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536" windowHeight="5112" tabRatio="836" activeTab="0"/>
  </bookViews>
  <sheets>
    <sheet name="1 患者数（済）" sheetId="1" r:id="rId1"/>
  </sheets>
  <definedNames>
    <definedName name="_xlnm.Print_Area" localSheetId="0">'1 患者数（済）'!$A$1:$L$22</definedName>
  </definedNames>
  <calcPr fullCalcOnLoad="1"/>
</workbook>
</file>

<file path=xl/sharedStrings.xml><?xml version="1.0" encoding="utf-8"?>
<sst xmlns="http://schemas.openxmlformats.org/spreadsheetml/2006/main" count="43" uniqueCount="24">
  <si>
    <t>合計</t>
  </si>
  <si>
    <t>■　精神疾患等推計患者数（都民）</t>
  </si>
  <si>
    <t>（単位：千人）</t>
  </si>
  <si>
    <t>統合失調症、統合失調症型障害及び妄想性障害</t>
  </si>
  <si>
    <t>気分［感情］障害（躁うつ病を含む）</t>
  </si>
  <si>
    <t>神経症性障害，ストレス関連障害及び身体表現性障害</t>
  </si>
  <si>
    <t>その他</t>
  </si>
  <si>
    <t>総計</t>
  </si>
  <si>
    <t>入院</t>
  </si>
  <si>
    <t>外来</t>
  </si>
  <si>
    <t>認知症
（血管性、アルツハイマーなど）</t>
  </si>
  <si>
    <t>Ｆ0</t>
  </si>
  <si>
    <t>Ｆ１</t>
  </si>
  <si>
    <t>Ｆ２</t>
  </si>
  <si>
    <t>Ｆ３</t>
  </si>
  <si>
    <t>Ｆ４</t>
  </si>
  <si>
    <t>Ｆ７</t>
  </si>
  <si>
    <t>精神遅滞</t>
  </si>
  <si>
    <t>てんかん</t>
  </si>
  <si>
    <t>精神作用物質使用による精神及び行動の障害</t>
  </si>
  <si>
    <t>○平成２９年１０月現在</t>
  </si>
  <si>
    <t>○平成２６年１０月現在</t>
  </si>
  <si>
    <t>※　平成２９年１０月厚生労働省大臣官房統計情報部実施の患者調査による。
※　傷病分類は、第１０回修正国際疾病、傷害及び死因統計分類（ＩＣＤ－１０）による。
※　総計数は、調査日現在において継続的に医療を受けている者（調査日には医療施設を受療していない者も含
     む。）の数を次の算式により推計したものである。
　　　　　総計数＝入院患者数＋初診外来患者数＋再外来患者数×平均診療間隔×調整係数（6/7）
※　外来患者数＝総数（統計値）－入院患者数（統計値）
※　単位未満を四捨五入しているため、内訳の計と合計が一致しない。</t>
  </si>
  <si>
    <t>※　平成２６年１０月厚生労働省大臣官房統計情報部実施の患者調査による。
※　傷病分類は、第１０回修正国際疾病、傷害及び死因統計分類（ＩＣＤ－１０）による。
※　総計数は、調査日現在において継続的に医療を受けている者（調査日には医療施設を受療していない者も含
     む。）の数を次の算式により推計したものである。
　　　　　総計数＝入院患者数＋初診外来患者数＋再外来患者数×平均診療間隔×調整係数（6/7）
※　外来患者数＝総数（統計値）－入院患者数（統計値）
※　単位未満を四捨五入しているため、内訳の計と合計が一致しない。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</si>
</sst>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0;&quot;▲ &quot;0.00"/>
    <numFmt numFmtId="180" formatCode="0;&quot;▲ &quot;0"/>
    <numFmt numFmtId="181" formatCode="#,##0;&quot;▲ &quot;#,##0"/>
    <numFmt numFmtId="182" formatCode="0.0%"/>
    <numFmt numFmtId="183" formatCode="#,##0.00_ "/>
    <numFmt numFmtId="184" formatCode="#,##0.0_ "/>
    <numFmt numFmtId="185" formatCode="#,##0.00;&quot;▲ &quot;#,##0.00"/>
    <numFmt numFmtId="186" formatCode="#,##0;[Red]&quot;△&quot;#,##0"/>
    <numFmt numFmtId="187" formatCode="#,##0.0;[Red]\-#,##0.0"/>
    <numFmt numFmtId="188" formatCode="#,##0.000;[Red]\-#,##0.000"/>
    <numFmt numFmtId="189" formatCode="#,##0_);[Red]\(#,##0\)"/>
    <numFmt numFmtId="190" formatCode="#,##0_ &quot;人&quot;"/>
    <numFmt numFmtId="191" formatCode="#,##0_ &quot;施&quot;&quot;設&quot;"/>
    <numFmt numFmtId="192" formatCode="#,##0;[Red]&quot;△&quot;#,##0\ "/>
    <numFmt numFmtId="193" formatCode="#,##0&quot;人&quot;;[Red]\-#,##0"/>
    <numFmt numFmtId="194" formatCode="0.00_ "/>
    <numFmt numFmtId="195" formatCode="[&lt;=999]000;[&lt;=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;0;"/>
    <numFmt numFmtId="202" formatCode="0.0_);[Red]\(0.0\)"/>
    <numFmt numFmtId="203" formatCode="0.000_ "/>
    <numFmt numFmtId="204" formatCode="#,##0&quot;時&quot;&quot;間&quot;"/>
    <numFmt numFmtId="205" formatCode="#,##0&quot;人&quot;&quot;日&quot;"/>
    <numFmt numFmtId="206" formatCode="#,##0&quot;人&quot;"/>
    <numFmt numFmtId="207" formatCode="#,##0&quot;日&quot;"/>
    <numFmt numFmtId="208" formatCode="#,##0&quot;か所&quot;"/>
    <numFmt numFmtId="209" formatCode="#,##0&quot;人分&quot;"/>
    <numFmt numFmtId="210" formatCode="_ * #,##0.0&quot;倍&quot;;_ * \-#,##0.0_ ;_ * &quot;-&quot;_ ;_ @_ "/>
    <numFmt numFmtId="211" formatCode="#,##0;[Red]\-#,##0;\-"/>
    <numFmt numFmtId="212" formatCode="#,##0.0;[Red]\-#,##0.0;\-"/>
    <numFmt numFmtId="213" formatCode="0&quot;％&quot;"/>
    <numFmt numFmtId="214" formatCode="0\ %"/>
    <numFmt numFmtId="215" formatCode="General&quot;人&quot;"/>
    <numFmt numFmtId="216" formatCode="General&quot;か所&quot;"/>
    <numFmt numFmtId="217" formatCode="m&quot;月&quot;d&quot;日&quot;;@"/>
    <numFmt numFmtId="218" formatCode="\(\ #,##0_ \)"/>
    <numFmt numFmtId="219" formatCode="[$-411]ggge&quot;年&quot;m&quot;月&quot;d&quot;日&quot;;@"/>
    <numFmt numFmtId="220" formatCode="_ * #,##0_ ;[Red]_ * &quot;△&quot;#,##0_ ;_ * &quot;-&quot;_ ;_ @_ "/>
    <numFmt numFmtId="221" formatCode="#,##0_ ;[Red]\-#,##0\ "/>
    <numFmt numFmtId="222" formatCode="#,##0;&quot;△ &quot;#,##0"/>
    <numFmt numFmtId="223" formatCode="#,##0.0_);[Red]\(#,##0.0\)"/>
    <numFmt numFmtId="224" formatCode="#,##0.00_);[Red]\(#,##0.00\)"/>
    <numFmt numFmtId="225" formatCode="#,##0.0;&quot;△ &quot;#,##0.0"/>
    <numFmt numFmtId="226" formatCode="_ * #,##0.0_ ;[Red]_ * &quot;△&quot;#,##0.0_ ;_ * &quot;-&quot;_ ;_ @_ "/>
    <numFmt numFmtId="227" formatCode="_ * #,##0.00_ ;[Red]_ * &quot;△&quot;#,##0.00_ ;_ * &quot;-&quot;_ ;_ @_ "/>
    <numFmt numFmtId="228" formatCode="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HG創英角ｺﾞｼｯｸUB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left" vertical="center" wrapText="1"/>
    </xf>
    <xf numFmtId="0" fontId="0" fillId="21" borderId="14" xfId="0" applyFill="1" applyBorder="1" applyAlignment="1">
      <alignment horizontal="center" vertical="center"/>
    </xf>
    <xf numFmtId="0" fontId="0" fillId="21" borderId="11" xfId="0" applyFill="1" applyBorder="1" applyAlignment="1">
      <alignment horizontal="left" vertical="center" wrapText="1"/>
    </xf>
    <xf numFmtId="0" fontId="0" fillId="21" borderId="15" xfId="0" applyFill="1" applyBorder="1" applyAlignment="1">
      <alignment horizontal="left" vertical="center" wrapText="1"/>
    </xf>
    <xf numFmtId="0" fontId="0" fillId="21" borderId="15" xfId="0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21" borderId="13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123825</xdr:rowOff>
    </xdr:from>
    <xdr:to>
      <xdr:col>11</xdr:col>
      <xdr:colOff>571500</xdr:colOff>
      <xdr:row>1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9601200" y="123825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2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10" width="12.875" style="0" customWidth="1"/>
    <col min="11" max="11" width="11.375" style="0" customWidth="1"/>
  </cols>
  <sheetData>
    <row r="1" ht="36" customHeight="1">
      <c r="A1" s="1" t="s">
        <v>1</v>
      </c>
    </row>
    <row r="2" spans="1:10" ht="16.5" customHeight="1">
      <c r="A2" s="16" t="s">
        <v>20</v>
      </c>
      <c r="J2" s="2" t="s">
        <v>2</v>
      </c>
    </row>
    <row r="3" spans="1:10" ht="18.75" customHeight="1">
      <c r="A3" s="8"/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/>
      <c r="I3" s="9"/>
      <c r="J3" s="17" t="s">
        <v>0</v>
      </c>
    </row>
    <row r="4" spans="1:10" ht="71.25" customHeight="1">
      <c r="A4" s="10"/>
      <c r="B4" s="11" t="s">
        <v>10</v>
      </c>
      <c r="C4" s="12" t="s">
        <v>19</v>
      </c>
      <c r="D4" s="11" t="s">
        <v>3</v>
      </c>
      <c r="E4" s="12" t="s">
        <v>4</v>
      </c>
      <c r="F4" s="12" t="s">
        <v>5</v>
      </c>
      <c r="G4" s="13" t="s">
        <v>17</v>
      </c>
      <c r="H4" s="13" t="s">
        <v>18</v>
      </c>
      <c r="I4" s="13" t="s">
        <v>6</v>
      </c>
      <c r="J4" s="18"/>
    </row>
    <row r="5" spans="1:10" ht="21.75" customHeight="1">
      <c r="A5" s="19" t="s">
        <v>7</v>
      </c>
      <c r="B5" s="3">
        <v>74</v>
      </c>
      <c r="C5" s="3">
        <v>6</v>
      </c>
      <c r="D5" s="3">
        <v>69</v>
      </c>
      <c r="E5" s="3">
        <v>122</v>
      </c>
      <c r="F5" s="3">
        <v>77</v>
      </c>
      <c r="G5" s="3">
        <v>4</v>
      </c>
      <c r="H5" s="4">
        <v>11</v>
      </c>
      <c r="I5" s="5">
        <v>24</v>
      </c>
      <c r="J5" s="22">
        <v>383</v>
      </c>
    </row>
    <row r="6" spans="1:10" ht="21.75" customHeight="1">
      <c r="A6" s="20"/>
      <c r="B6" s="14">
        <f>B5/$J$5</f>
        <v>0.19321148825065274</v>
      </c>
      <c r="C6" s="14">
        <f>C5/$J$5</f>
        <v>0.015665796344647518</v>
      </c>
      <c r="D6" s="15">
        <f aca="true" t="shared" si="0" ref="D6:J6">D5/$J$5</f>
        <v>0.1801566579634465</v>
      </c>
      <c r="E6" s="15">
        <f t="shared" si="0"/>
        <v>0.3185378590078329</v>
      </c>
      <c r="F6" s="15">
        <f t="shared" si="0"/>
        <v>0.2010443864229765</v>
      </c>
      <c r="G6" s="15">
        <f t="shared" si="0"/>
        <v>0.010443864229765013</v>
      </c>
      <c r="H6" s="15">
        <f t="shared" si="0"/>
        <v>0.028720626631853787</v>
      </c>
      <c r="I6" s="15">
        <f t="shared" si="0"/>
        <v>0.06266318537859007</v>
      </c>
      <c r="J6" s="23">
        <f t="shared" si="0"/>
        <v>1</v>
      </c>
    </row>
    <row r="7" spans="1:10" ht="21.75" customHeight="1">
      <c r="A7" s="19" t="s">
        <v>8</v>
      </c>
      <c r="B7" s="3">
        <v>5.2</v>
      </c>
      <c r="C7" s="3">
        <v>0.8</v>
      </c>
      <c r="D7" s="3">
        <v>10.4</v>
      </c>
      <c r="E7" s="3">
        <v>2.1</v>
      </c>
      <c r="F7" s="3">
        <v>0.4</v>
      </c>
      <c r="G7" s="3">
        <v>0.3</v>
      </c>
      <c r="H7" s="4">
        <v>0.4</v>
      </c>
      <c r="I7" s="3">
        <v>1.2</v>
      </c>
      <c r="J7" s="24">
        <v>20.7</v>
      </c>
    </row>
    <row r="8" spans="1:10" ht="21.75" customHeight="1">
      <c r="A8" s="20"/>
      <c r="B8" s="6">
        <f aca="true" t="shared" si="1" ref="B8:J8">B7/$J$7</f>
        <v>0.25120772946859904</v>
      </c>
      <c r="C8" s="6">
        <f t="shared" si="1"/>
        <v>0.03864734299516909</v>
      </c>
      <c r="D8" s="6">
        <f t="shared" si="1"/>
        <v>0.5024154589371981</v>
      </c>
      <c r="E8" s="6">
        <f t="shared" si="1"/>
        <v>0.10144927536231885</v>
      </c>
      <c r="F8" s="6">
        <f t="shared" si="1"/>
        <v>0.019323671497584544</v>
      </c>
      <c r="G8" s="6">
        <f t="shared" si="1"/>
        <v>0.014492753623188406</v>
      </c>
      <c r="H8" s="6">
        <f t="shared" si="1"/>
        <v>0.019323671497584544</v>
      </c>
      <c r="I8" s="6">
        <f t="shared" si="1"/>
        <v>0.057971014492753624</v>
      </c>
      <c r="J8" s="25">
        <f t="shared" si="1"/>
        <v>1</v>
      </c>
    </row>
    <row r="9" spans="1:10" ht="21.75" customHeight="1">
      <c r="A9" s="19" t="s">
        <v>9</v>
      </c>
      <c r="B9" s="3">
        <f aca="true" t="shared" si="2" ref="B9:I9">B5-B7</f>
        <v>68.8</v>
      </c>
      <c r="C9" s="3">
        <f t="shared" si="2"/>
        <v>5.2</v>
      </c>
      <c r="D9" s="3">
        <f t="shared" si="2"/>
        <v>58.6</v>
      </c>
      <c r="E9" s="3">
        <f t="shared" si="2"/>
        <v>119.9</v>
      </c>
      <c r="F9" s="3">
        <f t="shared" si="2"/>
        <v>76.6</v>
      </c>
      <c r="G9" s="3">
        <f t="shared" si="2"/>
        <v>3.7</v>
      </c>
      <c r="H9" s="3">
        <f t="shared" si="2"/>
        <v>10.6</v>
      </c>
      <c r="I9" s="3">
        <f t="shared" si="2"/>
        <v>22.8</v>
      </c>
      <c r="J9" s="26">
        <f>J5-J7</f>
        <v>362.3</v>
      </c>
    </row>
    <row r="10" spans="1:10" ht="21.75" customHeight="1">
      <c r="A10" s="20"/>
      <c r="B10" s="6">
        <f aca="true" t="shared" si="3" ref="B10:J10">B9/$J$9</f>
        <v>0.18989787468948385</v>
      </c>
      <c r="C10" s="6">
        <f t="shared" si="3"/>
        <v>0.014352746342809827</v>
      </c>
      <c r="D10" s="6">
        <f t="shared" si="3"/>
        <v>0.16174441070935688</v>
      </c>
      <c r="E10" s="6">
        <f t="shared" si="3"/>
        <v>0.33094120894286505</v>
      </c>
      <c r="F10" s="6">
        <f t="shared" si="3"/>
        <v>0.21142699420369857</v>
      </c>
      <c r="G10" s="6">
        <f t="shared" si="3"/>
        <v>0.010212531051614683</v>
      </c>
      <c r="H10" s="6">
        <f t="shared" si="3"/>
        <v>0.029257521391112335</v>
      </c>
      <c r="I10" s="6">
        <f t="shared" si="3"/>
        <v>0.06293127242616615</v>
      </c>
      <c r="J10" s="25">
        <f t="shared" si="3"/>
        <v>1</v>
      </c>
    </row>
    <row r="11" spans="1:10" ht="92.25" customHeight="1">
      <c r="A11" s="21" t="s">
        <v>22</v>
      </c>
      <c r="B11" s="21"/>
      <c r="C11" s="21"/>
      <c r="D11" s="21"/>
      <c r="E11" s="21"/>
      <c r="F11" s="21"/>
      <c r="G11" s="21"/>
      <c r="H11" s="21"/>
      <c r="I11" s="21"/>
      <c r="J11" s="21"/>
    </row>
    <row r="12" ht="12" customHeight="1"/>
    <row r="13" spans="1:10" ht="16.5" customHeight="1">
      <c r="A13" s="16" t="s">
        <v>21</v>
      </c>
      <c r="J13" s="2" t="s">
        <v>2</v>
      </c>
    </row>
    <row r="14" spans="1:10" ht="18.75" customHeight="1">
      <c r="A14" s="8"/>
      <c r="B14" s="9" t="s">
        <v>11</v>
      </c>
      <c r="C14" s="9" t="s">
        <v>12</v>
      </c>
      <c r="D14" s="9" t="s">
        <v>13</v>
      </c>
      <c r="E14" s="9" t="s">
        <v>14</v>
      </c>
      <c r="F14" s="9" t="s">
        <v>15</v>
      </c>
      <c r="G14" s="9" t="s">
        <v>16</v>
      </c>
      <c r="H14" s="9"/>
      <c r="I14" s="9"/>
      <c r="J14" s="17" t="s">
        <v>0</v>
      </c>
    </row>
    <row r="15" spans="1:10" ht="71.25" customHeight="1">
      <c r="A15" s="10"/>
      <c r="B15" s="11" t="s">
        <v>10</v>
      </c>
      <c r="C15" s="12" t="s">
        <v>19</v>
      </c>
      <c r="D15" s="11" t="s">
        <v>3</v>
      </c>
      <c r="E15" s="12" t="s">
        <v>4</v>
      </c>
      <c r="F15" s="12" t="s">
        <v>5</v>
      </c>
      <c r="G15" s="13" t="s">
        <v>17</v>
      </c>
      <c r="H15" s="13" t="s">
        <v>18</v>
      </c>
      <c r="I15" s="13" t="s">
        <v>6</v>
      </c>
      <c r="J15" s="18"/>
    </row>
    <row r="16" spans="1:10" ht="21.75" customHeight="1">
      <c r="A16" s="19" t="s">
        <v>7</v>
      </c>
      <c r="B16" s="3">
        <v>108</v>
      </c>
      <c r="C16" s="3">
        <v>6</v>
      </c>
      <c r="D16" s="3">
        <v>99</v>
      </c>
      <c r="E16" s="3">
        <v>132</v>
      </c>
      <c r="F16" s="3">
        <v>97</v>
      </c>
      <c r="G16" s="3">
        <v>4</v>
      </c>
      <c r="H16" s="4">
        <v>38</v>
      </c>
      <c r="I16" s="5">
        <v>73</v>
      </c>
      <c r="J16" s="22">
        <v>548</v>
      </c>
    </row>
    <row r="17" spans="1:12" ht="21.75" customHeight="1">
      <c r="A17" s="20"/>
      <c r="B17" s="14">
        <v>0.19389587073608616</v>
      </c>
      <c r="C17" s="14">
        <v>0.010771992818671455</v>
      </c>
      <c r="D17" s="15">
        <v>0.17773788150807898</v>
      </c>
      <c r="E17" s="15">
        <v>0.236983842010772</v>
      </c>
      <c r="F17" s="15">
        <v>0.1741472172351885</v>
      </c>
      <c r="G17" s="15">
        <v>0.00718132854578097</v>
      </c>
      <c r="H17" s="15">
        <v>0.06822262118491922</v>
      </c>
      <c r="I17" s="15">
        <v>0.1310592459605027</v>
      </c>
      <c r="J17" s="23">
        <v>1</v>
      </c>
      <c r="L17" s="7"/>
    </row>
    <row r="18" spans="1:10" ht="21.75" customHeight="1">
      <c r="A18" s="19" t="s">
        <v>8</v>
      </c>
      <c r="B18" s="3">
        <v>6.4</v>
      </c>
      <c r="C18" s="3">
        <v>1.2</v>
      </c>
      <c r="D18" s="3">
        <v>12.3</v>
      </c>
      <c r="E18" s="3">
        <v>2.1</v>
      </c>
      <c r="F18" s="3">
        <v>0.4</v>
      </c>
      <c r="G18" s="3">
        <v>0.3</v>
      </c>
      <c r="H18" s="4">
        <v>0.5</v>
      </c>
      <c r="I18" s="3">
        <v>1</v>
      </c>
      <c r="J18" s="24">
        <v>24.1</v>
      </c>
    </row>
    <row r="19" spans="1:12" ht="21.75" customHeight="1">
      <c r="A19" s="20"/>
      <c r="B19" s="6">
        <v>0.2644628099173554</v>
      </c>
      <c r="C19" s="6">
        <v>0.04958677685950413</v>
      </c>
      <c r="D19" s="6">
        <v>0.5082644628099173</v>
      </c>
      <c r="E19" s="6">
        <v>0.08677685950413222</v>
      </c>
      <c r="F19" s="6">
        <v>0.01652892561983471</v>
      </c>
      <c r="G19" s="6">
        <v>0.012396694214876032</v>
      </c>
      <c r="H19" s="6">
        <v>0.020661157024793386</v>
      </c>
      <c r="I19" s="6">
        <v>0.04132231404958677</v>
      </c>
      <c r="J19" s="25">
        <v>1</v>
      </c>
      <c r="L19" s="7"/>
    </row>
    <row r="20" spans="1:10" ht="21.75" customHeight="1">
      <c r="A20" s="19" t="s">
        <v>9</v>
      </c>
      <c r="B20" s="3">
        <v>101.6</v>
      </c>
      <c r="C20" s="3">
        <v>4.8</v>
      </c>
      <c r="D20" s="3">
        <v>86.7</v>
      </c>
      <c r="E20" s="3">
        <v>129.9</v>
      </c>
      <c r="F20" s="3">
        <v>96.6</v>
      </c>
      <c r="G20" s="3">
        <v>3.7</v>
      </c>
      <c r="H20" s="3">
        <v>37.5</v>
      </c>
      <c r="I20" s="3">
        <v>72</v>
      </c>
      <c r="J20" s="26">
        <f>J16-J18</f>
        <v>523.9</v>
      </c>
    </row>
    <row r="21" spans="1:12" ht="21.75" customHeight="1">
      <c r="A21" s="20"/>
      <c r="B21" s="6">
        <v>0.1906906906906907</v>
      </c>
      <c r="C21" s="6">
        <v>0.009009009009009009</v>
      </c>
      <c r="D21" s="6">
        <v>0.16272522522522526</v>
      </c>
      <c r="E21" s="6">
        <v>0.24380630630630634</v>
      </c>
      <c r="F21" s="6">
        <v>0.18130630630630631</v>
      </c>
      <c r="G21" s="6">
        <v>0.006944444444444446</v>
      </c>
      <c r="H21" s="6">
        <v>0.07038288288288289</v>
      </c>
      <c r="I21" s="6">
        <v>0.13513513513513514</v>
      </c>
      <c r="J21" s="25">
        <v>1</v>
      </c>
      <c r="L21" s="7"/>
    </row>
    <row r="22" spans="1:10" ht="93" customHeight="1">
      <c r="A22" s="21" t="s">
        <v>23</v>
      </c>
      <c r="B22" s="21"/>
      <c r="C22" s="21"/>
      <c r="D22" s="21"/>
      <c r="E22" s="21"/>
      <c r="F22" s="21"/>
      <c r="G22" s="21"/>
      <c r="H22" s="21"/>
      <c r="I22" s="21"/>
      <c r="J22" s="21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</sheetData>
  <sheetProtection/>
  <mergeCells count="10">
    <mergeCell ref="J3:J4"/>
    <mergeCell ref="J14:J15"/>
    <mergeCell ref="A20:A21"/>
    <mergeCell ref="A22:J22"/>
    <mergeCell ref="A5:A6"/>
    <mergeCell ref="A7:A8"/>
    <mergeCell ref="A9:A10"/>
    <mergeCell ref="A11:J11"/>
    <mergeCell ref="A16:A17"/>
    <mergeCell ref="A18:A19"/>
  </mergeCells>
  <printOptions horizontalCentered="1"/>
  <pageMargins left="0.5511811023622047" right="0.1968503937007874" top="0.1968503937007874" bottom="0.11811023622047245" header="0.1968503937007874" footer="0.1968503937007874"/>
  <pageSetup horizontalDpi="600" verticalDpi="600" orientation="landscape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2019-12-16T09:37:34Z</cp:lastPrinted>
  <dcterms:created xsi:type="dcterms:W3CDTF">2012-02-01T09:58:00Z</dcterms:created>
  <dcterms:modified xsi:type="dcterms:W3CDTF">2021-02-09T05:08:15Z</dcterms:modified>
  <cp:category/>
  <cp:version/>
  <cp:contentType/>
  <cp:contentStatus/>
</cp:coreProperties>
</file>