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95" windowWidth="20610" windowHeight="7425" activeTab="0"/>
  </bookViews>
  <sheets>
    <sheet name="カビの発生施設別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<sst xmlns="http://schemas.openxmlformats.org/spreadsheetml/2006/main" count="43" uniqueCount="35">
  <si>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施設分類</t>
  </si>
  <si>
    <t>合計</t>
  </si>
  <si>
    <t>構成比(%)</t>
  </si>
  <si>
    <t>（3）施設小分類（再掲）</t>
  </si>
  <si>
    <t>（2）施設別分類</t>
  </si>
  <si>
    <t>飲食店営業</t>
  </si>
  <si>
    <t>小計</t>
  </si>
  <si>
    <t>一般</t>
  </si>
  <si>
    <t>（和食店）</t>
  </si>
  <si>
    <t>（外国料理店）</t>
  </si>
  <si>
    <t>（中華料理店）</t>
  </si>
  <si>
    <t>（居酒屋）</t>
  </si>
  <si>
    <t>（その他）</t>
  </si>
  <si>
    <t>すし屋</t>
  </si>
  <si>
    <t>そば屋</t>
  </si>
  <si>
    <t>仕出し屋</t>
  </si>
  <si>
    <t>弁当屋</t>
  </si>
  <si>
    <t>菓子製造業</t>
  </si>
  <si>
    <t>清涼飲料水製造業</t>
  </si>
  <si>
    <t>魚肉ねり製品製造業</t>
  </si>
  <si>
    <t>めん類製造業</t>
  </si>
  <si>
    <t>そうざい製造業</t>
  </si>
  <si>
    <t>食品衛生法において許可を要する
その他の製造業</t>
  </si>
  <si>
    <t>条例で定める許可を要する製造業</t>
  </si>
  <si>
    <t>乳類販売業</t>
  </si>
  <si>
    <t>食肉販売業</t>
  </si>
  <si>
    <t>魚介類販売業</t>
  </si>
  <si>
    <t>食料品等販売業</t>
  </si>
  <si>
    <t>上記以外の販売業</t>
  </si>
  <si>
    <t>家庭</t>
  </si>
  <si>
    <t>その他</t>
  </si>
  <si>
    <t>不明</t>
  </si>
  <si>
    <t>店舗等</t>
  </si>
  <si>
    <t>デパート・スーパー</t>
  </si>
  <si>
    <t>コンビニエンスストア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</si>
</sst>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_);[Red]\(0.0\)"/>
    <numFmt numFmtId="182" formatCode="0.0_ "/>
    <numFmt numFmtId="183" formatCode="0.00_ "/>
    <numFmt numFmtId="184" formatCode="0_ "/>
    <numFmt numFmtId="185" formatCode="0_);[Red]\(0\)"/>
    <numFmt numFmtId="186" formatCode="#,##0.0"/>
    <numFmt numFmtId="187" formatCode="0.00_);[Red]\(0.00\)"/>
    <numFmt numFmtId="188" formatCode="0.000_ "/>
    <numFmt numFmtId="189" formatCode="#,##0_ "/>
    <numFmt numFmtId="190" formatCode="#,##0.0_ "/>
    <numFmt numFmtId="191" formatCode="#,##0_);[Red]\(#,##0\)"/>
  </numFmts>
  <fonts count="24"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left" vertical="center" indent="1"/>
    </xf>
    <xf numFmtId="182" fontId="22" fillId="0" borderId="12" xfId="0" applyNumberFormat="1" applyFont="1" applyFill="1" applyBorder="1" applyAlignment="1">
      <alignment horizontal="right" vertical="center" wrapText="1"/>
    </xf>
    <xf numFmtId="0" fontId="22" fillId="0" borderId="13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horizontal="distributed" vertical="center" indent="1"/>
    </xf>
    <xf numFmtId="182" fontId="22" fillId="0" borderId="14" xfId="0" applyNumberFormat="1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left" vertical="center" indent="1"/>
    </xf>
    <xf numFmtId="182" fontId="22" fillId="0" borderId="16" xfId="0" applyNumberFormat="1" applyFont="1" applyFill="1" applyBorder="1" applyAlignment="1">
      <alignment horizontal="right" vertical="center" wrapText="1"/>
    </xf>
    <xf numFmtId="182" fontId="22" fillId="0" borderId="17" xfId="0" applyNumberFormat="1" applyFont="1" applyFill="1" applyBorder="1" applyAlignment="1">
      <alignment horizontal="right" vertical="center" wrapText="1"/>
    </xf>
    <xf numFmtId="182" fontId="22" fillId="0" borderId="0" xfId="0" applyNumberFormat="1" applyFont="1" applyFill="1" applyBorder="1" applyAlignment="1">
      <alignment horizontal="right" vertical="center" wrapText="1"/>
    </xf>
    <xf numFmtId="0" fontId="22" fillId="0" borderId="18" xfId="0" applyFont="1" applyFill="1" applyBorder="1" applyAlignment="1">
      <alignment horizontal="distributed" vertical="center" indent="1"/>
    </xf>
    <xf numFmtId="0" fontId="22" fillId="0" borderId="19" xfId="0" applyFont="1" applyFill="1" applyBorder="1" applyAlignment="1">
      <alignment horizontal="distributed" vertical="center" indent="1"/>
    </xf>
    <xf numFmtId="0" fontId="22" fillId="0" borderId="20" xfId="0" applyFont="1" applyFill="1" applyBorder="1" applyAlignment="1">
      <alignment horizontal="distributed" vertical="center" indent="1"/>
    </xf>
    <xf numFmtId="0" fontId="22" fillId="0" borderId="13" xfId="0" applyFont="1" applyFill="1" applyBorder="1" applyAlignment="1">
      <alignment horizontal="distributed" vertical="center" wrapText="1" indent="1"/>
    </xf>
    <xf numFmtId="0" fontId="22" fillId="0" borderId="12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distributed" vertical="center" indent="1"/>
    </xf>
    <xf numFmtId="0" fontId="22" fillId="0" borderId="21" xfId="0" applyFont="1" applyFill="1" applyBorder="1" applyAlignment="1">
      <alignment horizontal="distributed" vertical="center" indent="1"/>
    </xf>
    <xf numFmtId="0" fontId="22" fillId="0" borderId="1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distributed" vertical="center" wrapText="1" indent="1"/>
    </xf>
    <xf numFmtId="0" fontId="22" fillId="0" borderId="23" xfId="0" applyFont="1" applyFill="1" applyBorder="1" applyAlignment="1">
      <alignment horizontal="distributed" vertical="center" indent="1"/>
    </xf>
    <xf numFmtId="0" fontId="22" fillId="0" borderId="13" xfId="0" applyFont="1" applyFill="1" applyBorder="1" applyAlignment="1">
      <alignment horizontal="distributed" vertical="center"/>
    </xf>
    <xf numFmtId="0" fontId="22" fillId="0" borderId="11" xfId="0" applyFont="1" applyFill="1" applyBorder="1" applyAlignment="1">
      <alignment horizontal="distributed" vertical="center" indent="1"/>
    </xf>
    <xf numFmtId="0" fontId="22" fillId="0" borderId="22" xfId="0" applyFont="1" applyFill="1" applyBorder="1" applyAlignment="1">
      <alignment horizontal="distributed" vertical="center" indent="1"/>
    </xf>
    <xf numFmtId="0" fontId="22" fillId="0" borderId="0" xfId="0" applyFont="1" applyFill="1" applyBorder="1" applyAlignment="1">
      <alignment horizontal="distributed" vertical="center" indent="1"/>
    </xf>
    <xf numFmtId="0" fontId="22" fillId="0" borderId="24" xfId="0" applyFont="1" applyFill="1" applyBorder="1" applyAlignment="1">
      <alignment horizontal="distributed" vertical="center" indent="1"/>
    </xf>
    <xf numFmtId="0" fontId="22" fillId="0" borderId="13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distributed" vertical="center" wrapText="1" indent="1"/>
    </xf>
    <xf numFmtId="0" fontId="22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181" fontId="22" fillId="0" borderId="29" xfId="0" applyNumberFormat="1" applyFont="1" applyFill="1" applyBorder="1" applyAlignment="1">
      <alignment horizontal="right" vertical="center" wrapText="1"/>
    </xf>
    <xf numFmtId="0" fontId="22" fillId="0" borderId="26" xfId="0" applyFont="1" applyFill="1" applyBorder="1" applyAlignment="1">
      <alignment horizontal="distributed" vertical="center" indent="1"/>
    </xf>
    <xf numFmtId="0" fontId="0" fillId="0" borderId="28" xfId="0" applyFont="1" applyFill="1" applyBorder="1" applyAlignment="1">
      <alignment horizontal="distributed" vertical="center" indent="1"/>
    </xf>
    <xf numFmtId="0" fontId="22" fillId="0" borderId="26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center" indent="1"/>
    </xf>
    <xf numFmtId="0" fontId="22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 indent="1"/>
    </xf>
    <xf numFmtId="0" fontId="22" fillId="0" borderId="12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distributed" vertical="center" indent="1"/>
    </xf>
    <xf numFmtId="0" fontId="22" fillId="0" borderId="16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distributed" vertical="center" indent="1"/>
    </xf>
    <xf numFmtId="0" fontId="22" fillId="0" borderId="17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23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1" width="17.375" style="1" customWidth="1"/>
    <col min="2" max="2" width="9.875" style="1" customWidth="1"/>
    <col min="3" max="3" width="23.625" style="1" customWidth="1"/>
    <col min="4" max="4" width="10.875" style="1" customWidth="1"/>
    <col min="5" max="5" width="12.125" style="1" customWidth="1"/>
    <col min="6" max="12" width="5.00390625" style="1" customWidth="1"/>
    <col min="13" max="13" width="14.875" style="1" customWidth="1"/>
    <col min="14" max="21" width="5.00390625" style="1" customWidth="1"/>
    <col min="22" max="16384" width="9.375" style="1" customWidth="1"/>
  </cols>
  <sheetData>
    <row r="1" ht="13.5">
      <c r="A1" s="1" t="s">
        <v>4</v>
      </c>
    </row>
    <row r="2" spans="1:5" ht="13.5">
      <c r="A2" s="21" t="s">
        <v>0</v>
      </c>
      <c r="B2" s="22"/>
      <c r="C2" s="35"/>
      <c r="D2" s="17" t="s">
        <v>1</v>
      </c>
      <c r="E2" s="17" t="s">
        <v>2</v>
      </c>
    </row>
    <row r="3" spans="1:5" ht="13.5" customHeight="1">
      <c r="A3" s="23"/>
      <c r="B3" s="24"/>
      <c r="C3" s="36"/>
      <c r="D3" s="18"/>
      <c r="E3" s="18"/>
    </row>
    <row r="4" spans="1:5" ht="13.5">
      <c r="A4" s="37" t="s">
        <v>1</v>
      </c>
      <c r="B4" s="38"/>
      <c r="C4" s="39"/>
      <c r="D4" s="40">
        <f>SUM(D5,D15:D29)</f>
        <v>126</v>
      </c>
      <c r="E4" s="41">
        <v>100</v>
      </c>
    </row>
    <row r="5" spans="1:5" ht="15" customHeight="1">
      <c r="A5" s="17" t="s">
        <v>5</v>
      </c>
      <c r="B5" s="42" t="s">
        <v>6</v>
      </c>
      <c r="C5" s="43"/>
      <c r="D5" s="44">
        <f>SUM(D6:D14)</f>
        <v>18</v>
      </c>
      <c r="E5" s="5">
        <f>D5/$D$4*100</f>
        <v>14.285714285714285</v>
      </c>
    </row>
    <row r="6" spans="1:5" ht="15" customHeight="1">
      <c r="A6" s="45"/>
      <c r="B6" s="4" t="s">
        <v>7</v>
      </c>
      <c r="C6" s="13" t="s">
        <v>8</v>
      </c>
      <c r="D6" s="40">
        <v>2</v>
      </c>
      <c r="E6" s="5">
        <f>D6/$D$4*100</f>
        <v>1.5873015873015872</v>
      </c>
    </row>
    <row r="7" spans="1:5" ht="15" customHeight="1">
      <c r="A7" s="45"/>
      <c r="B7" s="6" t="s">
        <v>7</v>
      </c>
      <c r="C7" s="14" t="s">
        <v>9</v>
      </c>
      <c r="D7" s="32">
        <v>1</v>
      </c>
      <c r="E7" s="8">
        <f aca="true" t="shared" si="0" ref="E7:E29">D7/$D$4*100</f>
        <v>0.7936507936507936</v>
      </c>
    </row>
    <row r="8" spans="1:5" ht="15" customHeight="1">
      <c r="A8" s="45"/>
      <c r="B8" s="6" t="s">
        <v>7</v>
      </c>
      <c r="C8" s="14" t="s">
        <v>10</v>
      </c>
      <c r="D8" s="32">
        <v>1</v>
      </c>
      <c r="E8" s="8">
        <f t="shared" si="0"/>
        <v>0.7936507936507936</v>
      </c>
    </row>
    <row r="9" spans="1:5" ht="15" customHeight="1">
      <c r="A9" s="45"/>
      <c r="B9" s="6" t="s">
        <v>7</v>
      </c>
      <c r="C9" s="14" t="s">
        <v>11</v>
      </c>
      <c r="D9" s="32">
        <v>2</v>
      </c>
      <c r="E9" s="8">
        <f t="shared" si="0"/>
        <v>1.5873015873015872</v>
      </c>
    </row>
    <row r="10" spans="1:5" ht="15" customHeight="1">
      <c r="A10" s="45"/>
      <c r="B10" s="9" t="s">
        <v>7</v>
      </c>
      <c r="C10" s="15" t="s">
        <v>12</v>
      </c>
      <c r="D10" s="46">
        <v>6</v>
      </c>
      <c r="E10" s="10">
        <f t="shared" si="0"/>
        <v>4.761904761904762</v>
      </c>
    </row>
    <row r="11" spans="1:5" ht="15" customHeight="1">
      <c r="A11" s="45"/>
      <c r="B11" s="19" t="s">
        <v>13</v>
      </c>
      <c r="C11" s="47"/>
      <c r="D11" s="48">
        <v>2</v>
      </c>
      <c r="E11" s="8">
        <f t="shared" si="0"/>
        <v>1.5873015873015872</v>
      </c>
    </row>
    <row r="12" spans="1:5" ht="15" customHeight="1">
      <c r="A12" s="45"/>
      <c r="B12" s="19" t="s">
        <v>14</v>
      </c>
      <c r="C12" s="47"/>
      <c r="D12" s="48">
        <v>1</v>
      </c>
      <c r="E12" s="8">
        <f t="shared" si="0"/>
        <v>0.7936507936507936</v>
      </c>
    </row>
    <row r="13" spans="1:5" ht="15" customHeight="1">
      <c r="A13" s="45"/>
      <c r="B13" s="19" t="s">
        <v>15</v>
      </c>
      <c r="C13" s="47"/>
      <c r="D13" s="32">
        <v>1</v>
      </c>
      <c r="E13" s="8">
        <f t="shared" si="0"/>
        <v>0.7936507936507936</v>
      </c>
    </row>
    <row r="14" spans="1:5" ht="15" customHeight="1">
      <c r="A14" s="45"/>
      <c r="B14" s="19" t="s">
        <v>16</v>
      </c>
      <c r="C14" s="47"/>
      <c r="D14" s="32">
        <v>2</v>
      </c>
      <c r="E14" s="8">
        <f t="shared" si="0"/>
        <v>1.5873015873015872</v>
      </c>
    </row>
    <row r="15" spans="1:5" ht="15" customHeight="1">
      <c r="A15" s="33" t="s">
        <v>17</v>
      </c>
      <c r="B15" s="29"/>
      <c r="C15" s="49"/>
      <c r="D15" s="50">
        <v>1</v>
      </c>
      <c r="E15" s="5">
        <f t="shared" si="0"/>
        <v>0.7936507936507936</v>
      </c>
    </row>
    <row r="16" spans="1:5" ht="15" customHeight="1">
      <c r="A16" s="16" t="s">
        <v>18</v>
      </c>
      <c r="B16" s="30"/>
      <c r="C16" s="47"/>
      <c r="D16" s="48">
        <v>26</v>
      </c>
      <c r="E16" s="8">
        <f t="shared" si="0"/>
        <v>20.634920634920633</v>
      </c>
    </row>
    <row r="17" spans="1:5" ht="15" customHeight="1">
      <c r="A17" s="16" t="s">
        <v>19</v>
      </c>
      <c r="B17" s="30"/>
      <c r="C17" s="47"/>
      <c r="D17" s="48">
        <v>2</v>
      </c>
      <c r="E17" s="8">
        <f t="shared" si="0"/>
        <v>1.5873015873015872</v>
      </c>
    </row>
    <row r="18" spans="1:5" ht="15" customHeight="1">
      <c r="A18" s="16" t="s">
        <v>20</v>
      </c>
      <c r="B18" s="30"/>
      <c r="C18" s="47"/>
      <c r="D18" s="48">
        <v>1</v>
      </c>
      <c r="E18" s="8">
        <f t="shared" si="0"/>
        <v>0.7936507936507936</v>
      </c>
    </row>
    <row r="19" spans="1:5" ht="15" customHeight="1">
      <c r="A19" s="25" t="s">
        <v>21</v>
      </c>
      <c r="B19" s="31"/>
      <c r="C19" s="51"/>
      <c r="D19" s="52">
        <v>1</v>
      </c>
      <c r="E19" s="10">
        <f t="shared" si="0"/>
        <v>0.7936507936507936</v>
      </c>
    </row>
    <row r="20" spans="1:5" ht="27" customHeight="1">
      <c r="A20" s="16" t="s">
        <v>22</v>
      </c>
      <c r="B20" s="30"/>
      <c r="C20" s="47"/>
      <c r="D20" s="48">
        <v>2</v>
      </c>
      <c r="E20" s="8">
        <f t="shared" si="0"/>
        <v>1.5873015873015872</v>
      </c>
    </row>
    <row r="21" spans="1:5" ht="15" customHeight="1">
      <c r="A21" s="16" t="s">
        <v>23</v>
      </c>
      <c r="B21" s="30"/>
      <c r="C21" s="47"/>
      <c r="D21" s="48">
        <v>2</v>
      </c>
      <c r="E21" s="8">
        <f t="shared" si="0"/>
        <v>1.5873015873015872</v>
      </c>
    </row>
    <row r="22" spans="1:5" ht="15" customHeight="1">
      <c r="A22" s="16" t="s">
        <v>24</v>
      </c>
      <c r="B22" s="30"/>
      <c r="C22" s="47"/>
      <c r="D22" s="48">
        <v>1</v>
      </c>
      <c r="E22" s="8">
        <f t="shared" si="0"/>
        <v>0.7936507936507936</v>
      </c>
    </row>
    <row r="23" spans="1:5" ht="15" customHeight="1">
      <c r="A23" s="16" t="s">
        <v>25</v>
      </c>
      <c r="B23" s="30"/>
      <c r="C23" s="47"/>
      <c r="D23" s="48">
        <v>1</v>
      </c>
      <c r="E23" s="8">
        <f t="shared" si="0"/>
        <v>0.7936507936507936</v>
      </c>
    </row>
    <row r="24" spans="1:5" ht="15" customHeight="1">
      <c r="A24" s="25" t="s">
        <v>26</v>
      </c>
      <c r="B24" s="31"/>
      <c r="C24" s="51"/>
      <c r="D24" s="52">
        <v>2</v>
      </c>
      <c r="E24" s="10">
        <f t="shared" si="0"/>
        <v>1.5873015873015872</v>
      </c>
    </row>
    <row r="25" spans="1:5" ht="15" customHeight="1">
      <c r="A25" s="16" t="s">
        <v>27</v>
      </c>
      <c r="B25" s="30"/>
      <c r="C25" s="47"/>
      <c r="D25" s="48">
        <v>34</v>
      </c>
      <c r="E25" s="8">
        <f t="shared" si="0"/>
        <v>26.984126984126984</v>
      </c>
    </row>
    <row r="26" spans="1:5" ht="15" customHeight="1">
      <c r="A26" s="16" t="s">
        <v>28</v>
      </c>
      <c r="B26" s="30"/>
      <c r="C26" s="47"/>
      <c r="D26" s="48">
        <v>16</v>
      </c>
      <c r="E26" s="8">
        <f t="shared" si="0"/>
        <v>12.698412698412698</v>
      </c>
    </row>
    <row r="27" spans="1:5" ht="15" customHeight="1">
      <c r="A27" s="16" t="s">
        <v>29</v>
      </c>
      <c r="B27" s="30"/>
      <c r="C27" s="47"/>
      <c r="D27" s="48">
        <v>5</v>
      </c>
      <c r="E27" s="8">
        <f t="shared" si="0"/>
        <v>3.968253968253968</v>
      </c>
    </row>
    <row r="28" spans="1:5" ht="15" customHeight="1">
      <c r="A28" s="16" t="s">
        <v>30</v>
      </c>
      <c r="B28" s="30"/>
      <c r="C28" s="47"/>
      <c r="D28" s="48">
        <v>6</v>
      </c>
      <c r="E28" s="8">
        <f t="shared" si="0"/>
        <v>4.761904761904762</v>
      </c>
    </row>
    <row r="29" spans="1:5" ht="15" customHeight="1">
      <c r="A29" s="20" t="s">
        <v>31</v>
      </c>
      <c r="B29" s="26"/>
      <c r="C29" s="53"/>
      <c r="D29" s="54">
        <v>8</v>
      </c>
      <c r="E29" s="11">
        <f t="shared" si="0"/>
        <v>6.349206349206349</v>
      </c>
    </row>
    <row r="30" spans="1:5" ht="15" customHeight="1">
      <c r="A30" s="7"/>
      <c r="B30" s="7"/>
      <c r="C30" s="7"/>
      <c r="D30" s="34"/>
      <c r="E30" s="12"/>
    </row>
    <row r="31" spans="1:5" ht="15" customHeight="1">
      <c r="A31" s="1" t="s">
        <v>3</v>
      </c>
      <c r="B31" s="2"/>
      <c r="C31" s="2"/>
      <c r="D31" s="2"/>
      <c r="E31" s="2"/>
    </row>
    <row r="32" spans="1:6" ht="15" customHeight="1">
      <c r="A32" s="21" t="s">
        <v>0</v>
      </c>
      <c r="B32" s="22"/>
      <c r="C32" s="35"/>
      <c r="D32" s="17" t="s">
        <v>1</v>
      </c>
      <c r="E32" s="17" t="s">
        <v>2</v>
      </c>
      <c r="F32" s="2"/>
    </row>
    <row r="33" spans="1:15" ht="7.5" customHeight="1">
      <c r="A33" s="23"/>
      <c r="B33" s="24"/>
      <c r="C33" s="36"/>
      <c r="D33" s="18"/>
      <c r="E33" s="18"/>
      <c r="G33" s="2"/>
      <c r="H33" s="2"/>
      <c r="I33" s="2"/>
      <c r="J33" s="2"/>
      <c r="K33" s="2"/>
      <c r="L33" s="2"/>
      <c r="M33" s="2"/>
      <c r="N33" s="2"/>
      <c r="O33" s="2"/>
    </row>
    <row r="34" spans="1:5" ht="13.5">
      <c r="A34" s="28" t="s">
        <v>32</v>
      </c>
      <c r="B34" s="55"/>
      <c r="C34" s="49"/>
      <c r="D34" s="50">
        <v>61</v>
      </c>
      <c r="E34" s="8">
        <f>D34*100/$D$4</f>
        <v>48.41269841269841</v>
      </c>
    </row>
    <row r="35" spans="1:5" ht="13.5" customHeight="1">
      <c r="A35" s="19" t="s">
        <v>33</v>
      </c>
      <c r="B35" s="56"/>
      <c r="C35" s="47"/>
      <c r="D35" s="48">
        <v>41</v>
      </c>
      <c r="E35" s="8">
        <f>D35*100/$D$4</f>
        <v>32.53968253968254</v>
      </c>
    </row>
    <row r="36" spans="1:5" ht="13.5">
      <c r="A36" s="20" t="s">
        <v>34</v>
      </c>
      <c r="B36" s="57"/>
      <c r="C36" s="53"/>
      <c r="D36" s="54">
        <v>5</v>
      </c>
      <c r="E36" s="11">
        <f>D36*100/$D$4</f>
        <v>3.9682539682539684</v>
      </c>
    </row>
    <row r="37" spans="1:3" ht="13.5">
      <c r="A37" s="27"/>
      <c r="B37" s="58"/>
      <c r="C37" s="59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</sheetData>
  <sheetProtection/>
  <mergeCells count="32">
    <mergeCell ref="A34:C34"/>
    <mergeCell ref="A35:C35"/>
    <mergeCell ref="A36:C36"/>
    <mergeCell ref="A37:B37"/>
    <mergeCell ref="A27:C27"/>
    <mergeCell ref="A28:C28"/>
    <mergeCell ref="A29:C29"/>
    <mergeCell ref="A32:C33"/>
    <mergeCell ref="D32:D33"/>
    <mergeCell ref="E32:E33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D2:D3"/>
    <mergeCell ref="E2:E3"/>
    <mergeCell ref="A4:C4"/>
    <mergeCell ref="A5:A14"/>
    <mergeCell ref="B5:C5"/>
    <mergeCell ref="B11:C11"/>
    <mergeCell ref="B12:C12"/>
    <mergeCell ref="B13:C13"/>
    <mergeCell ref="B14:C14"/>
    <mergeCell ref="A2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Yusaku</dc:creator>
  <cp:keywords/>
  <dc:description/>
  <cp:lastModifiedBy>東京都</cp:lastModifiedBy>
  <dcterms:created xsi:type="dcterms:W3CDTF">2013-03-25T02:19:01Z</dcterms:created>
  <dcterms:modified xsi:type="dcterms:W3CDTF">2019-05-09T07:19:26Z</dcterms:modified>
  <cp:category/>
  <cp:version/>
  <cp:contentType/>
  <cp:contentStatus/>
</cp:coreProperties>
</file>