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95" yWindow="90" windowWidth="10995" windowHeight="11640" activeTab="0"/>
  </bookViews>
  <sheets>
    <sheet name="食品・器具の取扱い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<sst xmlns="http://schemas.openxmlformats.org/spreadsheetml/2006/main" count="25" uniqueCount="25">
  <si>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合計</t>
  </si>
  <si>
    <t>水産食品</t>
  </si>
  <si>
    <t>水産加工食品</t>
  </si>
  <si>
    <t>畜産食品</t>
  </si>
  <si>
    <t>食品分類</t>
  </si>
  <si>
    <t>温度管理不備</t>
  </si>
  <si>
    <t>加熱調理不備</t>
  </si>
  <si>
    <t>期限切れ</t>
  </si>
  <si>
    <t>合計</t>
  </si>
  <si>
    <t>器具容器包装</t>
  </si>
  <si>
    <t>不明</t>
  </si>
  <si>
    <t>構成比
(%)</t>
  </si>
  <si>
    <t>不衛生な取扱い</t>
  </si>
  <si>
    <t>その他</t>
  </si>
  <si>
    <t>畜産加工品</t>
  </si>
  <si>
    <t>農産食品</t>
  </si>
  <si>
    <t>農産加工食品</t>
  </si>
  <si>
    <t>菓子類</t>
  </si>
  <si>
    <t>飲料</t>
  </si>
  <si>
    <t>油脂</t>
  </si>
  <si>
    <t>調理済み食品</t>
  </si>
  <si>
    <t>そう菜半製品</t>
  </si>
  <si>
    <t>その他の食料品</t>
  </si>
  <si>
    <t>食品類以外</t>
  </si>
  <si>
    <t>7食品・器具の取扱い (1)食品別件数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</si>
</sst>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  <numFmt numFmtId="181" formatCode="0.0_);[Red]\(0.0\)"/>
    <numFmt numFmtId="182" formatCode="0.0_ "/>
    <numFmt numFmtId="183" formatCode="0.00_ "/>
    <numFmt numFmtId="184" formatCode="0_ "/>
    <numFmt numFmtId="185" formatCode="0_);[Red]\(0\)"/>
    <numFmt numFmtId="186" formatCode="#,##0.0"/>
    <numFmt numFmtId="187" formatCode="0.00_);[Red]\(0.00\)"/>
    <numFmt numFmtId="188" formatCode="0.000_ "/>
    <numFmt numFmtId="189" formatCode="#,##0_ "/>
    <numFmt numFmtId="190" formatCode="#,##0.0_ "/>
    <numFmt numFmtId="191" formatCode="#,##0_);[Red]\(#,##0\)"/>
  </numFmts>
  <fonts count="25"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"/>
      <color indexed="36"/>
      <name val="ＭＳ ゴシック"/>
      <family val="3"/>
    </font>
    <font>
      <sz val="11"/>
      <color indexed="17"/>
      <name val="ＭＳ Ｐ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top" textRotation="255" indent="1"/>
    </xf>
    <xf numFmtId="0" fontId="23" fillId="0" borderId="13" xfId="0" applyFont="1" applyFill="1" applyBorder="1" applyAlignment="1">
      <alignment horizontal="center" vertical="top" textRotation="255" indent="1"/>
    </xf>
    <xf numFmtId="0" fontId="23" fillId="0" borderId="14" xfId="0" applyFont="1" applyFill="1" applyBorder="1" applyAlignment="1">
      <alignment horizontal="center" vertical="top" textRotation="255" indent="1"/>
    </xf>
    <xf numFmtId="0" fontId="23" fillId="0" borderId="10" xfId="0" applyFont="1" applyBorder="1" applyAlignment="1">
      <alignment horizontal="distributed" vertical="center" indent="1"/>
    </xf>
    <xf numFmtId="0" fontId="23" fillId="0" borderId="11" xfId="0" applyFont="1" applyBorder="1" applyAlignment="1">
      <alignment horizontal="distributed" vertical="center" indent="1"/>
    </xf>
    <xf numFmtId="182" fontId="23" fillId="0" borderId="15" xfId="0" applyNumberFormat="1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vertical="center"/>
    </xf>
    <xf numFmtId="0" fontId="23" fillId="0" borderId="15" xfId="0" applyFont="1" applyBorder="1" applyAlignment="1">
      <alignment horizontal="distributed" vertical="center" indent="1"/>
    </xf>
    <xf numFmtId="0" fontId="23" fillId="0" borderId="16" xfId="0" applyFont="1" applyBorder="1" applyAlignment="1">
      <alignment horizontal="distributed" vertical="center" indent="1"/>
    </xf>
    <xf numFmtId="0" fontId="23" fillId="0" borderId="17" xfId="0" applyFont="1" applyBorder="1" applyAlignment="1">
      <alignment horizontal="distributed" vertical="center" indent="1"/>
    </xf>
    <xf numFmtId="0" fontId="23" fillId="0" borderId="18" xfId="0" applyFont="1" applyBorder="1" applyAlignment="1">
      <alignment horizontal="distributed" vertical="center" indent="1"/>
    </xf>
    <xf numFmtId="182" fontId="23" fillId="0" borderId="17" xfId="0" applyNumberFormat="1" applyFont="1" applyFill="1" applyBorder="1" applyAlignment="1">
      <alignment horizontal="right" vertical="center" wrapText="1"/>
    </xf>
    <xf numFmtId="0" fontId="23" fillId="0" borderId="19" xfId="0" applyFont="1" applyBorder="1" applyAlignment="1">
      <alignment horizontal="distributed" vertical="center" indent="1"/>
    </xf>
    <xf numFmtId="0" fontId="23" fillId="0" borderId="20" xfId="0" applyFont="1" applyBorder="1" applyAlignment="1">
      <alignment horizontal="distributed" vertical="center" indent="1"/>
    </xf>
    <xf numFmtId="0" fontId="23" fillId="0" borderId="21" xfId="0" applyFont="1" applyBorder="1" applyAlignment="1">
      <alignment horizontal="distributed" vertical="center" indent="1"/>
    </xf>
    <xf numFmtId="0" fontId="23" fillId="0" borderId="22" xfId="0" applyFont="1" applyBorder="1" applyAlignment="1">
      <alignment horizontal="distributed" vertical="center" indent="1"/>
    </xf>
    <xf numFmtId="182" fontId="23" fillId="0" borderId="21" xfId="0" applyNumberFormat="1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2" fillId="24" borderId="0" xfId="0" applyFont="1" applyFill="1" applyAlignment="1">
      <alignment vertical="center"/>
    </xf>
    <xf numFmtId="0" fontId="23" fillId="24" borderId="10" xfId="0" applyFont="1" applyFill="1" applyBorder="1" applyAlignment="1">
      <alignment horizontal="center" vertical="center"/>
    </xf>
    <xf numFmtId="0" fontId="23" fillId="24" borderId="23" xfId="0" applyFont="1" applyFill="1" applyBorder="1" applyAlignment="1">
      <alignment vertical="center"/>
    </xf>
    <xf numFmtId="0" fontId="23" fillId="24" borderId="19" xfId="0" applyFont="1" applyFill="1" applyBorder="1" applyAlignment="1">
      <alignment vertical="center"/>
    </xf>
    <xf numFmtId="0" fontId="23" fillId="24" borderId="20" xfId="0" applyFont="1" applyFill="1" applyBorder="1" applyAlignment="1">
      <alignment vertical="center"/>
    </xf>
    <xf numFmtId="0" fontId="23" fillId="24" borderId="24" xfId="0" applyFont="1" applyFill="1" applyBorder="1" applyAlignment="1">
      <alignment vertical="center"/>
    </xf>
    <xf numFmtId="0" fontId="23" fillId="24" borderId="0" xfId="0" applyFont="1" applyFill="1" applyAlignment="1">
      <alignment vertical="center"/>
    </xf>
    <xf numFmtId="0" fontId="23" fillId="24" borderId="0" xfId="0" applyFont="1" applyFill="1" applyAlignment="1">
      <alignment horizontal="left" vertical="center"/>
    </xf>
    <xf numFmtId="0" fontId="23" fillId="24" borderId="12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182" fontId="23" fillId="24" borderId="12" xfId="0" applyNumberFormat="1" applyFont="1" applyFill="1" applyBorder="1" applyAlignment="1">
      <alignment horizontal="right" vertical="center" wrapText="1"/>
    </xf>
    <xf numFmtId="0" fontId="23" fillId="24" borderId="21" xfId="0" applyNumberFormat="1" applyFont="1" applyFill="1" applyBorder="1" applyAlignment="1">
      <alignment vertical="center"/>
    </xf>
    <xf numFmtId="0" fontId="23" fillId="24" borderId="25" xfId="0" applyNumberFormat="1" applyFont="1" applyFill="1" applyBorder="1" applyAlignment="1">
      <alignment vertical="center"/>
    </xf>
    <xf numFmtId="0" fontId="23" fillId="24" borderId="22" xfId="0" applyNumberFormat="1" applyFont="1" applyFill="1" applyBorder="1" applyAlignment="1">
      <alignment vertical="center"/>
    </xf>
    <xf numFmtId="0" fontId="24" fillId="24" borderId="0" xfId="0" applyFont="1" applyFill="1" applyAlignment="1">
      <alignment vertical="center"/>
    </xf>
    <xf numFmtId="0" fontId="23" fillId="0" borderId="26" xfId="0" applyNumberFormat="1" applyFont="1" applyBorder="1" applyAlignment="1">
      <alignment vertical="center"/>
    </xf>
    <xf numFmtId="0" fontId="23" fillId="0" borderId="27" xfId="0" applyNumberFormat="1" applyFont="1" applyBorder="1" applyAlignment="1">
      <alignment vertical="center"/>
    </xf>
    <xf numFmtId="0" fontId="23" fillId="0" borderId="28" xfId="0" applyNumberFormat="1" applyFont="1" applyBorder="1" applyAlignment="1">
      <alignment vertical="center"/>
    </xf>
    <xf numFmtId="0" fontId="23" fillId="0" borderId="15" xfId="0" applyNumberFormat="1" applyFont="1" applyBorder="1" applyAlignment="1">
      <alignment vertical="center"/>
    </xf>
    <xf numFmtId="0" fontId="23" fillId="0" borderId="0" xfId="0" applyNumberFormat="1" applyFont="1" applyBorder="1" applyAlignment="1">
      <alignment vertical="center"/>
    </xf>
    <xf numFmtId="0" fontId="23" fillId="0" borderId="16" xfId="0" applyNumberFormat="1" applyFont="1" applyBorder="1" applyAlignment="1">
      <alignment vertical="center"/>
    </xf>
    <xf numFmtId="0" fontId="23" fillId="0" borderId="17" xfId="0" applyNumberFormat="1" applyFont="1" applyBorder="1" applyAlignment="1">
      <alignment vertical="center"/>
    </xf>
    <xf numFmtId="0" fontId="23" fillId="0" borderId="29" xfId="0" applyNumberFormat="1" applyFont="1" applyBorder="1" applyAlignment="1">
      <alignment vertical="center"/>
    </xf>
    <xf numFmtId="0" fontId="23" fillId="0" borderId="18" xfId="0" applyNumberFormat="1" applyFont="1" applyBorder="1" applyAlignment="1">
      <alignment vertical="center"/>
    </xf>
    <xf numFmtId="0" fontId="23" fillId="0" borderId="21" xfId="0" applyNumberFormat="1" applyFont="1" applyBorder="1" applyAlignment="1">
      <alignment vertical="center"/>
    </xf>
    <xf numFmtId="0" fontId="23" fillId="0" borderId="25" xfId="0" applyNumberFormat="1" applyFont="1" applyBorder="1" applyAlignment="1">
      <alignment vertical="center"/>
    </xf>
    <xf numFmtId="0" fontId="23" fillId="0" borderId="22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25</xdr:row>
      <xdr:rowOff>0</xdr:rowOff>
    </xdr:from>
    <xdr:ext cx="1447800" cy="171450"/>
    <xdr:sp fLocksText="0">
      <xdr:nvSpPr>
        <xdr:cNvPr id="1" name="Text Box 1"/>
        <xdr:cNvSpPr txBox="1">
          <a:spLocks noChangeArrowheads="1"/>
        </xdr:cNvSpPr>
      </xdr:nvSpPr>
      <xdr:spPr>
        <a:xfrm>
          <a:off x="0" y="7800975"/>
          <a:ext cx="1447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447800" cy="161925"/>
    <xdr:sp fLocksText="0">
      <xdr:nvSpPr>
        <xdr:cNvPr id="2" name="Text Box 1"/>
        <xdr:cNvSpPr txBox="1">
          <a:spLocks noChangeArrowheads="1"/>
        </xdr:cNvSpPr>
      </xdr:nvSpPr>
      <xdr:spPr>
        <a:xfrm>
          <a:off x="0" y="7800975"/>
          <a:ext cx="14478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tabSelected="1" zoomScalePageLayoutView="0" workbookViewId="0" topLeftCell="A4">
      <selection activeCell="M21" sqref="M21"/>
    </sheetView>
  </sheetViews>
  <sheetFormatPr defaultColWidth="9.00390625" defaultRowHeight="12"/>
  <cols>
    <col min="1" max="1" width="19.00390625" style="2" customWidth="1"/>
    <col min="2" max="2" width="31.375" style="2" customWidth="1"/>
    <col min="3" max="3" width="10.875" style="32" customWidth="1"/>
    <col min="4" max="4" width="10.875" style="2" customWidth="1"/>
    <col min="5" max="9" width="6.00390625" style="2" customWidth="1"/>
    <col min="10" max="22" width="5.00390625" style="2" customWidth="1"/>
    <col min="23" max="16384" width="9.375" style="2" customWidth="1"/>
  </cols>
  <sheetData>
    <row r="1" spans="1:3" s="1" customFormat="1" ht="13.5" customHeight="1">
      <c r="A1" s="1" t="s">
        <v>24</v>
      </c>
      <c r="C1" s="26"/>
    </row>
    <row r="2" spans="1:21" ht="116.25" customHeight="1">
      <c r="A2" s="4" t="s">
        <v>4</v>
      </c>
      <c r="B2" s="5"/>
      <c r="C2" s="27" t="s">
        <v>0</v>
      </c>
      <c r="D2" s="6" t="s">
        <v>11</v>
      </c>
      <c r="E2" s="7" t="s">
        <v>5</v>
      </c>
      <c r="F2" s="8" t="s">
        <v>6</v>
      </c>
      <c r="G2" s="8" t="s">
        <v>7</v>
      </c>
      <c r="H2" s="8" t="s">
        <v>12</v>
      </c>
      <c r="I2" s="9" t="s">
        <v>13</v>
      </c>
      <c r="N2" s="3"/>
      <c r="O2" s="3"/>
      <c r="P2" s="3"/>
      <c r="Q2" s="3"/>
      <c r="R2" s="3"/>
      <c r="S2" s="3"/>
      <c r="T2" s="3"/>
      <c r="U2" s="3"/>
    </row>
    <row r="3" spans="1:21" s="32" customFormat="1" ht="13.5">
      <c r="A3" s="34" t="s">
        <v>8</v>
      </c>
      <c r="B3" s="35"/>
      <c r="C3" s="28">
        <f>SUM(C4:C18)</f>
        <v>638</v>
      </c>
      <c r="D3" s="36">
        <v>100</v>
      </c>
      <c r="E3" s="37">
        <f>SUM(E4:E18)</f>
        <v>32</v>
      </c>
      <c r="F3" s="38">
        <f>SUM(F4:F18)</f>
        <v>74</v>
      </c>
      <c r="G3" s="38">
        <f>SUM(G4:G18)</f>
        <v>118</v>
      </c>
      <c r="H3" s="38">
        <f>SUM(H4:H18)</f>
        <v>312</v>
      </c>
      <c r="I3" s="39">
        <f>SUM(I4:I18)</f>
        <v>102</v>
      </c>
      <c r="N3" s="40"/>
      <c r="O3" s="40"/>
      <c r="P3" s="40"/>
      <c r="Q3" s="40"/>
      <c r="R3" s="40"/>
      <c r="S3" s="40"/>
      <c r="T3" s="40"/>
      <c r="U3" s="40"/>
    </row>
    <row r="4" spans="1:9" s="13" customFormat="1" ht="15" customHeight="1">
      <c r="A4" s="10" t="s">
        <v>1</v>
      </c>
      <c r="B4" s="11"/>
      <c r="C4" s="28">
        <f aca="true" t="shared" si="0" ref="C4:C18">SUM(E4:I4)</f>
        <v>21</v>
      </c>
      <c r="D4" s="12">
        <f aca="true" t="shared" si="1" ref="D4:D18">C4/$C$3*100</f>
        <v>3.2915360501567394</v>
      </c>
      <c r="E4" s="41">
        <v>4</v>
      </c>
      <c r="F4" s="42">
        <v>1</v>
      </c>
      <c r="G4" s="42">
        <v>2</v>
      </c>
      <c r="H4" s="42">
        <v>8</v>
      </c>
      <c r="I4" s="43">
        <v>6</v>
      </c>
    </row>
    <row r="5" spans="1:9" ht="15" customHeight="1">
      <c r="A5" s="14" t="s">
        <v>2</v>
      </c>
      <c r="B5" s="15"/>
      <c r="C5" s="29">
        <f t="shared" si="0"/>
        <v>15</v>
      </c>
      <c r="D5" s="12">
        <f t="shared" si="1"/>
        <v>2.3510971786833856</v>
      </c>
      <c r="E5" s="44">
        <v>2</v>
      </c>
      <c r="F5" s="45"/>
      <c r="G5" s="45">
        <v>5</v>
      </c>
      <c r="H5" s="45">
        <v>5</v>
      </c>
      <c r="I5" s="46">
        <v>3</v>
      </c>
    </row>
    <row r="6" spans="1:9" ht="15" customHeight="1">
      <c r="A6" s="14" t="s">
        <v>3</v>
      </c>
      <c r="B6" s="15"/>
      <c r="C6" s="29">
        <f t="shared" si="0"/>
        <v>38</v>
      </c>
      <c r="D6" s="12">
        <f t="shared" si="1"/>
        <v>5.956112852664576</v>
      </c>
      <c r="E6" s="44"/>
      <c r="F6" s="45">
        <v>14</v>
      </c>
      <c r="G6" s="45">
        <v>2</v>
      </c>
      <c r="H6" s="45">
        <v>13</v>
      </c>
      <c r="I6" s="46">
        <v>9</v>
      </c>
    </row>
    <row r="7" spans="1:9" ht="15" customHeight="1">
      <c r="A7" s="14" t="s">
        <v>14</v>
      </c>
      <c r="B7" s="15"/>
      <c r="C7" s="29">
        <f t="shared" si="0"/>
        <v>27</v>
      </c>
      <c r="D7" s="12">
        <f t="shared" si="1"/>
        <v>4.231974921630094</v>
      </c>
      <c r="E7" s="44">
        <v>7</v>
      </c>
      <c r="F7" s="45">
        <v>1</v>
      </c>
      <c r="G7" s="45">
        <v>7</v>
      </c>
      <c r="H7" s="45">
        <v>8</v>
      </c>
      <c r="I7" s="46">
        <v>4</v>
      </c>
    </row>
    <row r="8" spans="1:9" ht="15" customHeight="1">
      <c r="A8" s="16" t="s">
        <v>15</v>
      </c>
      <c r="B8" s="17"/>
      <c r="C8" s="30">
        <f t="shared" si="0"/>
        <v>26</v>
      </c>
      <c r="D8" s="18">
        <f t="shared" si="1"/>
        <v>4.075235109717868</v>
      </c>
      <c r="E8" s="47">
        <v>1</v>
      </c>
      <c r="F8" s="48">
        <v>1</v>
      </c>
      <c r="G8" s="48">
        <v>3</v>
      </c>
      <c r="H8" s="48">
        <v>14</v>
      </c>
      <c r="I8" s="49">
        <v>7</v>
      </c>
    </row>
    <row r="9" spans="1:9" ht="15" customHeight="1">
      <c r="A9" s="19" t="s">
        <v>16</v>
      </c>
      <c r="B9" s="19"/>
      <c r="C9" s="29">
        <f t="shared" si="0"/>
        <v>43</v>
      </c>
      <c r="D9" s="12">
        <f t="shared" si="1"/>
        <v>6.739811912225706</v>
      </c>
      <c r="E9" s="44">
        <v>3</v>
      </c>
      <c r="F9" s="45"/>
      <c r="G9" s="45">
        <v>16</v>
      </c>
      <c r="H9" s="45">
        <v>15</v>
      </c>
      <c r="I9" s="46">
        <v>9</v>
      </c>
    </row>
    <row r="10" spans="1:9" ht="15" customHeight="1">
      <c r="A10" s="19" t="s">
        <v>17</v>
      </c>
      <c r="B10" s="19"/>
      <c r="C10" s="29">
        <f t="shared" si="0"/>
        <v>67</v>
      </c>
      <c r="D10" s="12">
        <f t="shared" si="1"/>
        <v>10.501567398119123</v>
      </c>
      <c r="E10" s="44">
        <v>4</v>
      </c>
      <c r="F10" s="45">
        <v>2</v>
      </c>
      <c r="G10" s="45">
        <v>32</v>
      </c>
      <c r="H10" s="45">
        <v>25</v>
      </c>
      <c r="I10" s="46">
        <v>4</v>
      </c>
    </row>
    <row r="11" spans="1:9" ht="15" customHeight="1">
      <c r="A11" s="19" t="s">
        <v>18</v>
      </c>
      <c r="B11" s="19"/>
      <c r="C11" s="29">
        <f t="shared" si="0"/>
        <v>31</v>
      </c>
      <c r="D11" s="12">
        <f t="shared" si="1"/>
        <v>4.858934169278997</v>
      </c>
      <c r="E11" s="44"/>
      <c r="F11" s="45"/>
      <c r="G11" s="45">
        <v>13</v>
      </c>
      <c r="H11" s="45">
        <v>7</v>
      </c>
      <c r="I11" s="46">
        <v>11</v>
      </c>
    </row>
    <row r="12" spans="1:9" ht="15" customHeight="1">
      <c r="A12" s="19" t="s">
        <v>19</v>
      </c>
      <c r="B12" s="19"/>
      <c r="C12" s="29">
        <f t="shared" si="0"/>
        <v>4</v>
      </c>
      <c r="D12" s="12">
        <f t="shared" si="1"/>
        <v>0.6269592476489028</v>
      </c>
      <c r="E12" s="44"/>
      <c r="F12" s="45"/>
      <c r="G12" s="45">
        <v>3</v>
      </c>
      <c r="H12" s="45">
        <v>1</v>
      </c>
      <c r="I12" s="46"/>
    </row>
    <row r="13" spans="1:9" ht="15" customHeight="1">
      <c r="A13" s="20" t="s">
        <v>20</v>
      </c>
      <c r="B13" s="20"/>
      <c r="C13" s="30">
        <f t="shared" si="0"/>
        <v>185</v>
      </c>
      <c r="D13" s="18">
        <f t="shared" si="1"/>
        <v>28.996865203761757</v>
      </c>
      <c r="E13" s="47">
        <v>8</v>
      </c>
      <c r="F13" s="48">
        <v>54</v>
      </c>
      <c r="G13" s="48">
        <v>21</v>
      </c>
      <c r="H13" s="48">
        <v>78</v>
      </c>
      <c r="I13" s="49">
        <v>24</v>
      </c>
    </row>
    <row r="14" spans="1:9" ht="15" customHeight="1">
      <c r="A14" s="14" t="s">
        <v>21</v>
      </c>
      <c r="B14" s="15"/>
      <c r="C14" s="29">
        <f t="shared" si="0"/>
        <v>1</v>
      </c>
      <c r="D14" s="12">
        <f t="shared" si="1"/>
        <v>0.1567398119122257</v>
      </c>
      <c r="E14" s="44"/>
      <c r="F14" s="45"/>
      <c r="G14" s="45"/>
      <c r="H14" s="45">
        <v>1</v>
      </c>
      <c r="I14" s="46"/>
    </row>
    <row r="15" spans="1:9" ht="15" customHeight="1">
      <c r="A15" s="14" t="s">
        <v>22</v>
      </c>
      <c r="B15" s="15"/>
      <c r="C15" s="29">
        <f t="shared" si="0"/>
        <v>21</v>
      </c>
      <c r="D15" s="12">
        <f t="shared" si="1"/>
        <v>3.2915360501567394</v>
      </c>
      <c r="E15" s="44"/>
      <c r="F15" s="45"/>
      <c r="G15" s="45">
        <v>9</v>
      </c>
      <c r="H15" s="45">
        <v>7</v>
      </c>
      <c r="I15" s="46">
        <v>5</v>
      </c>
    </row>
    <row r="16" spans="1:9" ht="15" customHeight="1">
      <c r="A16" s="14" t="s">
        <v>9</v>
      </c>
      <c r="B16" s="15"/>
      <c r="C16" s="29">
        <f t="shared" si="0"/>
        <v>17</v>
      </c>
      <c r="D16" s="12">
        <f t="shared" si="1"/>
        <v>2.664576802507837</v>
      </c>
      <c r="E16" s="44"/>
      <c r="F16" s="45"/>
      <c r="G16" s="45"/>
      <c r="H16" s="45">
        <v>16</v>
      </c>
      <c r="I16" s="46">
        <v>1</v>
      </c>
    </row>
    <row r="17" spans="1:9" ht="15" customHeight="1">
      <c r="A17" s="14" t="s">
        <v>23</v>
      </c>
      <c r="B17" s="15"/>
      <c r="C17" s="29">
        <f t="shared" si="0"/>
        <v>124</v>
      </c>
      <c r="D17" s="12">
        <f t="shared" si="1"/>
        <v>19.435736677115987</v>
      </c>
      <c r="E17" s="44">
        <v>2</v>
      </c>
      <c r="F17" s="45">
        <v>1</v>
      </c>
      <c r="G17" s="45">
        <v>3</v>
      </c>
      <c r="H17" s="45">
        <v>100</v>
      </c>
      <c r="I17" s="46">
        <v>18</v>
      </c>
    </row>
    <row r="18" spans="1:9" ht="15" customHeight="1">
      <c r="A18" s="21" t="s">
        <v>10</v>
      </c>
      <c r="B18" s="22"/>
      <c r="C18" s="31">
        <f t="shared" si="0"/>
        <v>18</v>
      </c>
      <c r="D18" s="23">
        <f t="shared" si="1"/>
        <v>2.8213166144200628</v>
      </c>
      <c r="E18" s="50">
        <v>1</v>
      </c>
      <c r="F18" s="51"/>
      <c r="G18" s="51">
        <v>2</v>
      </c>
      <c r="H18" s="51">
        <v>14</v>
      </c>
      <c r="I18" s="52">
        <v>1</v>
      </c>
    </row>
    <row r="19" ht="15" customHeight="1"/>
    <row r="20" spans="1:9" ht="13.5" customHeight="1">
      <c r="A20" s="24"/>
      <c r="B20" s="25"/>
      <c r="C20" s="33"/>
      <c r="D20" s="25"/>
      <c r="E20" s="25"/>
      <c r="F20" s="25"/>
      <c r="G20" s="25"/>
      <c r="I20" s="25"/>
    </row>
    <row r="21" spans="1:9" ht="13.5" customHeight="1">
      <c r="A21" s="24"/>
      <c r="B21" s="25"/>
      <c r="C21" s="33"/>
      <c r="D21" s="25"/>
      <c r="E21" s="25"/>
      <c r="F21" s="25"/>
      <c r="G21" s="25"/>
      <c r="I21" s="25"/>
    </row>
    <row r="22" spans="1:9" ht="51" customHeight="1">
      <c r="A22" s="24"/>
      <c r="B22" s="25"/>
      <c r="C22" s="33"/>
      <c r="D22" s="25"/>
      <c r="E22" s="25"/>
      <c r="F22" s="25"/>
      <c r="G22" s="25"/>
      <c r="I22" s="25"/>
    </row>
    <row r="23" spans="1:9" ht="51" customHeight="1">
      <c r="A23" s="24"/>
      <c r="B23" s="25"/>
      <c r="C23" s="33"/>
      <c r="D23" s="25"/>
      <c r="E23" s="25"/>
      <c r="F23" s="25"/>
      <c r="G23" s="25"/>
      <c r="I23" s="25"/>
    </row>
    <row r="24" spans="1:9" ht="51" customHeight="1">
      <c r="A24" s="24"/>
      <c r="B24" s="25"/>
      <c r="C24" s="33"/>
      <c r="D24" s="25"/>
      <c r="E24" s="25"/>
      <c r="F24" s="25"/>
      <c r="G24" s="25"/>
      <c r="I24" s="25"/>
    </row>
    <row r="25" spans="1:9" ht="51" customHeight="1">
      <c r="A25" s="24"/>
      <c r="B25" s="25"/>
      <c r="C25" s="33"/>
      <c r="D25" s="25"/>
      <c r="E25" s="25"/>
      <c r="F25" s="25"/>
      <c r="G25" s="25"/>
      <c r="I25" s="25"/>
    </row>
  </sheetData>
  <sheetProtection/>
  <mergeCells count="17">
    <mergeCell ref="A14:B14"/>
    <mergeCell ref="A15:B15"/>
    <mergeCell ref="A16:B16"/>
    <mergeCell ref="A17:B17"/>
    <mergeCell ref="A18:B18"/>
    <mergeCell ref="A8:B8"/>
    <mergeCell ref="A9:B9"/>
    <mergeCell ref="A10:B10"/>
    <mergeCell ref="A11:B11"/>
    <mergeCell ref="A12:B12"/>
    <mergeCell ref="A13:B13"/>
    <mergeCell ref="A2:B2"/>
    <mergeCell ref="A3:B3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Yusaku</dc:creator>
  <cp:keywords/>
  <dc:description/>
  <cp:lastModifiedBy>東京都</cp:lastModifiedBy>
  <dcterms:created xsi:type="dcterms:W3CDTF">2013-03-25T02:19:20Z</dcterms:created>
  <dcterms:modified xsi:type="dcterms:W3CDTF">2016-08-03T05:09:46Z</dcterms:modified>
  <cp:category/>
  <cp:version/>
  <cp:contentType/>
  <cp:contentStatus/>
</cp:coreProperties>
</file>