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8265" windowHeight="7935" activeTab="0"/>
  </bookViews>
  <sheets>
    <sheet name="腐敗・変敗施設別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<sst xmlns="http://schemas.openxmlformats.org/spreadsheetml/2006/main" count="43" uniqueCount="32">
  <si>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施設分類</t>
  </si>
  <si>
    <t>合計</t>
  </si>
  <si>
    <t>構成比(%)</t>
  </si>
  <si>
    <t>小計</t>
  </si>
  <si>
    <t>不明</t>
  </si>
  <si>
    <t>飲食店営業</t>
  </si>
  <si>
    <t>一般</t>
  </si>
  <si>
    <t>（和食店）</t>
  </si>
  <si>
    <t>（外国料理店）</t>
  </si>
  <si>
    <t>（中華料理店）</t>
  </si>
  <si>
    <t>（食堂）</t>
  </si>
  <si>
    <t>（焼肉店）</t>
  </si>
  <si>
    <t>（居酒屋）</t>
  </si>
  <si>
    <t>（その他）</t>
  </si>
  <si>
    <t>旅館・ホテル</t>
  </si>
  <si>
    <t>すし屋</t>
  </si>
  <si>
    <t>仕出し屋</t>
  </si>
  <si>
    <t>弁当屋</t>
  </si>
  <si>
    <t>そうざい店</t>
  </si>
  <si>
    <t>その他</t>
  </si>
  <si>
    <t>菓子製造業</t>
  </si>
  <si>
    <t>乳製品製造業</t>
  </si>
  <si>
    <t>乳類販売業</t>
  </si>
  <si>
    <t>食肉販売業</t>
  </si>
  <si>
    <t>魚介類販売業</t>
  </si>
  <si>
    <t>食料品等販売業</t>
  </si>
  <si>
    <t>臨時営業</t>
  </si>
  <si>
    <t>（3）施設小分類（再掲）</t>
  </si>
  <si>
    <t>店舗等</t>
  </si>
  <si>
    <t>デパート・スーパー</t>
  </si>
  <si>
    <t>コンビニエンスストア</t>
  </si>
  <si>
    <t>（2）施設別件数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</si>
</sst>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4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1"/>
    </xf>
    <xf numFmtId="0" fontId="22" fillId="0" borderId="13" xfId="0" applyFont="1" applyFill="1" applyBorder="1" applyAlignment="1">
      <alignment horizontal="distributed" vertical="center" indent="1"/>
    </xf>
    <xf numFmtId="182" fontId="22" fillId="0" borderId="15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distributed" vertical="center" indent="1"/>
    </xf>
    <xf numFmtId="182" fontId="22" fillId="0" borderId="18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left" vertical="center" indent="1"/>
    </xf>
    <xf numFmtId="0" fontId="22" fillId="0" borderId="21" xfId="0" applyFont="1" applyFill="1" applyBorder="1" applyAlignment="1">
      <alignment horizontal="distributed" vertical="center" indent="1"/>
    </xf>
    <xf numFmtId="182" fontId="22" fillId="0" borderId="22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distributed" vertical="center" indent="1"/>
    </xf>
    <xf numFmtId="0" fontId="0" fillId="0" borderId="23" xfId="0" applyFont="1" applyBorder="1" applyAlignment="1">
      <alignment horizontal="distributed" vertical="center" indent="1"/>
    </xf>
    <xf numFmtId="0" fontId="22" fillId="0" borderId="24" xfId="0" applyFont="1" applyFill="1" applyBorder="1" applyAlignment="1">
      <alignment horizontal="distributed" vertical="center" indent="1"/>
    </xf>
    <xf numFmtId="0" fontId="0" fillId="0" borderId="25" xfId="0" applyFont="1" applyBorder="1" applyAlignment="1">
      <alignment horizontal="distributed" vertical="center" indent="1"/>
    </xf>
    <xf numFmtId="182" fontId="22" fillId="0" borderId="26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distributed" vertical="center" wrapText="1" indent="1"/>
    </xf>
    <xf numFmtId="0" fontId="22" fillId="0" borderId="13" xfId="0" applyFont="1" applyFill="1" applyBorder="1" applyAlignment="1">
      <alignment horizontal="distributed" vertical="center" wrapText="1" indent="1"/>
    </xf>
    <xf numFmtId="0" fontId="0" fillId="0" borderId="16" xfId="0" applyFont="1" applyBorder="1" applyAlignment="1">
      <alignment horizontal="distributed" vertical="center" wrapText="1" indent="1"/>
    </xf>
    <xf numFmtId="0" fontId="22" fillId="0" borderId="19" xfId="0" applyFont="1" applyFill="1" applyBorder="1" applyAlignment="1">
      <alignment horizontal="distributed" vertical="center" wrapText="1" indent="1"/>
    </xf>
    <xf numFmtId="0" fontId="22" fillId="0" borderId="0" xfId="0" applyFont="1" applyFill="1" applyBorder="1" applyAlignment="1">
      <alignment horizontal="distributed" vertical="center" wrapText="1" indent="1"/>
    </xf>
    <xf numFmtId="0" fontId="0" fillId="0" borderId="23" xfId="0" applyFont="1" applyBorder="1" applyAlignment="1">
      <alignment horizontal="distributed" vertical="center" wrapText="1" indent="1"/>
    </xf>
    <xf numFmtId="0" fontId="22" fillId="0" borderId="24" xfId="0" applyFont="1" applyFill="1" applyBorder="1" applyAlignment="1">
      <alignment horizontal="distributed" vertical="center" wrapText="1" indent="1"/>
    </xf>
    <xf numFmtId="0" fontId="22" fillId="0" borderId="27" xfId="0" applyFont="1" applyFill="1" applyBorder="1" applyAlignment="1">
      <alignment horizontal="distributed" vertical="center" wrapText="1" indent="1"/>
    </xf>
    <xf numFmtId="0" fontId="0" fillId="0" borderId="25" xfId="0" applyFont="1" applyBorder="1" applyAlignment="1">
      <alignment horizontal="distributed" vertical="center" wrapText="1" indent="1"/>
    </xf>
    <xf numFmtId="182" fontId="22" fillId="0" borderId="28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distributed" vertical="center" wrapText="1" indent="1"/>
    </xf>
    <xf numFmtId="0" fontId="22" fillId="0" borderId="14" xfId="0" applyFont="1" applyFill="1" applyBorder="1" applyAlignment="1">
      <alignment horizontal="distributed" vertical="center" wrapText="1" indent="1"/>
    </xf>
    <xf numFmtId="0" fontId="0" fillId="0" borderId="17" xfId="0" applyFont="1" applyBorder="1" applyAlignment="1">
      <alignment horizontal="distributed" vertical="center" wrapText="1" indent="1"/>
    </xf>
    <xf numFmtId="182" fontId="22" fillId="0" borderId="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distributed" vertical="center" indent="1"/>
    </xf>
    <xf numFmtId="0" fontId="22" fillId="0" borderId="13" xfId="0" applyFont="1" applyFill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12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22" fillId="24" borderId="0" xfId="0" applyFont="1" applyFill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2" fillId="24" borderId="29" xfId="0" applyFont="1" applyFill="1" applyBorder="1" applyAlignment="1">
      <alignment vertical="center"/>
    </xf>
    <xf numFmtId="0" fontId="22" fillId="24" borderId="19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8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vertical="center"/>
    </xf>
    <xf numFmtId="0" fontId="22" fillId="24" borderId="26" xfId="0" applyFont="1" applyFill="1" applyBorder="1" applyAlignment="1">
      <alignment vertical="center"/>
    </xf>
    <xf numFmtId="0" fontId="22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181" fontId="22" fillId="24" borderId="11" xfId="0" applyNumberFormat="1" applyFont="1" applyFill="1" applyBorder="1" applyAlignment="1">
      <alignment horizontal="right" vertical="center" wrapText="1"/>
    </xf>
    <xf numFmtId="0" fontId="22" fillId="24" borderId="29" xfId="0" applyFont="1" applyFill="1" applyBorder="1" applyAlignment="1">
      <alignment horizontal="distributed" vertical="center" indent="1"/>
    </xf>
    <xf numFmtId="0" fontId="0" fillId="24" borderId="31" xfId="0" applyFont="1" applyFill="1" applyBorder="1" applyAlignment="1">
      <alignment horizontal="distributed" vertical="center" indent="1"/>
    </xf>
    <xf numFmtId="182" fontId="22" fillId="24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D43" sqref="D43"/>
    </sheetView>
  </sheetViews>
  <sheetFormatPr defaultColWidth="9.00390625" defaultRowHeight="12"/>
  <cols>
    <col min="1" max="1" width="16.125" style="1" customWidth="1"/>
    <col min="2" max="2" width="9.00390625" style="1" customWidth="1"/>
    <col min="3" max="3" width="23.125" style="1" customWidth="1"/>
    <col min="4" max="4" width="10.875" style="49" customWidth="1"/>
    <col min="5" max="5" width="12.375" style="1" customWidth="1"/>
    <col min="6" max="12" width="5.00390625" style="1" customWidth="1"/>
    <col min="13" max="13" width="15.00390625" style="1" customWidth="1"/>
    <col min="14" max="19" width="5.00390625" style="1" customWidth="1"/>
    <col min="20" max="16384" width="9.375" style="1" customWidth="1"/>
  </cols>
  <sheetData>
    <row r="1" spans="1:15" ht="13.5">
      <c r="A1" s="1" t="s">
        <v>31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>
      <c r="A2" s="2" t="s">
        <v>0</v>
      </c>
      <c r="B2" s="6"/>
      <c r="C2" s="11"/>
      <c r="D2" s="50" t="s">
        <v>1</v>
      </c>
      <c r="E2" s="3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5" ht="13.5">
      <c r="A3" s="4"/>
      <c r="B3" s="7"/>
      <c r="C3" s="12"/>
      <c r="D3" s="50"/>
      <c r="E3" s="3"/>
    </row>
    <row r="4" spans="1:5" s="49" customFormat="1" ht="13.5">
      <c r="A4" s="61" t="s">
        <v>1</v>
      </c>
      <c r="B4" s="62"/>
      <c r="C4" s="63"/>
      <c r="D4" s="51">
        <f>SUM(D5,D19:D27)</f>
        <v>80</v>
      </c>
      <c r="E4" s="64">
        <v>100</v>
      </c>
    </row>
    <row r="5" spans="1:5" s="49" customFormat="1" ht="13.5">
      <c r="A5" s="8" t="s">
        <v>5</v>
      </c>
      <c r="B5" s="65" t="s">
        <v>3</v>
      </c>
      <c r="C5" s="66"/>
      <c r="D5" s="52">
        <f>SUM(D6:D18)</f>
        <v>39</v>
      </c>
      <c r="E5" s="67">
        <f aca="true" t="shared" si="0" ref="E5:E27">D5/$D$4*100</f>
        <v>48.75</v>
      </c>
    </row>
    <row r="6" spans="1:5" ht="13.5">
      <c r="A6" s="13"/>
      <c r="B6" s="14" t="s">
        <v>6</v>
      </c>
      <c r="C6" s="15" t="s">
        <v>7</v>
      </c>
      <c r="D6" s="51">
        <v>3</v>
      </c>
      <c r="E6" s="16">
        <f t="shared" si="0"/>
        <v>3.75</v>
      </c>
    </row>
    <row r="7" spans="1:5" ht="15" customHeight="1">
      <c r="A7" s="13"/>
      <c r="B7" s="17" t="s">
        <v>6</v>
      </c>
      <c r="C7" s="18" t="s">
        <v>8</v>
      </c>
      <c r="D7" s="53">
        <v>2</v>
      </c>
      <c r="E7" s="19">
        <f t="shared" si="0"/>
        <v>2.5</v>
      </c>
    </row>
    <row r="8" spans="1:5" ht="15" customHeight="1">
      <c r="A8" s="13"/>
      <c r="B8" s="17" t="s">
        <v>6</v>
      </c>
      <c r="C8" s="18" t="s">
        <v>9</v>
      </c>
      <c r="D8" s="53">
        <v>4</v>
      </c>
      <c r="E8" s="19">
        <f t="shared" si="0"/>
        <v>5</v>
      </c>
    </row>
    <row r="9" spans="1:5" ht="15" customHeight="1">
      <c r="A9" s="13"/>
      <c r="B9" s="17" t="s">
        <v>6</v>
      </c>
      <c r="C9" s="18" t="s">
        <v>10</v>
      </c>
      <c r="D9" s="53">
        <v>3</v>
      </c>
      <c r="E9" s="19">
        <f t="shared" si="0"/>
        <v>3.75</v>
      </c>
    </row>
    <row r="10" spans="1:5" ht="15" customHeight="1">
      <c r="A10" s="13"/>
      <c r="B10" s="20" t="s">
        <v>6</v>
      </c>
      <c r="C10" s="21" t="s">
        <v>11</v>
      </c>
      <c r="D10" s="54">
        <v>1</v>
      </c>
      <c r="E10" s="22">
        <f t="shared" si="0"/>
        <v>1.25</v>
      </c>
    </row>
    <row r="11" spans="1:5" ht="15" customHeight="1">
      <c r="A11" s="13"/>
      <c r="B11" s="17" t="s">
        <v>6</v>
      </c>
      <c r="C11" s="18" t="s">
        <v>12</v>
      </c>
      <c r="D11" s="53">
        <v>4</v>
      </c>
      <c r="E11" s="19">
        <f t="shared" si="0"/>
        <v>5</v>
      </c>
    </row>
    <row r="12" spans="1:5" ht="15" customHeight="1">
      <c r="A12" s="13"/>
      <c r="B12" s="17" t="s">
        <v>6</v>
      </c>
      <c r="C12" s="18" t="s">
        <v>13</v>
      </c>
      <c r="D12" s="53">
        <v>7</v>
      </c>
      <c r="E12" s="19">
        <f t="shared" si="0"/>
        <v>8.75</v>
      </c>
    </row>
    <row r="13" spans="1:5" ht="15" customHeight="1">
      <c r="A13" s="13"/>
      <c r="B13" s="23" t="s">
        <v>14</v>
      </c>
      <c r="C13" s="24"/>
      <c r="D13" s="53">
        <v>1</v>
      </c>
      <c r="E13" s="19">
        <f t="shared" si="0"/>
        <v>1.25</v>
      </c>
    </row>
    <row r="14" spans="1:5" ht="15" customHeight="1">
      <c r="A14" s="13"/>
      <c r="B14" s="23" t="s">
        <v>15</v>
      </c>
      <c r="C14" s="24"/>
      <c r="D14" s="53">
        <v>1</v>
      </c>
      <c r="E14" s="19">
        <f t="shared" si="0"/>
        <v>1.25</v>
      </c>
    </row>
    <row r="15" spans="1:5" ht="15" customHeight="1">
      <c r="A15" s="13"/>
      <c r="B15" s="23" t="s">
        <v>16</v>
      </c>
      <c r="C15" s="24"/>
      <c r="D15" s="54">
        <v>2</v>
      </c>
      <c r="E15" s="22">
        <f t="shared" si="0"/>
        <v>2.5</v>
      </c>
    </row>
    <row r="16" spans="1:5" ht="15" customHeight="1">
      <c r="A16" s="13"/>
      <c r="B16" s="25" t="s">
        <v>17</v>
      </c>
      <c r="C16" s="26"/>
      <c r="D16" s="53">
        <v>8</v>
      </c>
      <c r="E16" s="19">
        <f t="shared" si="0"/>
        <v>10</v>
      </c>
    </row>
    <row r="17" spans="1:5" ht="15" customHeight="1">
      <c r="A17" s="13"/>
      <c r="B17" s="23" t="s">
        <v>18</v>
      </c>
      <c r="C17" s="24"/>
      <c r="D17" s="53">
        <v>2</v>
      </c>
      <c r="E17" s="19">
        <f t="shared" si="0"/>
        <v>2.5</v>
      </c>
    </row>
    <row r="18" spans="1:5" ht="15" customHeight="1">
      <c r="A18" s="13"/>
      <c r="B18" s="23" t="s">
        <v>19</v>
      </c>
      <c r="C18" s="24"/>
      <c r="D18" s="55">
        <v>1</v>
      </c>
      <c r="E18" s="27">
        <f t="shared" si="0"/>
        <v>1.25</v>
      </c>
    </row>
    <row r="19" spans="1:5" ht="15" customHeight="1">
      <c r="A19" s="28" t="s">
        <v>20</v>
      </c>
      <c r="B19" s="29"/>
      <c r="C19" s="30"/>
      <c r="D19" s="53">
        <v>2</v>
      </c>
      <c r="E19" s="19">
        <f t="shared" si="0"/>
        <v>2.5</v>
      </c>
    </row>
    <row r="20" spans="1:5" ht="15" customHeight="1">
      <c r="A20" s="31" t="s">
        <v>21</v>
      </c>
      <c r="B20" s="32"/>
      <c r="C20" s="33"/>
      <c r="D20" s="53">
        <v>1</v>
      </c>
      <c r="E20" s="19">
        <f t="shared" si="0"/>
        <v>1.25</v>
      </c>
    </row>
    <row r="21" spans="1:5" ht="15" customHeight="1">
      <c r="A21" s="31" t="s">
        <v>22</v>
      </c>
      <c r="B21" s="32"/>
      <c r="C21" s="33"/>
      <c r="D21" s="53">
        <v>1</v>
      </c>
      <c r="E21" s="19">
        <f t="shared" si="0"/>
        <v>1.25</v>
      </c>
    </row>
    <row r="22" spans="1:5" ht="15" customHeight="1">
      <c r="A22" s="31" t="s">
        <v>23</v>
      </c>
      <c r="B22" s="32"/>
      <c r="C22" s="33"/>
      <c r="D22" s="53">
        <v>3</v>
      </c>
      <c r="E22" s="19">
        <f t="shared" si="0"/>
        <v>3.75</v>
      </c>
    </row>
    <row r="23" spans="1:5" ht="15" customHeight="1">
      <c r="A23" s="31" t="s">
        <v>24</v>
      </c>
      <c r="B23" s="32"/>
      <c r="C23" s="33"/>
      <c r="D23" s="54">
        <v>3</v>
      </c>
      <c r="E23" s="22">
        <f t="shared" si="0"/>
        <v>3.75</v>
      </c>
    </row>
    <row r="24" spans="1:5" ht="15" customHeight="1">
      <c r="A24" s="34" t="s">
        <v>25</v>
      </c>
      <c r="B24" s="35"/>
      <c r="C24" s="36"/>
      <c r="D24" s="53">
        <v>16</v>
      </c>
      <c r="E24" s="37">
        <f t="shared" si="0"/>
        <v>20</v>
      </c>
    </row>
    <row r="25" spans="1:5" ht="15" customHeight="1">
      <c r="A25" s="31" t="s">
        <v>26</v>
      </c>
      <c r="B25" s="32"/>
      <c r="C25" s="33"/>
      <c r="D25" s="53">
        <v>9</v>
      </c>
      <c r="E25" s="19">
        <f t="shared" si="0"/>
        <v>11.25</v>
      </c>
    </row>
    <row r="26" spans="1:5" ht="15" customHeight="1">
      <c r="A26" s="31" t="s">
        <v>19</v>
      </c>
      <c r="B26" s="32"/>
      <c r="C26" s="33"/>
      <c r="D26" s="56">
        <v>4</v>
      </c>
      <c r="E26" s="19">
        <f t="shared" si="0"/>
        <v>5</v>
      </c>
    </row>
    <row r="27" spans="1:5" ht="13.5" customHeight="1">
      <c r="A27" s="38" t="s">
        <v>4</v>
      </c>
      <c r="B27" s="39"/>
      <c r="C27" s="40"/>
      <c r="D27" s="55">
        <v>2</v>
      </c>
      <c r="E27" s="27">
        <f t="shared" si="0"/>
        <v>2.5</v>
      </c>
    </row>
    <row r="28" spans="1:5" ht="6" customHeight="1">
      <c r="A28" s="18"/>
      <c r="B28" s="18"/>
      <c r="C28" s="18"/>
      <c r="D28" s="57"/>
      <c r="E28" s="41"/>
    </row>
    <row r="29" spans="1:5" ht="15" customHeight="1">
      <c r="A29" s="1" t="s">
        <v>27</v>
      </c>
      <c r="B29" s="5"/>
      <c r="C29" s="5"/>
      <c r="D29" s="58"/>
      <c r="E29" s="5"/>
    </row>
    <row r="30" spans="1:5" ht="15" customHeight="1">
      <c r="A30" s="2" t="s">
        <v>0</v>
      </c>
      <c r="B30" s="6"/>
      <c r="C30" s="11"/>
      <c r="D30" s="50" t="s">
        <v>1</v>
      </c>
      <c r="E30" s="3" t="s">
        <v>2</v>
      </c>
    </row>
    <row r="31" spans="1:5" ht="13.5">
      <c r="A31" s="4"/>
      <c r="B31" s="7"/>
      <c r="C31" s="12"/>
      <c r="D31" s="50"/>
      <c r="E31" s="3"/>
    </row>
    <row r="32" spans="1:5" ht="15" customHeight="1">
      <c r="A32" s="42" t="s">
        <v>28</v>
      </c>
      <c r="B32" s="43"/>
      <c r="C32" s="44"/>
      <c r="D32" s="59">
        <v>48</v>
      </c>
      <c r="E32" s="16">
        <f>D32*100/$D$4</f>
        <v>60</v>
      </c>
    </row>
    <row r="33" spans="1:15" ht="13.5" customHeight="1">
      <c r="A33" s="23" t="s">
        <v>29</v>
      </c>
      <c r="B33" s="45"/>
      <c r="C33" s="24"/>
      <c r="D33" s="56">
        <v>22</v>
      </c>
      <c r="E33" s="19">
        <f>D33*100/$D$4</f>
        <v>27.5</v>
      </c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5" ht="13.5" customHeight="1">
      <c r="A34" s="46" t="s">
        <v>30</v>
      </c>
      <c r="B34" s="47"/>
      <c r="C34" s="48"/>
      <c r="D34" s="60">
        <v>4</v>
      </c>
      <c r="E34" s="27">
        <f>D34*100/$D$4</f>
        <v>5</v>
      </c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10"/>
    </row>
  </sheetData>
  <sheetProtection/>
  <mergeCells count="27">
    <mergeCell ref="A32:C32"/>
    <mergeCell ref="A33:C33"/>
    <mergeCell ref="A34:C34"/>
    <mergeCell ref="A25:C25"/>
    <mergeCell ref="A26:C26"/>
    <mergeCell ref="A27:C27"/>
    <mergeCell ref="A30:C31"/>
    <mergeCell ref="D30:D31"/>
    <mergeCell ref="E30:E31"/>
    <mergeCell ref="A19:C19"/>
    <mergeCell ref="A20:C20"/>
    <mergeCell ref="A21:C21"/>
    <mergeCell ref="A22:C22"/>
    <mergeCell ref="A23:C23"/>
    <mergeCell ref="A24:C24"/>
    <mergeCell ref="A4:C4"/>
    <mergeCell ref="A5:A18"/>
    <mergeCell ref="B5:C5"/>
    <mergeCell ref="B13:C13"/>
    <mergeCell ref="B14:C14"/>
    <mergeCell ref="B15:C15"/>
    <mergeCell ref="B16:C16"/>
    <mergeCell ref="B17:C17"/>
    <mergeCell ref="B18:C18"/>
    <mergeCell ref="A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2013-03-25T02:18:45Z</dcterms:created>
  <dcterms:modified xsi:type="dcterms:W3CDTF">2016-08-03T04:52:46Z</dcterms:modified>
  <cp:category/>
  <cp:version/>
  <cp:contentType/>
  <cp:contentStatus/>
</cp:coreProperties>
</file>