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90" yWindow="90" windowWidth="10515" windowHeight="11640" activeTab="0"/>
  </bookViews>
  <sheets>
    <sheet name="食品の取り扱い施設別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<sst xmlns="http://schemas.openxmlformats.org/spreadsheetml/2006/main" count="40" uniqueCount="40">
  <si>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合計</t>
  </si>
  <si>
    <t>すし</t>
  </si>
  <si>
    <t>弁当</t>
  </si>
  <si>
    <t>菓子製造業</t>
  </si>
  <si>
    <t>(2)施設別件数</t>
  </si>
  <si>
    <t>注　届出のなかったものについては省略</t>
  </si>
  <si>
    <t>デパート・スーパー</t>
  </si>
  <si>
    <t>コンビニエンスストア</t>
  </si>
  <si>
    <t>行商・自動車での販売業</t>
  </si>
  <si>
    <t>自動販売機</t>
  </si>
  <si>
    <t>上記以外の販売業</t>
  </si>
  <si>
    <t>施設分類</t>
  </si>
  <si>
    <t>構成比(%)</t>
  </si>
  <si>
    <t>温度管理不備</t>
  </si>
  <si>
    <t>加熱調理不備</t>
  </si>
  <si>
    <t>期限切れ</t>
  </si>
  <si>
    <t>施設外での営業</t>
  </si>
  <si>
    <t>不衛生</t>
  </si>
  <si>
    <t>その他</t>
  </si>
  <si>
    <t>合計</t>
  </si>
  <si>
    <t>飲食店営業</t>
  </si>
  <si>
    <t>小計</t>
  </si>
  <si>
    <t>一般</t>
  </si>
  <si>
    <t>そば</t>
  </si>
  <si>
    <t>仕出し</t>
  </si>
  <si>
    <t>そうざい</t>
  </si>
  <si>
    <t>自動車・移動</t>
  </si>
  <si>
    <t>給食</t>
  </si>
  <si>
    <t>旅館</t>
  </si>
  <si>
    <t>喫茶店営業</t>
  </si>
  <si>
    <t>アイスクリーム類製造業</t>
  </si>
  <si>
    <t>乳製品製造業</t>
  </si>
  <si>
    <t>食肉処理業</t>
  </si>
  <si>
    <t>そうざい製造業</t>
  </si>
  <si>
    <t>食品衛生法において許可を要する
その他の製造業</t>
  </si>
  <si>
    <t>条例で定める許可を要する製造業</t>
  </si>
  <si>
    <t>許可を要しない製造業</t>
  </si>
  <si>
    <t>本人又は家族</t>
  </si>
  <si>
    <t>不明</t>
  </si>
  <si>
    <t>その他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</si>
</sst>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_);[Red]\(0.0\)"/>
    <numFmt numFmtId="182" formatCode="0.0_ "/>
    <numFmt numFmtId="183" formatCode="0.00_ "/>
    <numFmt numFmtId="184" formatCode="0_ "/>
    <numFmt numFmtId="185" formatCode="0_);[Red]\(0\)"/>
    <numFmt numFmtId="186" formatCode="#,##0.0"/>
    <numFmt numFmtId="187" formatCode="0.00_);[Red]\(0.00\)"/>
    <numFmt numFmtId="188" formatCode="0.000_ "/>
    <numFmt numFmtId="189" formatCode="#,##0_ "/>
    <numFmt numFmtId="190" formatCode="#,##0.0_ "/>
    <numFmt numFmtId="191" formatCode="#,##0_);[Red]\(#,##0\)"/>
  </numFmts>
  <fonts count="23"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top" textRotation="255" indent="1"/>
    </xf>
    <xf numFmtId="0" fontId="22" fillId="0" borderId="12" xfId="0" applyFont="1" applyFill="1" applyBorder="1" applyAlignment="1">
      <alignment horizontal="center" vertical="top" textRotation="255" indent="1"/>
    </xf>
    <xf numFmtId="0" fontId="22" fillId="0" borderId="13" xfId="0" applyFont="1" applyFill="1" applyBorder="1" applyAlignment="1">
      <alignment horizontal="center" vertical="top" textRotation="255" inden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distributed" vertical="center" indent="1"/>
    </xf>
    <xf numFmtId="182" fontId="22" fillId="0" borderId="14" xfId="0" applyNumberFormat="1" applyFont="1" applyFill="1" applyBorder="1" applyAlignment="1">
      <alignment horizontal="right" vertical="center" wrapText="1"/>
    </xf>
    <xf numFmtId="0" fontId="22" fillId="0" borderId="14" xfId="0" applyFont="1" applyFill="1" applyBorder="1" applyAlignment="1">
      <alignment horizontal="distributed" vertical="center" indent="1"/>
    </xf>
    <xf numFmtId="0" fontId="22" fillId="0" borderId="15" xfId="0" applyFont="1" applyFill="1" applyBorder="1" applyAlignment="1">
      <alignment horizontal="distributed" vertical="center" indent="1"/>
    </xf>
    <xf numFmtId="182" fontId="22" fillId="0" borderId="15" xfId="0" applyNumberFormat="1" applyFont="1" applyFill="1" applyBorder="1" applyAlignment="1">
      <alignment horizontal="right" vertical="center" wrapText="1"/>
    </xf>
    <xf numFmtId="0" fontId="22" fillId="0" borderId="16" xfId="0" applyFont="1" applyFill="1" applyBorder="1" applyAlignment="1">
      <alignment horizontal="distributed" vertical="center" indent="1"/>
    </xf>
    <xf numFmtId="182" fontId="22" fillId="0" borderId="16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182" fontId="22" fillId="0" borderId="10" xfId="0" applyNumberFormat="1" applyFont="1" applyFill="1" applyBorder="1" applyAlignment="1">
      <alignment horizontal="right" vertical="center" wrapText="1"/>
    </xf>
    <xf numFmtId="0" fontId="22" fillId="0" borderId="18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distributed" vertical="center" indent="1"/>
    </xf>
    <xf numFmtId="0" fontId="22" fillId="0" borderId="11" xfId="0" applyFont="1" applyFill="1" applyBorder="1" applyAlignment="1">
      <alignment vertical="center"/>
    </xf>
    <xf numFmtId="182" fontId="22" fillId="0" borderId="20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21" xfId="0" applyNumberFormat="1" applyFont="1" applyFill="1" applyBorder="1" applyAlignment="1">
      <alignment vertical="center"/>
    </xf>
    <xf numFmtId="0" fontId="22" fillId="0" borderId="22" xfId="0" applyNumberFormat="1" applyFont="1" applyFill="1" applyBorder="1" applyAlignment="1">
      <alignment vertical="center"/>
    </xf>
    <xf numFmtId="0" fontId="22" fillId="0" borderId="23" xfId="0" applyNumberFormat="1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2" fillId="0" borderId="24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0" fontId="22" fillId="0" borderId="25" xfId="0" applyNumberFormat="1" applyFont="1" applyFill="1" applyBorder="1" applyAlignment="1">
      <alignment vertical="center"/>
    </xf>
    <xf numFmtId="0" fontId="22" fillId="0" borderId="26" xfId="0" applyNumberFormat="1" applyFont="1" applyFill="1" applyBorder="1" applyAlignment="1">
      <alignment vertical="center"/>
    </xf>
    <xf numFmtId="0" fontId="22" fillId="0" borderId="27" xfId="0" applyNumberFormat="1" applyFont="1" applyFill="1" applyBorder="1" applyAlignment="1">
      <alignment vertical="center"/>
    </xf>
    <xf numFmtId="0" fontId="22" fillId="0" borderId="28" xfId="0" applyNumberFormat="1" applyFont="1" applyFill="1" applyBorder="1" applyAlignment="1">
      <alignment vertical="center"/>
    </xf>
    <xf numFmtId="0" fontId="22" fillId="0" borderId="29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2" fillId="0" borderId="30" xfId="0" applyNumberFormat="1" applyFont="1" applyFill="1" applyBorder="1" applyAlignment="1">
      <alignment vertical="center"/>
    </xf>
    <xf numFmtId="0" fontId="22" fillId="0" borderId="31" xfId="0" applyNumberFormat="1" applyFont="1" applyFill="1" applyBorder="1" applyAlignment="1">
      <alignment vertical="center"/>
    </xf>
    <xf numFmtId="0" fontId="22" fillId="0" borderId="32" xfId="0" applyNumberFormat="1" applyFont="1" applyFill="1" applyBorder="1" applyAlignment="1">
      <alignment vertical="center"/>
    </xf>
    <xf numFmtId="0" fontId="22" fillId="0" borderId="17" xfId="0" applyNumberFormat="1" applyFont="1" applyFill="1" applyBorder="1" applyAlignment="1">
      <alignment vertical="center"/>
    </xf>
    <xf numFmtId="0" fontId="22" fillId="0" borderId="18" xfId="0" applyNumberFormat="1" applyFont="1" applyFill="1" applyBorder="1" applyAlignment="1">
      <alignment vertical="center"/>
    </xf>
    <xf numFmtId="0" fontId="22" fillId="0" borderId="19" xfId="0" applyNumberFormat="1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0" borderId="24" xfId="0" applyFont="1" applyFill="1" applyBorder="1" applyAlignment="1">
      <alignment horizontal="distributed" vertical="center" indent="1"/>
    </xf>
    <xf numFmtId="0" fontId="22" fillId="0" borderId="25" xfId="0" applyFont="1" applyFill="1" applyBorder="1" applyAlignment="1">
      <alignment horizontal="distributed" vertical="center" indent="1"/>
    </xf>
    <xf numFmtId="0" fontId="22" fillId="0" borderId="17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distributed" vertical="center" indent="1"/>
    </xf>
    <xf numFmtId="0" fontId="22" fillId="0" borderId="28" xfId="0" applyFont="1" applyFill="1" applyBorder="1" applyAlignment="1">
      <alignment horizontal="distributed" vertical="center" indent="1"/>
    </xf>
    <xf numFmtId="0" fontId="22" fillId="0" borderId="24" xfId="0" applyFont="1" applyFill="1" applyBorder="1" applyAlignment="1">
      <alignment horizontal="distributed" vertical="center" wrapText="1" indent="1"/>
    </xf>
    <xf numFmtId="0" fontId="22" fillId="0" borderId="25" xfId="0" applyFont="1" applyFill="1" applyBorder="1" applyAlignment="1">
      <alignment horizontal="distributed" vertical="center" wrapText="1" indent="1"/>
    </xf>
    <xf numFmtId="0" fontId="22" fillId="0" borderId="30" xfId="0" applyFont="1" applyFill="1" applyBorder="1" applyAlignment="1">
      <alignment horizontal="distributed" vertical="center" indent="1"/>
    </xf>
    <xf numFmtId="0" fontId="22" fillId="0" borderId="32" xfId="0" applyFont="1" applyFill="1" applyBorder="1" applyAlignment="1">
      <alignment horizontal="distributed" vertical="center" indent="1"/>
    </xf>
    <xf numFmtId="182" fontId="22" fillId="0" borderId="29" xfId="0" applyNumberFormat="1" applyFont="1" applyFill="1" applyBorder="1" applyAlignment="1">
      <alignment horizontal="right" vertical="center" wrapText="1"/>
    </xf>
    <xf numFmtId="0" fontId="22" fillId="0" borderId="33" xfId="0" applyFont="1" applyFill="1" applyBorder="1" applyAlignment="1">
      <alignment horizontal="distributed" vertical="center" indent="1"/>
    </xf>
    <xf numFmtId="0" fontId="22" fillId="0" borderId="34" xfId="0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75" zoomScaleNormal="75" zoomScalePageLayoutView="0" workbookViewId="0" topLeftCell="A1">
      <selection activeCell="F25" sqref="F25"/>
    </sheetView>
  </sheetViews>
  <sheetFormatPr defaultColWidth="9.00390625" defaultRowHeight="12"/>
  <cols>
    <col min="1" max="1" width="39.375" style="13" bestFit="1" customWidth="1"/>
    <col min="2" max="2" width="24.625" style="13" bestFit="1" customWidth="1"/>
    <col min="3" max="3" width="7.00390625" style="13" bestFit="1" customWidth="1"/>
    <col min="4" max="4" width="10.875" style="13" bestFit="1" customWidth="1"/>
    <col min="5" max="8" width="4.625" style="13" bestFit="1" customWidth="1"/>
    <col min="9" max="10" width="6.00390625" style="13" bestFit="1" customWidth="1"/>
    <col min="11" max="16384" width="9.375" style="13" customWidth="1"/>
  </cols>
  <sheetData>
    <row r="1" ht="13.5">
      <c r="A1" s="13" t="s">
        <v>4</v>
      </c>
    </row>
    <row r="2" spans="1:10" ht="111.75">
      <c r="A2" s="47" t="s">
        <v>11</v>
      </c>
      <c r="B2" s="48"/>
      <c r="C2" s="5" t="s">
        <v>0</v>
      </c>
      <c r="D2" s="1" t="s">
        <v>12</v>
      </c>
      <c r="E2" s="2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4" t="s">
        <v>18</v>
      </c>
    </row>
    <row r="3" spans="1:10" ht="13.5">
      <c r="A3" s="14" t="s">
        <v>19</v>
      </c>
      <c r="B3" s="15"/>
      <c r="C3" s="16">
        <f>SUM(C5:C30)</f>
        <v>567</v>
      </c>
      <c r="D3" s="17">
        <v>100</v>
      </c>
      <c r="E3" s="16">
        <f aca="true" t="shared" si="0" ref="E3:J3">SUM(E5:E30)</f>
        <v>16</v>
      </c>
      <c r="F3" s="18">
        <f t="shared" si="0"/>
        <v>36</v>
      </c>
      <c r="G3" s="18">
        <f t="shared" si="0"/>
        <v>111</v>
      </c>
      <c r="H3" s="18">
        <f t="shared" si="0"/>
        <v>25</v>
      </c>
      <c r="I3" s="18">
        <f t="shared" si="0"/>
        <v>166</v>
      </c>
      <c r="J3" s="19">
        <f t="shared" si="0"/>
        <v>213</v>
      </c>
    </row>
    <row r="4" spans="1:10" ht="13.5">
      <c r="A4" s="49" t="s">
        <v>20</v>
      </c>
      <c r="B4" s="20" t="s">
        <v>21</v>
      </c>
      <c r="C4" s="21">
        <f>SUM(C5:C13)</f>
        <v>312</v>
      </c>
      <c r="D4" s="22">
        <f>C4/$C$3*100</f>
        <v>55.026455026455025</v>
      </c>
      <c r="E4" s="21">
        <f aca="true" t="shared" si="1" ref="E4:J4">SUM(E5:E13)</f>
        <v>1</v>
      </c>
      <c r="F4" s="23">
        <f t="shared" si="1"/>
        <v>33</v>
      </c>
      <c r="G4" s="23">
        <f t="shared" si="1"/>
        <v>17</v>
      </c>
      <c r="H4" s="23">
        <f t="shared" si="1"/>
        <v>20</v>
      </c>
      <c r="I4" s="23">
        <f t="shared" si="1"/>
        <v>115</v>
      </c>
      <c r="J4" s="24">
        <f t="shared" si="1"/>
        <v>126</v>
      </c>
    </row>
    <row r="5" spans="1:10" ht="13.5">
      <c r="A5" s="50"/>
      <c r="B5" s="6" t="s">
        <v>22</v>
      </c>
      <c r="C5" s="25">
        <f aca="true" t="shared" si="2" ref="C5:C30">SUM(E5:J5)</f>
        <v>233</v>
      </c>
      <c r="D5" s="7">
        <f aca="true" t="shared" si="3" ref="D5:D30">C5/$C$3*100</f>
        <v>41.09347442680776</v>
      </c>
      <c r="E5" s="26">
        <v>1</v>
      </c>
      <c r="F5" s="27">
        <v>24</v>
      </c>
      <c r="G5" s="27">
        <v>8</v>
      </c>
      <c r="H5" s="27">
        <v>16</v>
      </c>
      <c r="I5" s="27">
        <v>82</v>
      </c>
      <c r="J5" s="28">
        <v>102</v>
      </c>
    </row>
    <row r="6" spans="1:10" ht="13.5">
      <c r="A6" s="50"/>
      <c r="B6" s="8" t="s">
        <v>23</v>
      </c>
      <c r="C6" s="29">
        <f t="shared" si="2"/>
        <v>15</v>
      </c>
      <c r="D6" s="7">
        <f t="shared" si="3"/>
        <v>2.6455026455026456</v>
      </c>
      <c r="E6" s="30"/>
      <c r="F6" s="31">
        <v>1</v>
      </c>
      <c r="G6" s="31">
        <v>2</v>
      </c>
      <c r="H6" s="31">
        <v>1</v>
      </c>
      <c r="I6" s="31">
        <v>9</v>
      </c>
      <c r="J6" s="32">
        <v>2</v>
      </c>
    </row>
    <row r="7" spans="1:10" ht="13.5">
      <c r="A7" s="50"/>
      <c r="B7" s="8" t="s">
        <v>1</v>
      </c>
      <c r="C7" s="29">
        <f t="shared" si="2"/>
        <v>11</v>
      </c>
      <c r="D7" s="7">
        <f t="shared" si="3"/>
        <v>1.9400352733686066</v>
      </c>
      <c r="E7" s="30"/>
      <c r="F7" s="31"/>
      <c r="G7" s="31">
        <v>1</v>
      </c>
      <c r="H7" s="31"/>
      <c r="I7" s="31">
        <v>6</v>
      </c>
      <c r="J7" s="32">
        <v>4</v>
      </c>
    </row>
    <row r="8" spans="1:10" ht="13.5">
      <c r="A8" s="50"/>
      <c r="B8" s="8" t="s">
        <v>2</v>
      </c>
      <c r="C8" s="29">
        <f t="shared" si="2"/>
        <v>14</v>
      </c>
      <c r="D8" s="7">
        <f t="shared" si="3"/>
        <v>2.4691358024691357</v>
      </c>
      <c r="E8" s="30"/>
      <c r="F8" s="31">
        <v>1</v>
      </c>
      <c r="G8" s="31">
        <v>2</v>
      </c>
      <c r="H8" s="31">
        <v>1</v>
      </c>
      <c r="I8" s="31">
        <v>5</v>
      </c>
      <c r="J8" s="32">
        <v>5</v>
      </c>
    </row>
    <row r="9" spans="1:10" ht="13.5">
      <c r="A9" s="50"/>
      <c r="B9" s="9" t="s">
        <v>24</v>
      </c>
      <c r="C9" s="29">
        <f t="shared" si="2"/>
        <v>5</v>
      </c>
      <c r="D9" s="10">
        <f t="shared" si="3"/>
        <v>0.8818342151675485</v>
      </c>
      <c r="E9" s="33"/>
      <c r="F9" s="34"/>
      <c r="G9" s="34"/>
      <c r="H9" s="34">
        <v>1</v>
      </c>
      <c r="I9" s="34">
        <v>3</v>
      </c>
      <c r="J9" s="35">
        <v>1</v>
      </c>
    </row>
    <row r="10" spans="1:10" ht="13.5">
      <c r="A10" s="50"/>
      <c r="B10" s="8" t="s">
        <v>25</v>
      </c>
      <c r="C10" s="36">
        <f t="shared" si="2"/>
        <v>22</v>
      </c>
      <c r="D10" s="7">
        <f t="shared" si="3"/>
        <v>3.880070546737213</v>
      </c>
      <c r="E10" s="30"/>
      <c r="F10" s="31">
        <v>6</v>
      </c>
      <c r="G10" s="31">
        <v>4</v>
      </c>
      <c r="H10" s="31">
        <v>1</v>
      </c>
      <c r="I10" s="31">
        <v>7</v>
      </c>
      <c r="J10" s="32">
        <v>4</v>
      </c>
    </row>
    <row r="11" spans="1:10" ht="13.5">
      <c r="A11" s="50"/>
      <c r="B11" s="8" t="s">
        <v>26</v>
      </c>
      <c r="C11" s="29">
        <f t="shared" si="2"/>
        <v>1</v>
      </c>
      <c r="D11" s="7">
        <f t="shared" si="3"/>
        <v>0.1763668430335097</v>
      </c>
      <c r="E11" s="30"/>
      <c r="F11" s="31">
        <v>1</v>
      </c>
      <c r="G11" s="31"/>
      <c r="H11" s="31"/>
      <c r="I11" s="31"/>
      <c r="J11" s="32"/>
    </row>
    <row r="12" spans="1:10" ht="13.5">
      <c r="A12" s="50"/>
      <c r="B12" s="8" t="s">
        <v>27</v>
      </c>
      <c r="C12" s="29">
        <f t="shared" si="2"/>
        <v>9</v>
      </c>
      <c r="D12" s="7">
        <f t="shared" si="3"/>
        <v>1.5873015873015872</v>
      </c>
      <c r="E12" s="30"/>
      <c r="F12" s="31"/>
      <c r="G12" s="31"/>
      <c r="H12" s="31"/>
      <c r="I12" s="31">
        <v>3</v>
      </c>
      <c r="J12" s="32">
        <v>6</v>
      </c>
    </row>
    <row r="13" spans="1:10" ht="13.5">
      <c r="A13" s="51"/>
      <c r="B13" s="11" t="s">
        <v>28</v>
      </c>
      <c r="C13" s="37">
        <f t="shared" si="2"/>
        <v>2</v>
      </c>
      <c r="D13" s="12">
        <f t="shared" si="3"/>
        <v>0.3527336860670194</v>
      </c>
      <c r="E13" s="38"/>
      <c r="F13" s="39"/>
      <c r="G13" s="39"/>
      <c r="H13" s="39"/>
      <c r="I13" s="39"/>
      <c r="J13" s="40">
        <v>2</v>
      </c>
    </row>
    <row r="14" spans="1:10" ht="13.5">
      <c r="A14" s="45" t="s">
        <v>29</v>
      </c>
      <c r="B14" s="46"/>
      <c r="C14" s="29">
        <f t="shared" si="2"/>
        <v>1</v>
      </c>
      <c r="D14" s="7">
        <f t="shared" si="3"/>
        <v>0.1763668430335097</v>
      </c>
      <c r="E14" s="41"/>
      <c r="F14" s="42"/>
      <c r="G14" s="42"/>
      <c r="H14" s="42"/>
      <c r="I14" s="42">
        <v>1</v>
      </c>
      <c r="J14" s="43"/>
    </row>
    <row r="15" spans="1:10" ht="13.5">
      <c r="A15" s="45" t="s">
        <v>3</v>
      </c>
      <c r="B15" s="46"/>
      <c r="C15" s="29">
        <f t="shared" si="2"/>
        <v>22</v>
      </c>
      <c r="D15" s="7">
        <f t="shared" si="3"/>
        <v>3.880070546737213</v>
      </c>
      <c r="E15" s="30"/>
      <c r="F15" s="31"/>
      <c r="G15" s="31">
        <v>2</v>
      </c>
      <c r="H15" s="31">
        <v>1</v>
      </c>
      <c r="I15" s="31">
        <v>11</v>
      </c>
      <c r="J15" s="32">
        <v>8</v>
      </c>
    </row>
    <row r="16" spans="1:10" ht="13.5">
      <c r="A16" s="45" t="s">
        <v>30</v>
      </c>
      <c r="B16" s="46"/>
      <c r="C16" s="29">
        <f t="shared" si="2"/>
        <v>2</v>
      </c>
      <c r="D16" s="7">
        <f t="shared" si="3"/>
        <v>0.3527336860670194</v>
      </c>
      <c r="E16" s="30"/>
      <c r="F16" s="31"/>
      <c r="G16" s="31"/>
      <c r="H16" s="31">
        <v>1</v>
      </c>
      <c r="I16" s="31"/>
      <c r="J16" s="32">
        <v>1</v>
      </c>
    </row>
    <row r="17" spans="1:10" ht="13.5">
      <c r="A17" s="45" t="s">
        <v>31</v>
      </c>
      <c r="B17" s="46"/>
      <c r="C17" s="29">
        <f t="shared" si="2"/>
        <v>1</v>
      </c>
      <c r="D17" s="7">
        <f t="shared" si="3"/>
        <v>0.1763668430335097</v>
      </c>
      <c r="E17" s="30">
        <v>1</v>
      </c>
      <c r="F17" s="31"/>
      <c r="G17" s="31"/>
      <c r="H17" s="31"/>
      <c r="I17" s="31"/>
      <c r="J17" s="32"/>
    </row>
    <row r="18" spans="1:10" ht="13.5">
      <c r="A18" s="52" t="s">
        <v>32</v>
      </c>
      <c r="B18" s="53"/>
      <c r="C18" s="29">
        <f t="shared" si="2"/>
        <v>4</v>
      </c>
      <c r="D18" s="10">
        <f t="shared" si="3"/>
        <v>0.7054673721340388</v>
      </c>
      <c r="E18" s="33"/>
      <c r="F18" s="34"/>
      <c r="G18" s="34"/>
      <c r="H18" s="34"/>
      <c r="I18" s="34">
        <v>4</v>
      </c>
      <c r="J18" s="35"/>
    </row>
    <row r="19" spans="1:10" ht="13.5">
      <c r="A19" s="54" t="s">
        <v>33</v>
      </c>
      <c r="B19" s="46"/>
      <c r="C19" s="36">
        <f t="shared" si="2"/>
        <v>1</v>
      </c>
      <c r="D19" s="7">
        <f t="shared" si="3"/>
        <v>0.1763668430335097</v>
      </c>
      <c r="E19" s="30"/>
      <c r="F19" s="31"/>
      <c r="G19" s="31"/>
      <c r="H19" s="31"/>
      <c r="I19" s="31"/>
      <c r="J19" s="32">
        <v>1</v>
      </c>
    </row>
    <row r="20" spans="1:10" ht="13.5">
      <c r="A20" s="45" t="s">
        <v>34</v>
      </c>
      <c r="B20" s="46"/>
      <c r="C20" s="29">
        <f t="shared" si="2"/>
        <v>2</v>
      </c>
      <c r="D20" s="7">
        <f t="shared" si="3"/>
        <v>0.3527336860670194</v>
      </c>
      <c r="E20" s="30">
        <v>1</v>
      </c>
      <c r="F20" s="31"/>
      <c r="G20" s="31"/>
      <c r="H20" s="31"/>
      <c r="I20" s="31"/>
      <c r="J20" s="32">
        <v>1</v>
      </c>
    </row>
    <row r="21" spans="1:10" ht="13.5">
      <c r="A21" s="54" t="s">
        <v>35</v>
      </c>
      <c r="B21" s="55"/>
      <c r="C21" s="29">
        <f t="shared" si="2"/>
        <v>2</v>
      </c>
      <c r="D21" s="7">
        <f t="shared" si="3"/>
        <v>0.3527336860670194</v>
      </c>
      <c r="E21" s="30"/>
      <c r="F21" s="31"/>
      <c r="G21" s="31"/>
      <c r="H21" s="31"/>
      <c r="I21" s="31">
        <v>1</v>
      </c>
      <c r="J21" s="32">
        <v>1</v>
      </c>
    </row>
    <row r="22" spans="1:10" ht="13.5">
      <c r="A22" s="45" t="s">
        <v>36</v>
      </c>
      <c r="B22" s="46"/>
      <c r="C22" s="29">
        <f t="shared" si="2"/>
        <v>1</v>
      </c>
      <c r="D22" s="7">
        <f t="shared" si="3"/>
        <v>0.1763668430335097</v>
      </c>
      <c r="E22" s="30"/>
      <c r="F22" s="31"/>
      <c r="G22" s="31"/>
      <c r="H22" s="31"/>
      <c r="I22" s="31">
        <v>1</v>
      </c>
      <c r="J22" s="32"/>
    </row>
    <row r="23" spans="1:10" ht="13.5">
      <c r="A23" s="52" t="s">
        <v>6</v>
      </c>
      <c r="B23" s="53"/>
      <c r="C23" s="44">
        <f t="shared" si="2"/>
        <v>52</v>
      </c>
      <c r="D23" s="10">
        <f t="shared" si="3"/>
        <v>9.171075837742503</v>
      </c>
      <c r="E23" s="33">
        <v>5</v>
      </c>
      <c r="F23" s="34">
        <v>2</v>
      </c>
      <c r="G23" s="34">
        <v>21</v>
      </c>
      <c r="H23" s="34">
        <v>2</v>
      </c>
      <c r="I23" s="34">
        <v>9</v>
      </c>
      <c r="J23" s="35">
        <v>13</v>
      </c>
    </row>
    <row r="24" spans="1:10" ht="13.5">
      <c r="A24" s="45" t="s">
        <v>7</v>
      </c>
      <c r="B24" s="46"/>
      <c r="C24" s="29">
        <f t="shared" si="2"/>
        <v>20</v>
      </c>
      <c r="D24" s="7">
        <f t="shared" si="3"/>
        <v>3.527336860670194</v>
      </c>
      <c r="E24" s="30"/>
      <c r="F24" s="31">
        <v>1</v>
      </c>
      <c r="G24" s="31">
        <v>14</v>
      </c>
      <c r="H24" s="31"/>
      <c r="I24" s="31">
        <v>2</v>
      </c>
      <c r="J24" s="32">
        <v>3</v>
      </c>
    </row>
    <row r="25" spans="1:10" ht="13.5">
      <c r="A25" s="45" t="s">
        <v>8</v>
      </c>
      <c r="B25" s="46"/>
      <c r="C25" s="29">
        <f t="shared" si="2"/>
        <v>6</v>
      </c>
      <c r="D25" s="7">
        <f t="shared" si="3"/>
        <v>1.0582010582010581</v>
      </c>
      <c r="E25" s="30"/>
      <c r="F25" s="31"/>
      <c r="G25" s="31"/>
      <c r="H25" s="31"/>
      <c r="I25" s="31">
        <v>1</v>
      </c>
      <c r="J25" s="32">
        <v>5</v>
      </c>
    </row>
    <row r="26" spans="1:10" ht="13.5">
      <c r="A26" s="45" t="s">
        <v>9</v>
      </c>
      <c r="B26" s="46"/>
      <c r="C26" s="29">
        <f t="shared" si="2"/>
        <v>3</v>
      </c>
      <c r="D26" s="7">
        <f t="shared" si="3"/>
        <v>0.5291005291005291</v>
      </c>
      <c r="E26" s="30"/>
      <c r="F26" s="31"/>
      <c r="G26" s="31">
        <v>3</v>
      </c>
      <c r="H26" s="31"/>
      <c r="I26" s="31"/>
      <c r="J26" s="32"/>
    </row>
    <row r="27" spans="1:10" ht="13.5">
      <c r="A27" s="45" t="s">
        <v>10</v>
      </c>
      <c r="B27" s="46"/>
      <c r="C27" s="29">
        <f t="shared" si="2"/>
        <v>103</v>
      </c>
      <c r="D27" s="7">
        <f t="shared" si="3"/>
        <v>18.165784832451497</v>
      </c>
      <c r="E27" s="30">
        <v>8</v>
      </c>
      <c r="F27" s="31"/>
      <c r="G27" s="31">
        <v>52</v>
      </c>
      <c r="H27" s="31">
        <v>1</v>
      </c>
      <c r="I27" s="31">
        <v>18</v>
      </c>
      <c r="J27" s="32">
        <v>24</v>
      </c>
    </row>
    <row r="28" spans="1:10" ht="13.5">
      <c r="A28" s="45" t="s">
        <v>37</v>
      </c>
      <c r="B28" s="46"/>
      <c r="C28" s="29">
        <f t="shared" si="2"/>
        <v>6</v>
      </c>
      <c r="D28" s="7">
        <f t="shared" si="3"/>
        <v>1.0582010582010581</v>
      </c>
      <c r="E28" s="33"/>
      <c r="F28" s="34"/>
      <c r="G28" s="34"/>
      <c r="H28" s="34"/>
      <c r="I28" s="34">
        <v>1</v>
      </c>
      <c r="J28" s="35">
        <v>5</v>
      </c>
    </row>
    <row r="29" spans="1:10" ht="13.5">
      <c r="A29" s="59" t="s">
        <v>38</v>
      </c>
      <c r="B29" s="60"/>
      <c r="C29" s="36">
        <f t="shared" si="2"/>
        <v>4</v>
      </c>
      <c r="D29" s="58">
        <f t="shared" si="3"/>
        <v>0.7054673721340388</v>
      </c>
      <c r="E29" s="30"/>
      <c r="F29" s="31"/>
      <c r="G29" s="31"/>
      <c r="H29" s="31"/>
      <c r="I29" s="31"/>
      <c r="J29" s="32">
        <v>4</v>
      </c>
    </row>
    <row r="30" spans="1:10" ht="13.5">
      <c r="A30" s="56" t="s">
        <v>39</v>
      </c>
      <c r="B30" s="57"/>
      <c r="C30" s="37">
        <f t="shared" si="2"/>
        <v>25</v>
      </c>
      <c r="D30" s="12">
        <f t="shared" si="3"/>
        <v>4.409171075837742</v>
      </c>
      <c r="E30" s="38"/>
      <c r="F30" s="39"/>
      <c r="G30" s="39">
        <v>2</v>
      </c>
      <c r="H30" s="39"/>
      <c r="I30" s="39">
        <v>2</v>
      </c>
      <c r="J30" s="40">
        <v>21</v>
      </c>
    </row>
    <row r="31" ht="13.5">
      <c r="A31" s="13" t="s">
        <v>5</v>
      </c>
    </row>
  </sheetData>
  <sheetProtection/>
  <mergeCells count="19">
    <mergeCell ref="A29:B29"/>
    <mergeCell ref="A30:B30"/>
    <mergeCell ref="A22:B22"/>
    <mergeCell ref="A23:B23"/>
    <mergeCell ref="A27:B27"/>
    <mergeCell ref="A18:B18"/>
    <mergeCell ref="A16:B16"/>
    <mergeCell ref="A17:B17"/>
    <mergeCell ref="A25:B25"/>
    <mergeCell ref="A19:B19"/>
    <mergeCell ref="A20:B20"/>
    <mergeCell ref="A14:B14"/>
    <mergeCell ref="A15:B15"/>
    <mergeCell ref="A2:B2"/>
    <mergeCell ref="A4:A13"/>
    <mergeCell ref="A26:B26"/>
    <mergeCell ref="A28:B28"/>
    <mergeCell ref="A21:B21"/>
    <mergeCell ref="A24:B24"/>
  </mergeCells>
  <printOptions/>
  <pageMargins left="0.3937007874015748" right="0.3937007874015748" top="0.984251968503937" bottom="0.984251968503937" header="0.5118110236220472" footer="0.5118110236220472"/>
  <pageSetup fitToHeight="0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Yusaku</dc:creator>
  <cp:keywords/>
  <dc:description/>
  <cp:lastModifiedBy>東京都</cp:lastModifiedBy>
  <dcterms:created xsi:type="dcterms:W3CDTF">2013-03-25T02:19:26Z</dcterms:created>
  <dcterms:modified xsi:type="dcterms:W3CDTF">2015-07-06T06:30:47Z</dcterms:modified>
  <cp:category/>
  <cp:version/>
  <cp:contentType/>
  <cp:contentStatus/>
</cp:coreProperties>
</file>