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400" tabRatio="708" activeTab="0"/>
  </bookViews>
  <sheets>
    <sheet name="p1-4" sheetId="1" r:id="rId1"/>
    <sheet name="p5" sheetId="2" r:id="rId2"/>
  </sheets>
  <definedNames>
    <definedName name="_xlnm.Print_Area" localSheetId="1">'p5'!$B$2:$M$52</definedName>
  </definedNames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G111" authorId="0">
      <text>
        <r>
          <rPr>
            <sz val="9"/>
            <rFont val="ＭＳ Ｐゴシック"/>
            <family val="3"/>
          </rPr>
          <t xml:space="preserve">「老健（入所)」
「通所リハ」
「合　計」
の３段に分けて記入してください。
</t>
        </r>
      </text>
    </comment>
    <comment ref="D57" authorId="0">
      <text>
        <r>
          <rPr>
            <sz val="9"/>
            <rFont val="ＭＳ Ｐゴシック"/>
            <family val="3"/>
          </rPr>
          <t>1年以内返済長期借入金を除く</t>
        </r>
      </text>
    </comment>
  </commentList>
</comments>
</file>

<file path=xl/sharedStrings.xml><?xml version="1.0" encoding="utf-8"?>
<sst xmlns="http://schemas.openxmlformats.org/spreadsheetml/2006/main" count="303" uniqueCount="257">
  <si>
    <t>（計画者名）</t>
  </si>
  <si>
    <t>法人　　本部　　所在地</t>
  </si>
  <si>
    <t>理　事</t>
  </si>
  <si>
    <t>監　事</t>
  </si>
  <si>
    <t>評議員</t>
  </si>
  <si>
    <t>氏　名</t>
  </si>
  <si>
    <t>法人の担当者</t>
  </si>
  <si>
    <t>設計会社</t>
  </si>
  <si>
    <t>会社名</t>
  </si>
  <si>
    <t>フリガナ</t>
  </si>
  <si>
    <t>フリガナ</t>
  </si>
  <si>
    <t>フリガナ</t>
  </si>
  <si>
    <t>フリガナ</t>
  </si>
  <si>
    <t>フリガナ</t>
  </si>
  <si>
    <t>連絡先</t>
  </si>
  <si>
    <t>電話</t>
  </si>
  <si>
    <t>施設種別</t>
  </si>
  <si>
    <t>所在地</t>
  </si>
  <si>
    <t>名　称</t>
  </si>
  <si>
    <t>職　名</t>
  </si>
  <si>
    <t>法　人　名</t>
  </si>
  <si>
    <t>担当者氏名</t>
  </si>
  <si>
    <t>整備区分</t>
  </si>
  <si>
    <t>建物構造</t>
  </si>
  <si>
    <t>工事予定期間等</t>
  </si>
  <si>
    <t>全体</t>
  </si>
  <si>
    <t>敷地面積（㎡）</t>
  </si>
  <si>
    <t>管理（予定）者氏名</t>
  </si>
  <si>
    <t>□区市町村</t>
  </si>
  <si>
    <t>□市街化調整区域</t>
  </si>
  <si>
    <t>□農地</t>
  </si>
  <si>
    <t>建ぺい率</t>
  </si>
  <si>
    <t>容積率</t>
  </si>
  <si>
    <t>□生産緑地地区</t>
  </si>
  <si>
    <t>既存建物の有無</t>
  </si>
  <si>
    <t>□有</t>
  </si>
  <si>
    <t>□無</t>
  </si>
  <si>
    <t>取付道路の有無</t>
  </si>
  <si>
    <t>合計</t>
  </si>
  <si>
    <t>赤道の有無</t>
  </si>
  <si>
    <t>電気の有無</t>
  </si>
  <si>
    <t>ガスの有無</t>
  </si>
  <si>
    <t>水道の有無</t>
  </si>
  <si>
    <t>排水の有無</t>
  </si>
  <si>
    <t>携帯</t>
  </si>
  <si>
    <t>出来高</t>
  </si>
  <si>
    <t>（予定）</t>
  </si>
  <si>
    <t>氏名又は人数</t>
  </si>
  <si>
    <t>現在の職業・勤務先・資格等</t>
  </si>
  <si>
    <t>過去３か年の決算状況等（単位：千円）</t>
  </si>
  <si>
    <t>□その他（</t>
  </si>
  <si>
    <t>着工：</t>
  </si>
  <si>
    <t>竣工：</t>
  </si>
  <si>
    <t>開設：</t>
  </si>
  <si>
    <t>敷地面積</t>
  </si>
  <si>
    <t>（種類：</t>
  </si>
  <si>
    <t>（幅員：</t>
  </si>
  <si>
    <t>一部）</t>
  </si>
  <si>
    <t>（全部</t>
  </si>
  <si>
    <t>）</t>
  </si>
  <si>
    <t>・</t>
  </si>
  <si>
    <t>境界確定（済）の有無</t>
  </si>
  <si>
    <t>人</t>
  </si>
  <si>
    <t>その他（</t>
  </si>
  <si>
    <t xml:space="preserve"> うち短期借入金</t>
  </si>
  <si>
    <t xml:space="preserve"> うち長期借入金</t>
  </si>
  <si>
    <t>資産の部</t>
  </si>
  <si>
    <t>用途地域等</t>
  </si>
  <si>
    <t>土地の現況</t>
  </si>
  <si>
    <t>□その他</t>
  </si>
  <si>
    <t>勘定科目</t>
  </si>
  <si>
    <t>□医療法人</t>
  </si>
  <si>
    <t>□有　（</t>
  </si>
  <si>
    <t>負債及び純資産の部計</t>
  </si>
  <si>
    <t>FAX</t>
  </si>
  <si>
    <t>□社会福祉法人</t>
  </si>
  <si>
    <t>床数等</t>
  </si>
  <si>
    <t>予定規模</t>
  </si>
  <si>
    <t>入所定員：</t>
  </si>
  <si>
    <t>通所リハ定員：</t>
  </si>
  <si>
    <t>・認知症専門棟の有無</t>
  </si>
  <si>
    <t>□有（</t>
  </si>
  <si>
    <t>施設種別：</t>
  </si>
  <si>
    <t>計画地：</t>
  </si>
  <si>
    <t>定員：</t>
  </si>
  <si>
    <t>うち資本金</t>
  </si>
  <si>
    <t>うち利益剰余金</t>
  </si>
  <si>
    <t>　うち当期未処分利益</t>
  </si>
  <si>
    <t>負債の部 　　　　　　</t>
  </si>
  <si>
    <t>純資産の部</t>
  </si>
  <si>
    <t>老健部分</t>
  </si>
  <si>
    <t>その他
部分</t>
  </si>
  <si>
    <t>　　（従来型の場合）</t>
  </si>
  <si>
    <t>区分</t>
  </si>
  <si>
    <t>設備費
（備品）</t>
  </si>
  <si>
    <t>用地費</t>
  </si>
  <si>
    <t>（単位：千円）</t>
  </si>
  <si>
    <t>財　　源　　内　　訳</t>
  </si>
  <si>
    <t>東京都</t>
  </si>
  <si>
    <t>市中銀行</t>
  </si>
  <si>
    <t>自己資金</t>
  </si>
  <si>
    <t>法人
事務費</t>
  </si>
  <si>
    <t>千円</t>
  </si>
  <si>
    <t>事業費
計</t>
  </si>
  <si>
    <t>補助金計(a+b+c)</t>
  </si>
  <si>
    <t>借入金計(d+e)</t>
  </si>
  <si>
    <t>福祉医療
機構</t>
  </si>
  <si>
    <t>　</t>
  </si>
  <si>
    <t>）</t>
  </si>
  <si>
    <t>）　　・</t>
  </si>
  <si>
    <t>　</t>
  </si>
  <si>
    <t>（　　　　　　　　　）</t>
  </si>
  <si>
    <t>フリガナ</t>
  </si>
  <si>
    <t>E-mail</t>
  </si>
  <si>
    <t>FAX</t>
  </si>
  <si>
    <t>Ａ</t>
  </si>
  <si>
    <t>Ｂ</t>
  </si>
  <si>
    <t>㎡</t>
  </si>
  <si>
    <t>（</t>
  </si>
  <si>
    <t>ｍ　　）</t>
  </si>
  <si>
    <t>）</t>
  </si>
  <si>
    <t>d</t>
  </si>
  <si>
    <t>e</t>
  </si>
  <si>
    <t>ｆ</t>
  </si>
  <si>
    <t xml:space="preserve"> </t>
  </si>
  <si>
    <t xml:space="preserve"> </t>
  </si>
  <si>
    <t xml:space="preserve"> </t>
  </si>
  <si>
    <t xml:space="preserve"> </t>
  </si>
  <si>
    <t xml:space="preserve"> </t>
  </si>
  <si>
    <t>理事長名</t>
  </si>
  <si>
    <t>備　考　</t>
  </si>
  <si>
    <t>人（いる場合）</t>
  </si>
  <si>
    <t>コンサル業者
（いる場合）</t>
  </si>
  <si>
    <t>□無</t>
  </si>
  <si>
    <t>歳</t>
  </si>
  <si>
    <t>現年齢</t>
  </si>
  <si>
    <t>平成　　年　　月</t>
  </si>
  <si>
    <t>（工事期間：　  年　  月）</t>
  </si>
  <si>
    <t>平成    年   月</t>
  </si>
  <si>
    <t>□市街化区域　　（用途地域：</t>
  </si>
  <si>
    <t>□宅地</t>
  </si>
  <si>
    <t>□傾斜地</t>
  </si>
  <si>
    <t>　</t>
  </si>
  <si>
    <t>％</t>
  </si>
  <si>
    <t>％　</t>
  </si>
  <si>
    <t>％　</t>
  </si>
  <si>
    <t>整　備　予　定　地　の　状　況</t>
  </si>
  <si>
    <t>会計期間</t>
  </si>
  <si>
    <t>月</t>
  </si>
  <si>
    <t>～</t>
  </si>
  <si>
    <t>その他補助金（区市町村独自等）</t>
  </si>
  <si>
    <t xml:space="preserve">
補助者名：</t>
  </si>
  <si>
    <t xml:space="preserve">
銀行名：</t>
  </si>
  <si>
    <t>流動資産ａ</t>
  </si>
  <si>
    <t>固定資産ｂ</t>
  </si>
  <si>
    <t>流動負債ｄ</t>
  </si>
  <si>
    <t>固定負債ｅ</t>
  </si>
  <si>
    <t>総売上高ｆ</t>
  </si>
  <si>
    <t>経常利益ｇ</t>
  </si>
  <si>
    <t>開発許可申請の有無</t>
  </si>
  <si>
    <t>支払利息及割引料</t>
  </si>
  <si>
    <t>特別損失</t>
  </si>
  <si>
    <t>税引前当期純利益h</t>
  </si>
  <si>
    <t>法人税等i</t>
  </si>
  <si>
    <t>実効税率（ｉ/h）</t>
  </si>
  <si>
    <t>総資本経常利益率(ｇ／A)</t>
  </si>
  <si>
    <t>経常利益率（ｇ／ｆ）</t>
  </si>
  <si>
    <t>固定比率（ｂ／Ｂ）</t>
  </si>
  <si>
    <t>当期純利益（h-i）</t>
  </si>
  <si>
    <t>区市町村等</t>
  </si>
  <si>
    <t>国交付金</t>
  </si>
  <si>
    <t>d</t>
  </si>
  <si>
    <t>都補助金</t>
  </si>
  <si>
    <t>c</t>
  </si>
  <si>
    <t>（医療療養病床転換）</t>
  </si>
  <si>
    <t>（小規模老健、特別対策事業、介護療養病床転換）</t>
  </si>
  <si>
    <t>a</t>
  </si>
  <si>
    <t>b</t>
  </si>
  <si>
    <t>備考※</t>
  </si>
  <si>
    <t>人件費（給与費）ｊ</t>
  </si>
  <si>
    <t>ICR</t>
  </si>
  <si>
    <t>人件費率（ｆ/ｊ）</t>
  </si>
  <si>
    <t>A</t>
  </si>
  <si>
    <t>借入金</t>
  </si>
  <si>
    <t>法　　　人　　　の　　　概　　　要</t>
  </si>
  <si>
    <t>備考</t>
  </si>
  <si>
    <t>地上　　階</t>
  </si>
  <si>
    <t>地下　　階</t>
  </si>
  <si>
    <t>a～f</t>
  </si>
  <si>
    <t>借入金計D</t>
  </si>
  <si>
    <t>ｃ</t>
  </si>
  <si>
    <r>
      <t xml:space="preserve">運転資金
</t>
    </r>
    <r>
      <rPr>
        <sz val="8"/>
        <color indexed="8"/>
        <rFont val="ＭＳ ゴシック"/>
        <family val="3"/>
      </rPr>
      <t>（年間費用の２／１２）
B</t>
    </r>
  </si>
  <si>
    <t>A</t>
  </si>
  <si>
    <t>％　　＞5％</t>
  </si>
  <si>
    <t>A'</t>
  </si>
  <si>
    <t>D</t>
  </si>
  <si>
    <t>整備
計画地</t>
  </si>
  <si>
    <r>
      <t>フ リ ガ ナ</t>
    </r>
    <r>
      <rPr>
        <sz val="11"/>
        <color indexed="8"/>
        <rFont val="ＭＳ ゴシック"/>
        <family val="3"/>
      </rPr>
      <t xml:space="preserve">
整備施設名
</t>
    </r>
    <r>
      <rPr>
        <sz val="9"/>
        <color indexed="8"/>
        <rFont val="ＭＳ ゴシック"/>
        <family val="3"/>
      </rPr>
      <t>（予定）</t>
    </r>
  </si>
  <si>
    <t xml:space="preserve">        造</t>
  </si>
  <si>
    <t>地　　番：</t>
  </si>
  <si>
    <t>整　　　備　　　計　　　画</t>
  </si>
  <si>
    <t>資　 金　 計 　画</t>
  </si>
  <si>
    <t>平成２５年度</t>
  </si>
  <si>
    <t xml:space="preserve">工事費
</t>
  </si>
  <si>
    <t>設計費・工事監理費</t>
  </si>
  <si>
    <t>平成２６年度</t>
  </si>
  <si>
    <t>特別利益</t>
  </si>
  <si>
    <t>人（ユニット型・従来型）←どちらか選択</t>
  </si>
  <si>
    <t>　従来型：</t>
  </si>
  <si>
    <t>個室　　　室・多床室（　　人室×　　室＋　　人室×　　室）</t>
  </si>
  <si>
    <t>平成２９年度</t>
  </si>
  <si>
    <t>（老健入所面積÷入所定員）</t>
  </si>
  <si>
    <t>繰延資産</t>
  </si>
  <si>
    <t xml:space="preserve"> 　うち1年以内返済長期借入金</t>
  </si>
  <si>
    <t>元号　　年　　月　　日　設立
認可庁（　　　　　　　　　　　　　）</t>
  </si>
  <si>
    <t>（A÷C）×100</t>
  </si>
  <si>
    <t>（整備事業計画書用）</t>
  </si>
  <si>
    <t>平成２８年  　月 　 日提出</t>
  </si>
  <si>
    <t>平成２７年度</t>
  </si>
  <si>
    <t>（２５年度対比）</t>
  </si>
  <si>
    <t>平成３０年度</t>
  </si>
  <si>
    <t>介護老人保健施設等　整備事業計画概要</t>
  </si>
  <si>
    <r>
      <t>千円</t>
    </r>
    <r>
      <rPr>
        <sz val="10"/>
        <rFont val="ＭＳ ゴシック"/>
        <family val="3"/>
      </rPr>
      <t>　＞　B</t>
    </r>
  </si>
  <si>
    <r>
      <t>千円</t>
    </r>
    <r>
      <rPr>
        <sz val="10"/>
        <rFont val="ＭＳ ゴシック"/>
        <family val="3"/>
      </rPr>
      <t>　＞　A</t>
    </r>
  </si>
  <si>
    <r>
      <t>千円　</t>
    </r>
    <r>
      <rPr>
        <sz val="10"/>
        <rFont val="ＭＳ ゴシック"/>
        <family val="3"/>
      </rPr>
      <t>＜C/2</t>
    </r>
  </si>
  <si>
    <r>
      <t xml:space="preserve">現在の主な
施設・事業所
実績
</t>
    </r>
    <r>
      <rPr>
        <sz val="10"/>
        <rFont val="ＭＳ ゴシック"/>
        <family val="3"/>
      </rPr>
      <t>○他道府県分も記載
○介護保険施設（老健・療養型・特養）、病院等を優先記載
※開設年月日を記入する。</t>
    </r>
    <r>
      <rPr>
        <sz val="9"/>
        <rFont val="ＭＳ ゴシック"/>
        <family val="3"/>
      </rPr>
      <t xml:space="preserve">
</t>
    </r>
  </si>
  <si>
    <t>役員等</t>
  </si>
  <si>
    <t>　うち現預金</t>
  </si>
  <si>
    <t>うち役員報酬</t>
  </si>
  <si>
    <t>委託費</t>
  </si>
  <si>
    <t>減価償却費</t>
  </si>
  <si>
    <t>営業利益</t>
  </si>
  <si>
    <t>自己資本比率(B／A）</t>
  </si>
  <si>
    <t>流動比率（ａ／ｄ）</t>
  </si>
  <si>
    <t>長期固定適合率(b/(e+B))</t>
  </si>
  <si>
    <t>FCF</t>
  </si>
  <si>
    <t>人　（必置）</t>
  </si>
  <si>
    <t>その他の　　　規制状況等</t>
  </si>
  <si>
    <t>①運転資金２か月分以上</t>
  </si>
  <si>
    <t>②総事業費に対する割合５％以上</t>
  </si>
  <si>
    <t>③現預金額（直近決算）</t>
  </si>
  <si>
    <t>資金調達総額の１／２以下</t>
  </si>
  <si>
    <t>（様式６）</t>
  </si>
  <si>
    <t>その他</t>
  </si>
  <si>
    <t>併設施設等</t>
  </si>
  <si>
    <t>※併設する場合の条件については、実施要綱第２条及び同条第３項を御確認ください。
※併設を希望する場合には、東村山市と協議の上、提案してください。</t>
  </si>
  <si>
    <t>□埋蔵文化財包蔵地</t>
  </si>
  <si>
    <t>建築確認申請の有無</t>
  </si>
  <si>
    <t>土壌汚染・埋蔵文化財等の有無や建築基準法、都市計画法、農地法等法令、市町村宅地開発条例等の土地利用に係る規制の有無、担当部局との調整状況及び今後の予定</t>
  </si>
  <si>
    <t>人（理事長含む。）</t>
  </si>
  <si>
    <t>　本計画以外の整備計画（建設中のものを含む。）の有無：</t>
  </si>
  <si>
    <r>
      <t>法人の財務状況　</t>
    </r>
    <r>
      <rPr>
        <sz val="10"/>
        <color indexed="8"/>
        <rFont val="ＭＳ ゴシック"/>
        <family val="3"/>
      </rPr>
      <t>※三か年の勘定科目別決算書を添付のこと。</t>
    </r>
  </si>
  <si>
    <t>　ユニット型：ユニット定員　　人×　　ユニット数（奇数は避けること。）　　</t>
  </si>
  <si>
    <t>老健入所定員1人当り床面積(40㎡以上であること。)</t>
  </si>
  <si>
    <t>※　複合施設の場合は、合計・老健（通所リハ含む。）・併設施設等（予定している事業それぞれ作成）</t>
  </si>
  <si>
    <t>延床面積　㎡</t>
  </si>
  <si>
    <t>□創設　 　  　〈療養転換〉□創設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</si>
</sst>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&quot;㎡&quot;"/>
    <numFmt numFmtId="178" formatCode="#,##0&quot;㎞&quot;"/>
    <numFmt numFmtId="179" formatCode="#,##0&quot;名&quot;"/>
    <numFmt numFmtId="180" formatCode="0.0%"/>
    <numFmt numFmtId="181" formatCode="#,##0.0;[Red]\-#,##0.0"/>
    <numFmt numFmtId="182" formatCode="#,##0.000;[Red]\-#,##0.000"/>
    <numFmt numFmtId="183" formatCode="#,##0.0000;[Red]\-#,##0.0000"/>
    <numFmt numFmtId="184" formatCode="#,##0.00_ ;[Red]\-#,##0.00\ "/>
    <numFmt numFmtId="185" formatCode="\(#,##0&quot;ﾕﾆｯﾄ&quot;\)"/>
    <numFmt numFmtId="186" formatCode="\(#,##0&quot;ユニット&quot;\)"/>
    <numFmt numFmtId="187" formatCode="#,##0.0&quot;㎞&quot;"/>
    <numFmt numFmtId="188" formatCode="#,##0&quot;人&quot;"/>
    <numFmt numFmtId="189" formatCode="\(#,##0&quot;歳&quot;\)"/>
    <numFmt numFmtId="190" formatCode="#,##0&quot;階&quot;"/>
    <numFmt numFmtId="191" formatCode="#,##0&quot;％&quot;"/>
    <numFmt numFmtId="192" formatCode="#,##0_ "/>
    <numFmt numFmtId="193" formatCode="0_);[Red]\(0\)"/>
    <numFmt numFmtId="194" formatCode="#,##0_);[Red]\(#,##0\)"/>
    <numFmt numFmtId="195" formatCode="#,##0&quot;件&quot;"/>
    <numFmt numFmtId="196" formatCode="#,##0_ ;[Red]\-#,##0\ "/>
    <numFmt numFmtId="197" formatCode="0_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,##0.0;&quot;▲ &quot;#,##0.0"/>
    <numFmt numFmtId="203" formatCode="#,##0.0_ ;[Red]\-#,##0.0\ "/>
    <numFmt numFmtId="204" formatCode="#,##0;&quot;▲ &quot;#,##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0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6"/>
      <color indexed="8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1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thin"/>
      <top style="thin"/>
      <bottom>
        <color indexed="63"/>
      </bottom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medium"/>
      <diagonal style="thin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 style="thin"/>
    </border>
    <border diagonalUp="1">
      <left style="medium"/>
      <right style="thin"/>
      <top style="thin"/>
      <bottom>
        <color indexed="63"/>
      </bottom>
      <diagonal style="hair"/>
    </border>
    <border diagonalUp="1">
      <left style="medium"/>
      <right style="thin"/>
      <top>
        <color indexed="63"/>
      </top>
      <bottom>
        <color indexed="63"/>
      </bottom>
      <diagonal style="hair"/>
    </border>
    <border diagonalUp="1">
      <left style="medium"/>
      <right style="thin"/>
      <top>
        <color indexed="63"/>
      </top>
      <bottom style="thin"/>
      <diagonal style="hair"/>
    </border>
    <border diagonalUp="1">
      <left style="medium"/>
      <right style="thin"/>
      <top>
        <color indexed="63"/>
      </top>
      <bottom style="medium"/>
      <diagonal style="hair"/>
    </border>
    <border diagonalUp="1">
      <left>
        <color indexed="63"/>
      </left>
      <right style="thin"/>
      <top style="thin"/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>
        <color indexed="63"/>
      </bottom>
      <diagonal style="hair"/>
    </border>
    <border diagonalUp="1">
      <left>
        <color indexed="63"/>
      </left>
      <right style="thin"/>
      <top>
        <color indexed="63"/>
      </top>
      <bottom style="thin"/>
      <diagonal style="hair"/>
    </border>
    <border diagonalUp="1">
      <left>
        <color indexed="63"/>
      </left>
      <right style="thin"/>
      <top>
        <color indexed="63"/>
      </top>
      <bottom style="medium"/>
      <diagonal style="hair"/>
    </border>
    <border>
      <left style="dotted"/>
      <right style="thin"/>
      <top style="medium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1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70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8" fontId="5" fillId="0" borderId="0" xfId="0" applyNumberFormat="1" applyFont="1" applyBorder="1" applyAlignment="1">
      <alignment vertical="center"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 vertical="top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92" fontId="5" fillId="0" borderId="0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vertical="center" shrinkToFit="1"/>
    </xf>
    <xf numFmtId="188" fontId="5" fillId="0" borderId="26" xfId="0" applyNumberFormat="1" applyFont="1" applyBorder="1" applyAlignment="1">
      <alignment vertical="center" shrinkToFit="1"/>
    </xf>
    <xf numFmtId="0" fontId="5" fillId="0" borderId="27" xfId="0" applyFont="1" applyBorder="1" applyAlignment="1">
      <alignment vertical="center" shrinkToFit="1"/>
    </xf>
    <xf numFmtId="188" fontId="5" fillId="0" borderId="28" xfId="0" applyNumberFormat="1" applyFont="1" applyBorder="1" applyAlignment="1">
      <alignment vertical="center" shrinkToFit="1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188" fontId="5" fillId="0" borderId="23" xfId="0" applyNumberFormat="1" applyFont="1" applyBorder="1" applyAlignment="1">
      <alignment vertical="center" shrinkToFi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right" vertical="center"/>
    </xf>
    <xf numFmtId="0" fontId="9" fillId="0" borderId="16" xfId="0" applyFont="1" applyBorder="1" applyAlignment="1">
      <alignment vertical="center"/>
    </xf>
    <xf numFmtId="0" fontId="9" fillId="0" borderId="18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9" fillId="0" borderId="3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19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9" fillId="0" borderId="33" xfId="0" applyFont="1" applyBorder="1" applyAlignment="1">
      <alignment horizontal="left" vertic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9" fillId="0" borderId="11" xfId="0" applyFont="1" applyBorder="1" applyAlignment="1">
      <alignment horizontal="left" vertical="center"/>
    </xf>
    <xf numFmtId="0" fontId="9" fillId="0" borderId="35" xfId="0" applyFont="1" applyBorder="1" applyAlignment="1">
      <alignment vertical="center"/>
    </xf>
    <xf numFmtId="189" fontId="5" fillId="0" borderId="17" xfId="0" applyNumberFormat="1" applyFont="1" applyBorder="1" applyAlignment="1">
      <alignment vertical="center"/>
    </xf>
    <xf numFmtId="189" fontId="5" fillId="0" borderId="20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9" fillId="0" borderId="16" xfId="0" applyFont="1" applyBorder="1" applyAlignment="1">
      <alignment horizontal="center" vertical="center" shrinkToFit="1"/>
    </xf>
    <xf numFmtId="0" fontId="5" fillId="0" borderId="17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92" fontId="5" fillId="0" borderId="17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 shrinkToFit="1"/>
    </xf>
    <xf numFmtId="192" fontId="5" fillId="0" borderId="17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vertical="center" shrinkToFit="1"/>
    </xf>
    <xf numFmtId="0" fontId="5" fillId="0" borderId="20" xfId="0" applyFont="1" applyFill="1" applyBorder="1" applyAlignment="1">
      <alignment vertical="center" shrinkToFit="1"/>
    </xf>
    <xf numFmtId="0" fontId="5" fillId="0" borderId="37" xfId="0" applyFont="1" applyFill="1" applyBorder="1" applyAlignment="1">
      <alignment vertical="center" shrinkToFit="1"/>
    </xf>
    <xf numFmtId="192" fontId="5" fillId="0" borderId="2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92" fontId="5" fillId="0" borderId="20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192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1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 shrinkToFit="1"/>
    </xf>
    <xf numFmtId="0" fontId="5" fillId="0" borderId="16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38" fontId="5" fillId="0" borderId="0" xfId="49" applyFont="1" applyBorder="1" applyAlignment="1">
      <alignment horizontal="right" vertical="center"/>
    </xf>
    <xf numFmtId="38" fontId="5" fillId="0" borderId="0" xfId="49" applyFont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top" wrapText="1" shrinkToFit="1"/>
    </xf>
    <xf numFmtId="0" fontId="6" fillId="0" borderId="11" xfId="0" applyFont="1" applyFill="1" applyBorder="1" applyAlignment="1">
      <alignment horizontal="center" vertical="top" wrapText="1" shrinkToFit="1"/>
    </xf>
    <xf numFmtId="0" fontId="9" fillId="0" borderId="41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9" fillId="0" borderId="27" xfId="0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 wrapText="1"/>
    </xf>
    <xf numFmtId="0" fontId="9" fillId="0" borderId="43" xfId="0" applyFont="1" applyBorder="1" applyAlignment="1">
      <alignment horizontal="right" vertical="center"/>
    </xf>
    <xf numFmtId="0" fontId="7" fillId="0" borderId="1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0" fontId="3" fillId="0" borderId="44" xfId="0" applyFont="1" applyFill="1" applyBorder="1" applyAlignment="1">
      <alignment horizontal="right" vertical="center" shrinkToFit="1"/>
    </xf>
    <xf numFmtId="192" fontId="8" fillId="0" borderId="45" xfId="0" applyNumberFormat="1" applyFont="1" applyFill="1" applyBorder="1" applyAlignment="1">
      <alignment horizontal="center" vertical="center"/>
    </xf>
    <xf numFmtId="192" fontId="3" fillId="0" borderId="46" xfId="0" applyNumberFormat="1" applyFont="1" applyFill="1" applyBorder="1" applyAlignment="1">
      <alignment horizontal="center" vertical="center"/>
    </xf>
    <xf numFmtId="192" fontId="3" fillId="0" borderId="46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30" xfId="0" applyFont="1" applyBorder="1" applyAlignment="1">
      <alignment vertical="center" shrinkToFit="1"/>
    </xf>
    <xf numFmtId="188" fontId="5" fillId="0" borderId="47" xfId="0" applyNumberFormat="1" applyFont="1" applyBorder="1" applyAlignment="1">
      <alignment vertical="center" shrinkToFit="1"/>
    </xf>
    <xf numFmtId="38" fontId="4" fillId="0" borderId="0" xfId="49" applyFont="1" applyBorder="1" applyAlignment="1">
      <alignment horizontal="right" vertical="center"/>
    </xf>
    <xf numFmtId="192" fontId="5" fillId="0" borderId="13" xfId="0" applyNumberFormat="1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52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1" xfId="0" applyFont="1" applyBorder="1" applyAlignment="1">
      <alignment vertical="center"/>
    </xf>
    <xf numFmtId="0" fontId="5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vertical="center" shrinkToFit="1"/>
    </xf>
    <xf numFmtId="0" fontId="5" fillId="0" borderId="56" xfId="0" applyFont="1" applyBorder="1" applyAlignment="1">
      <alignment vertical="center" shrinkToFit="1"/>
    </xf>
    <xf numFmtId="0" fontId="5" fillId="0" borderId="57" xfId="0" applyFont="1" applyBorder="1" applyAlignment="1">
      <alignment vertical="center" shrinkToFit="1"/>
    </xf>
    <xf numFmtId="0" fontId="5" fillId="0" borderId="58" xfId="0" applyFont="1" applyBorder="1" applyAlignment="1">
      <alignment vertical="center" shrinkToFit="1"/>
    </xf>
    <xf numFmtId="0" fontId="6" fillId="0" borderId="51" xfId="0" applyFont="1" applyBorder="1" applyAlignment="1">
      <alignment vertical="center"/>
    </xf>
    <xf numFmtId="0" fontId="6" fillId="0" borderId="59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204" fontId="5" fillId="0" borderId="54" xfId="49" applyNumberFormat="1" applyFont="1" applyBorder="1" applyAlignment="1">
      <alignment vertical="center"/>
    </xf>
    <xf numFmtId="204" fontId="5" fillId="0" borderId="61" xfId="49" applyNumberFormat="1" applyFont="1" applyBorder="1" applyAlignment="1">
      <alignment vertical="center"/>
    </xf>
    <xf numFmtId="204" fontId="5" fillId="0" borderId="57" xfId="49" applyNumberFormat="1" applyFont="1" applyBorder="1" applyAlignment="1">
      <alignment vertical="center"/>
    </xf>
    <xf numFmtId="204" fontId="5" fillId="0" borderId="58" xfId="49" applyNumberFormat="1" applyFont="1" applyBorder="1" applyAlignment="1">
      <alignment vertical="center"/>
    </xf>
    <xf numFmtId="204" fontId="5" fillId="0" borderId="62" xfId="49" applyNumberFormat="1" applyFont="1" applyBorder="1" applyAlignment="1">
      <alignment vertical="center"/>
    </xf>
    <xf numFmtId="204" fontId="5" fillId="0" borderId="63" xfId="49" applyNumberFormat="1" applyFont="1" applyBorder="1" applyAlignment="1">
      <alignment vertical="center"/>
    </xf>
    <xf numFmtId="204" fontId="5" fillId="0" borderId="64" xfId="49" applyNumberFormat="1" applyFont="1" applyBorder="1" applyAlignment="1">
      <alignment vertical="center"/>
    </xf>
    <xf numFmtId="10" fontId="5" fillId="33" borderId="54" xfId="49" applyNumberFormat="1" applyFont="1" applyFill="1" applyBorder="1" applyAlignment="1">
      <alignment vertical="center"/>
    </xf>
    <xf numFmtId="204" fontId="5" fillId="33" borderId="63" xfId="49" applyNumberFormat="1" applyFont="1" applyFill="1" applyBorder="1" applyAlignment="1">
      <alignment vertical="center"/>
    </xf>
    <xf numFmtId="180" fontId="5" fillId="33" borderId="64" xfId="49" applyNumberFormat="1" applyFont="1" applyFill="1" applyBorder="1" applyAlignment="1">
      <alignment vertical="center"/>
    </xf>
    <xf numFmtId="180" fontId="5" fillId="33" borderId="54" xfId="49" applyNumberFormat="1" applyFont="1" applyFill="1" applyBorder="1" applyAlignment="1">
      <alignment vertical="center"/>
    </xf>
    <xf numFmtId="38" fontId="5" fillId="0" borderId="65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0" borderId="59" xfId="49" applyFont="1" applyBorder="1" applyAlignment="1">
      <alignment horizontal="left" vertical="center"/>
    </xf>
    <xf numFmtId="38" fontId="4" fillId="0" borderId="60" xfId="49" applyFont="1" applyBorder="1" applyAlignment="1">
      <alignment horizontal="right" vertical="center"/>
    </xf>
    <xf numFmtId="0" fontId="5" fillId="0" borderId="51" xfId="0" applyNumberFormat="1" applyFont="1" applyBorder="1" applyAlignment="1">
      <alignment horizontal="center" vertical="center"/>
    </xf>
    <xf numFmtId="188" fontId="5" fillId="0" borderId="51" xfId="0" applyNumberFormat="1" applyFont="1" applyBorder="1" applyAlignment="1">
      <alignment/>
    </xf>
    <xf numFmtId="188" fontId="5" fillId="0" borderId="51" xfId="0" applyNumberFormat="1" applyFont="1" applyBorder="1" applyAlignment="1">
      <alignment vertical="center"/>
    </xf>
    <xf numFmtId="189" fontId="5" fillId="0" borderId="52" xfId="0" applyNumberFormat="1" applyFont="1" applyBorder="1" applyAlignment="1">
      <alignment vertical="center"/>
    </xf>
    <xf numFmtId="189" fontId="5" fillId="0" borderId="53" xfId="0" applyNumberFormat="1" applyFont="1" applyBorder="1" applyAlignment="1">
      <alignment horizontal="center" vertical="center"/>
    </xf>
    <xf numFmtId="191" fontId="5" fillId="0" borderId="52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6" fillId="0" borderId="65" xfId="0" applyFont="1" applyBorder="1" applyAlignment="1">
      <alignment horizontal="center" vertical="center" shrinkToFit="1"/>
    </xf>
    <xf numFmtId="0" fontId="9" fillId="0" borderId="65" xfId="0" applyFont="1" applyBorder="1" applyAlignment="1">
      <alignment horizontal="center" vertical="center" shrinkToFit="1"/>
    </xf>
    <xf numFmtId="191" fontId="5" fillId="0" borderId="60" xfId="0" applyNumberFormat="1" applyFont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left" vertical="center"/>
    </xf>
    <xf numFmtId="0" fontId="5" fillId="0" borderId="53" xfId="0" applyFont="1" applyFill="1" applyBorder="1" applyAlignment="1">
      <alignment horizontal="left" vertical="center"/>
    </xf>
    <xf numFmtId="0" fontId="5" fillId="0" borderId="52" xfId="0" applyFont="1" applyFill="1" applyBorder="1" applyAlignment="1">
      <alignment horizontal="right" vertical="center"/>
    </xf>
    <xf numFmtId="0" fontId="5" fillId="0" borderId="51" xfId="0" applyFont="1" applyFill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5" fillId="0" borderId="53" xfId="0" applyFont="1" applyBorder="1" applyAlignment="1">
      <alignment horizontal="right" vertical="center"/>
    </xf>
    <xf numFmtId="0" fontId="5" fillId="0" borderId="52" xfId="0" applyFont="1" applyBorder="1" applyAlignment="1">
      <alignment vertical="center"/>
    </xf>
    <xf numFmtId="0" fontId="5" fillId="0" borderId="67" xfId="0" applyFont="1" applyFill="1" applyBorder="1" applyAlignment="1">
      <alignment horizontal="right" vertical="center"/>
    </xf>
    <xf numFmtId="9" fontId="9" fillId="0" borderId="53" xfId="42" applyNumberFormat="1" applyFont="1" applyBorder="1" applyAlignment="1">
      <alignment horizontal="right" vertical="center"/>
    </xf>
    <xf numFmtId="0" fontId="5" fillId="0" borderId="59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204" fontId="19" fillId="0" borderId="54" xfId="49" applyNumberFormat="1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left" vertical="center"/>
    </xf>
    <xf numFmtId="204" fontId="19" fillId="0" borderId="56" xfId="49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96" fontId="9" fillId="0" borderId="13" xfId="49" applyNumberFormat="1" applyFont="1" applyFill="1" applyBorder="1" applyAlignment="1">
      <alignment vertical="center"/>
    </xf>
    <xf numFmtId="204" fontId="5" fillId="0" borderId="68" xfId="49" applyNumberFormat="1" applyFont="1" applyBorder="1" applyAlignment="1">
      <alignment vertical="center"/>
    </xf>
    <xf numFmtId="204" fontId="5" fillId="0" borderId="24" xfId="49" applyNumberFormat="1" applyFont="1" applyBorder="1" applyAlignment="1">
      <alignment vertical="center"/>
    </xf>
    <xf numFmtId="204" fontId="0" fillId="0" borderId="68" xfId="0" applyNumberFormat="1" applyBorder="1" applyAlignment="1">
      <alignment vertical="center"/>
    </xf>
    <xf numFmtId="204" fontId="0" fillId="0" borderId="24" xfId="0" applyNumberFormat="1" applyBorder="1" applyAlignment="1">
      <alignment vertical="center"/>
    </xf>
    <xf numFmtId="38" fontId="5" fillId="0" borderId="13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38" fontId="5" fillId="0" borderId="13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94" fontId="3" fillId="0" borderId="13" xfId="0" applyNumberFormat="1" applyFont="1" applyBorder="1" applyAlignment="1">
      <alignment vertical="center"/>
    </xf>
    <xf numFmtId="194" fontId="3" fillId="0" borderId="19" xfId="0" applyNumberFormat="1" applyFont="1" applyBorder="1" applyAlignment="1">
      <alignment vertical="center"/>
    </xf>
    <xf numFmtId="204" fontId="5" fillId="0" borderId="67" xfId="49" applyNumberFormat="1" applyFont="1" applyBorder="1" applyAlignment="1">
      <alignment vertical="center"/>
    </xf>
    <xf numFmtId="0" fontId="24" fillId="0" borderId="47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180" fontId="25" fillId="33" borderId="54" xfId="49" applyNumberFormat="1" applyFont="1" applyFill="1" applyBorder="1" applyAlignment="1">
      <alignment vertical="center"/>
    </xf>
    <xf numFmtId="180" fontId="3" fillId="33" borderId="54" xfId="49" applyNumberFormat="1" applyFont="1" applyFill="1" applyBorder="1" applyAlignment="1">
      <alignment vertical="center"/>
    </xf>
    <xf numFmtId="202" fontId="3" fillId="33" borderId="54" xfId="49" applyNumberFormat="1" applyFont="1" applyFill="1" applyBorder="1" applyAlignment="1">
      <alignment vertical="center"/>
    </xf>
    <xf numFmtId="204" fontId="3" fillId="33" borderId="54" xfId="49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188" fontId="3" fillId="0" borderId="0" xfId="0" applyNumberFormat="1" applyFont="1" applyBorder="1" applyAlignment="1">
      <alignment vertical="center"/>
    </xf>
    <xf numFmtId="0" fontId="3" fillId="0" borderId="51" xfId="0" applyNumberFormat="1" applyFont="1" applyBorder="1" applyAlignment="1">
      <alignment horizontal="center" vertical="center"/>
    </xf>
    <xf numFmtId="0" fontId="5" fillId="0" borderId="65" xfId="0" applyFont="1" applyBorder="1" applyAlignment="1">
      <alignment vertical="center"/>
    </xf>
    <xf numFmtId="0" fontId="5" fillId="0" borderId="59" xfId="0" applyFont="1" applyBorder="1" applyAlignment="1">
      <alignment horizontal="right" vertical="center"/>
    </xf>
    <xf numFmtId="0" fontId="5" fillId="0" borderId="60" xfId="0" applyFont="1" applyBorder="1" applyAlignment="1">
      <alignment horizontal="right" vertical="center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horizontal="right" vertical="top"/>
    </xf>
    <xf numFmtId="0" fontId="3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7" xfId="0" applyFont="1" applyBorder="1" applyAlignment="1">
      <alignment vertical="center" shrinkToFit="1"/>
    </xf>
    <xf numFmtId="196" fontId="8" fillId="0" borderId="17" xfId="0" applyNumberFormat="1" applyFont="1" applyBorder="1" applyAlignment="1">
      <alignment vertical="center"/>
    </xf>
    <xf numFmtId="197" fontId="8" fillId="0" borderId="52" xfId="42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vertical="center"/>
    </xf>
    <xf numFmtId="197" fontId="8" fillId="0" borderId="51" xfId="42" applyNumberFormat="1" applyFont="1" applyBorder="1" applyAlignment="1">
      <alignment vertical="top"/>
    </xf>
    <xf numFmtId="196" fontId="8" fillId="0" borderId="20" xfId="0" applyNumberFormat="1" applyFont="1" applyBorder="1" applyAlignment="1">
      <alignment vertical="center"/>
    </xf>
    <xf numFmtId="0" fontId="26" fillId="0" borderId="51" xfId="0" applyFont="1" applyBorder="1" applyAlignment="1">
      <alignment vertical="center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center" shrinkToFit="1"/>
    </xf>
    <xf numFmtId="180" fontId="8" fillId="0" borderId="2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38" fontId="8" fillId="0" borderId="20" xfId="0" applyNumberFormat="1" applyFont="1" applyBorder="1" applyAlignment="1">
      <alignment vertical="center"/>
    </xf>
    <xf numFmtId="196" fontId="8" fillId="0" borderId="20" xfId="0" applyNumberFormat="1" applyFont="1" applyBorder="1" applyAlignment="1">
      <alignment vertical="center" shrinkToFit="1"/>
    </xf>
    <xf numFmtId="38" fontId="8" fillId="0" borderId="0" xfId="0" applyNumberFormat="1" applyFont="1" applyBorder="1" applyAlignment="1">
      <alignment vertical="center"/>
    </xf>
    <xf numFmtId="196" fontId="8" fillId="0" borderId="20" xfId="0" applyNumberFormat="1" applyFont="1" applyBorder="1" applyAlignment="1">
      <alignment vertical="center"/>
    </xf>
    <xf numFmtId="192" fontId="8" fillId="0" borderId="20" xfId="0" applyNumberFormat="1" applyFont="1" applyBorder="1" applyAlignment="1" applyProtection="1">
      <alignment horizontal="right" vertical="center"/>
      <protection locked="0"/>
    </xf>
    <xf numFmtId="197" fontId="26" fillId="0" borderId="51" xfId="42" applyNumberFormat="1" applyFont="1" applyBorder="1" applyAlignment="1">
      <alignment vertical="top"/>
    </xf>
    <xf numFmtId="197" fontId="8" fillId="0" borderId="51" xfId="42" applyNumberFormat="1" applyFont="1" applyBorder="1" applyAlignment="1">
      <alignment horizontal="left" vertical="center"/>
    </xf>
    <xf numFmtId="0" fontId="5" fillId="0" borderId="17" xfId="0" applyFont="1" applyBorder="1" applyAlignment="1">
      <alignment horizontal="right" vertical="center"/>
    </xf>
    <xf numFmtId="188" fontId="5" fillId="0" borderId="17" xfId="0" applyNumberFormat="1" applyFont="1" applyBorder="1" applyAlignment="1">
      <alignment horizontal="right" vertical="center"/>
    </xf>
    <xf numFmtId="0" fontId="5" fillId="0" borderId="52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69" xfId="0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80" fontId="25" fillId="33" borderId="68" xfId="49" applyNumberFormat="1" applyFont="1" applyFill="1" applyBorder="1" applyAlignment="1">
      <alignment vertical="center"/>
    </xf>
    <xf numFmtId="180" fontId="25" fillId="33" borderId="34" xfId="49" applyNumberFormat="1" applyFont="1" applyFill="1" applyBorder="1" applyAlignment="1">
      <alignment vertical="center"/>
    </xf>
    <xf numFmtId="204" fontId="0" fillId="0" borderId="68" xfId="0" applyNumberFormat="1" applyBorder="1" applyAlignment="1">
      <alignment vertical="center"/>
    </xf>
    <xf numFmtId="204" fontId="0" fillId="0" borderId="24" xfId="0" applyNumberFormat="1" applyBorder="1" applyAlignment="1">
      <alignment vertical="center"/>
    </xf>
    <xf numFmtId="38" fontId="5" fillId="0" borderId="70" xfId="49" applyFont="1" applyBorder="1" applyAlignment="1">
      <alignment vertical="center"/>
    </xf>
    <xf numFmtId="38" fontId="5" fillId="0" borderId="71" xfId="49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202" fontId="3" fillId="33" borderId="68" xfId="49" applyNumberFormat="1" applyFont="1" applyFill="1" applyBorder="1" applyAlignment="1">
      <alignment vertical="center"/>
    </xf>
    <xf numFmtId="202" fontId="3" fillId="33" borderId="34" xfId="49" applyNumberFormat="1" applyFont="1" applyFill="1" applyBorder="1" applyAlignment="1">
      <alignment vertical="center"/>
    </xf>
    <xf numFmtId="204" fontId="3" fillId="33" borderId="68" xfId="49" applyNumberFormat="1" applyFont="1" applyFill="1" applyBorder="1" applyAlignment="1">
      <alignment vertical="center"/>
    </xf>
    <xf numFmtId="204" fontId="3" fillId="33" borderId="34" xfId="49" applyNumberFormat="1" applyFont="1" applyFill="1" applyBorder="1" applyAlignment="1">
      <alignment vertical="center"/>
    </xf>
    <xf numFmtId="180" fontId="5" fillId="33" borderId="72" xfId="49" applyNumberFormat="1" applyFont="1" applyFill="1" applyBorder="1" applyAlignment="1">
      <alignment vertical="center"/>
    </xf>
    <xf numFmtId="180" fontId="5" fillId="33" borderId="73" xfId="49" applyNumberFormat="1" applyFont="1" applyFill="1" applyBorder="1" applyAlignment="1">
      <alignment vertical="center"/>
    </xf>
    <xf numFmtId="194" fontId="3" fillId="0" borderId="15" xfId="0" applyNumberFormat="1" applyFont="1" applyBorder="1" applyAlignment="1">
      <alignment vertical="center"/>
    </xf>
    <xf numFmtId="194" fontId="3" fillId="0" borderId="40" xfId="0" applyNumberFormat="1" applyFont="1" applyBorder="1" applyAlignment="1">
      <alignment vertical="center"/>
    </xf>
    <xf numFmtId="180" fontId="3" fillId="33" borderId="68" xfId="49" applyNumberFormat="1" applyFont="1" applyFill="1" applyBorder="1" applyAlignment="1">
      <alignment vertical="center"/>
    </xf>
    <xf numFmtId="180" fontId="3" fillId="33" borderId="34" xfId="49" applyNumberFormat="1" applyFont="1" applyFill="1" applyBorder="1" applyAlignment="1">
      <alignment vertical="center"/>
    </xf>
    <xf numFmtId="10" fontId="5" fillId="33" borderId="68" xfId="49" applyNumberFormat="1" applyFont="1" applyFill="1" applyBorder="1" applyAlignment="1">
      <alignment vertical="center"/>
    </xf>
    <xf numFmtId="10" fontId="5" fillId="33" borderId="34" xfId="49" applyNumberFormat="1" applyFont="1" applyFill="1" applyBorder="1" applyAlignment="1">
      <alignment vertical="center"/>
    </xf>
    <xf numFmtId="204" fontId="19" fillId="0" borderId="68" xfId="49" applyNumberFormat="1" applyFont="1" applyBorder="1" applyAlignment="1">
      <alignment vertical="center"/>
    </xf>
    <xf numFmtId="204" fontId="19" fillId="0" borderId="24" xfId="49" applyNumberFormat="1" applyFont="1" applyBorder="1" applyAlignment="1">
      <alignment vertical="center"/>
    </xf>
    <xf numFmtId="38" fontId="5" fillId="0" borderId="68" xfId="49" applyFont="1" applyBorder="1" applyAlignment="1">
      <alignment vertical="center"/>
    </xf>
    <xf numFmtId="38" fontId="5" fillId="0" borderId="24" xfId="49" applyFont="1" applyBorder="1" applyAlignment="1">
      <alignment vertical="center"/>
    </xf>
    <xf numFmtId="204" fontId="21" fillId="0" borderId="68" xfId="0" applyNumberFormat="1" applyFont="1" applyBorder="1" applyAlignment="1">
      <alignment vertical="center"/>
    </xf>
    <xf numFmtId="204" fontId="21" fillId="0" borderId="24" xfId="0" applyNumberFormat="1" applyFont="1" applyBorder="1" applyAlignment="1">
      <alignment vertical="center"/>
    </xf>
    <xf numFmtId="0" fontId="6" fillId="0" borderId="15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1" xfId="0" applyBorder="1" applyAlignment="1">
      <alignment vertical="center"/>
    </xf>
    <xf numFmtId="194" fontId="5" fillId="0" borderId="68" xfId="49" applyNumberFormat="1" applyFont="1" applyBorder="1" applyAlignment="1">
      <alignment vertical="center"/>
    </xf>
    <xf numFmtId="194" fontId="5" fillId="0" borderId="24" xfId="49" applyNumberFormat="1" applyFont="1" applyBorder="1" applyAlignment="1">
      <alignment vertical="center"/>
    </xf>
    <xf numFmtId="38" fontId="5" fillId="0" borderId="16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38" fontId="5" fillId="0" borderId="15" xfId="49" applyFont="1" applyBorder="1" applyAlignment="1">
      <alignment vertical="center"/>
    </xf>
    <xf numFmtId="38" fontId="5" fillId="0" borderId="40" xfId="49" applyFont="1" applyBorder="1" applyAlignment="1">
      <alignment vertical="center"/>
    </xf>
    <xf numFmtId="204" fontId="0" fillId="0" borderId="72" xfId="0" applyNumberFormat="1" applyBorder="1" applyAlignment="1">
      <alignment vertical="center"/>
    </xf>
    <xf numFmtId="204" fontId="0" fillId="0" borderId="74" xfId="0" applyNumberFormat="1" applyBorder="1" applyAlignment="1">
      <alignment vertical="center"/>
    </xf>
    <xf numFmtId="204" fontId="5" fillId="0" borderId="72" xfId="49" applyNumberFormat="1" applyFont="1" applyBorder="1" applyAlignment="1">
      <alignment vertical="center"/>
    </xf>
    <xf numFmtId="204" fontId="5" fillId="0" borderId="74" xfId="49" applyNumberFormat="1" applyFont="1" applyBorder="1" applyAlignment="1">
      <alignment vertical="center"/>
    </xf>
    <xf numFmtId="192" fontId="3" fillId="0" borderId="41" xfId="0" applyNumberFormat="1" applyFont="1" applyBorder="1" applyAlignment="1">
      <alignment vertical="center"/>
    </xf>
    <xf numFmtId="192" fontId="3" fillId="0" borderId="27" xfId="0" applyNumberFormat="1" applyFont="1" applyBorder="1" applyAlignment="1">
      <alignment vertical="center"/>
    </xf>
    <xf numFmtId="192" fontId="3" fillId="0" borderId="75" xfId="0" applyNumberFormat="1" applyFont="1" applyBorder="1" applyAlignment="1">
      <alignment vertical="center"/>
    </xf>
    <xf numFmtId="192" fontId="3" fillId="0" borderId="29" xfId="0" applyNumberFormat="1" applyFont="1" applyBorder="1" applyAlignment="1">
      <alignment vertical="center"/>
    </xf>
    <xf numFmtId="194" fontId="3" fillId="0" borderId="16" xfId="0" applyNumberFormat="1" applyFont="1" applyBorder="1" applyAlignment="1">
      <alignment vertical="center"/>
    </xf>
    <xf numFmtId="194" fontId="3" fillId="0" borderId="18" xfId="0" applyNumberFormat="1" applyFont="1" applyBorder="1" applyAlignment="1">
      <alignment vertical="center"/>
    </xf>
    <xf numFmtId="0" fontId="9" fillId="0" borderId="4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7" fontId="5" fillId="0" borderId="68" xfId="0" applyNumberFormat="1" applyFont="1" applyBorder="1" applyAlignment="1">
      <alignment horizontal="center" vertical="center"/>
    </xf>
    <xf numFmtId="177" fontId="5" fillId="0" borderId="24" xfId="0" applyNumberFormat="1" applyFont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18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/>
    </xf>
    <xf numFmtId="177" fontId="5" fillId="0" borderId="19" xfId="0" applyNumberFormat="1" applyFont="1" applyBorder="1" applyAlignment="1">
      <alignment horizontal="center" vertical="center"/>
    </xf>
    <xf numFmtId="177" fontId="5" fillId="0" borderId="31" xfId="0" applyNumberFormat="1" applyFont="1" applyBorder="1" applyAlignment="1">
      <alignment horizontal="center" vertical="center"/>
    </xf>
    <xf numFmtId="177" fontId="5" fillId="0" borderId="33" xfId="0" applyNumberFormat="1" applyFont="1" applyBorder="1" applyAlignment="1">
      <alignment horizontal="center" vertical="center"/>
    </xf>
    <xf numFmtId="177" fontId="5" fillId="0" borderId="21" xfId="0" applyNumberFormat="1" applyFont="1" applyBorder="1" applyAlignment="1">
      <alignment horizontal="center" vertical="center"/>
    </xf>
    <xf numFmtId="177" fontId="5" fillId="0" borderId="3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textRotation="255"/>
    </xf>
    <xf numFmtId="0" fontId="5" fillId="0" borderId="78" xfId="0" applyFont="1" applyBorder="1" applyAlignment="1">
      <alignment horizontal="center" vertical="center" textRotation="255"/>
    </xf>
    <xf numFmtId="177" fontId="5" fillId="0" borderId="13" xfId="0" applyNumberFormat="1" applyFont="1" applyBorder="1" applyAlignment="1">
      <alignment horizontal="center" vertical="center" shrinkToFit="1"/>
    </xf>
    <xf numFmtId="177" fontId="5" fillId="0" borderId="19" xfId="0" applyNumberFormat="1" applyFont="1" applyBorder="1" applyAlignment="1">
      <alignment horizontal="center" vertical="center" shrinkToFit="1"/>
    </xf>
    <xf numFmtId="177" fontId="5" fillId="0" borderId="65" xfId="0" applyNumberFormat="1" applyFont="1" applyBorder="1" applyAlignment="1">
      <alignment horizontal="center" vertical="center"/>
    </xf>
    <xf numFmtId="177" fontId="5" fillId="0" borderId="6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textRotation="255"/>
    </xf>
    <xf numFmtId="0" fontId="5" fillId="0" borderId="79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8" fontId="5" fillId="0" borderId="16" xfId="49" applyFont="1" applyBorder="1" applyAlignment="1">
      <alignment horizontal="right" vertical="center"/>
    </xf>
    <xf numFmtId="38" fontId="5" fillId="0" borderId="18" xfId="49" applyFont="1" applyBorder="1" applyAlignment="1">
      <alignment horizontal="right" vertical="center"/>
    </xf>
    <xf numFmtId="38" fontId="5" fillId="0" borderId="41" xfId="49" applyFont="1" applyBorder="1" applyAlignment="1">
      <alignment horizontal="right" vertical="center"/>
    </xf>
    <xf numFmtId="38" fontId="5" fillId="0" borderId="27" xfId="49" applyFont="1" applyBorder="1" applyAlignment="1">
      <alignment horizontal="right" vertical="center"/>
    </xf>
    <xf numFmtId="38" fontId="5" fillId="0" borderId="31" xfId="49" applyFont="1" applyBorder="1" applyAlignment="1">
      <alignment horizontal="right" vertical="center"/>
    </xf>
    <xf numFmtId="38" fontId="5" fillId="0" borderId="33" xfId="49" applyFont="1" applyBorder="1" applyAlignment="1">
      <alignment horizontal="right" vertical="center"/>
    </xf>
    <xf numFmtId="38" fontId="5" fillId="0" borderId="80" xfId="49" applyFont="1" applyBorder="1" applyAlignment="1">
      <alignment horizontal="right" vertical="center"/>
    </xf>
    <xf numFmtId="38" fontId="5" fillId="0" borderId="25" xfId="49" applyFont="1" applyBorder="1" applyAlignment="1">
      <alignment horizontal="right" vertical="center"/>
    </xf>
    <xf numFmtId="38" fontId="5" fillId="0" borderId="13" xfId="49" applyFont="1" applyBorder="1" applyAlignment="1">
      <alignment horizontal="right" vertical="center"/>
    </xf>
    <xf numFmtId="38" fontId="5" fillId="0" borderId="19" xfId="49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 shrinkToFit="1"/>
    </xf>
    <xf numFmtId="0" fontId="5" fillId="0" borderId="34" xfId="0" applyFont="1" applyBorder="1" applyAlignment="1">
      <alignment horizontal="left" vertical="center" shrinkToFit="1"/>
    </xf>
    <xf numFmtId="0" fontId="5" fillId="0" borderId="24" xfId="0" applyFont="1" applyBorder="1" applyAlignment="1">
      <alignment horizontal="left" vertical="center" shrinkToFit="1"/>
    </xf>
    <xf numFmtId="0" fontId="5" fillId="33" borderId="16" xfId="0" applyFont="1" applyFill="1" applyBorder="1" applyAlignment="1">
      <alignment horizontal="left" vertical="center" shrinkToFit="1"/>
    </xf>
    <xf numFmtId="0" fontId="5" fillId="33" borderId="17" xfId="0" applyFont="1" applyFill="1" applyBorder="1" applyAlignment="1">
      <alignment horizontal="left" vertical="center" shrinkToFit="1"/>
    </xf>
    <xf numFmtId="0" fontId="5" fillId="33" borderId="18" xfId="0" applyFont="1" applyFill="1" applyBorder="1" applyAlignment="1">
      <alignment horizontal="left" vertical="center" shrinkToFit="1"/>
    </xf>
    <xf numFmtId="0" fontId="5" fillId="0" borderId="81" xfId="0" applyFont="1" applyBorder="1" applyAlignment="1">
      <alignment horizontal="center" vertical="center" textRotation="255"/>
    </xf>
    <xf numFmtId="0" fontId="5" fillId="0" borderId="46" xfId="0" applyFont="1" applyBorder="1" applyAlignment="1">
      <alignment horizontal="center" vertical="center" textRotation="255"/>
    </xf>
    <xf numFmtId="0" fontId="5" fillId="0" borderId="82" xfId="0" applyFont="1" applyBorder="1" applyAlignment="1">
      <alignment horizontal="center" vertical="center" textRotation="255"/>
    </xf>
    <xf numFmtId="58" fontId="5" fillId="0" borderId="48" xfId="0" applyNumberFormat="1" applyFont="1" applyBorder="1" applyAlignment="1">
      <alignment horizontal="center" vertical="center" wrapText="1" shrinkToFit="1"/>
    </xf>
    <xf numFmtId="58" fontId="5" fillId="0" borderId="49" xfId="0" applyNumberFormat="1" applyFont="1" applyBorder="1" applyAlignment="1">
      <alignment horizontal="center" vertical="center" shrinkToFit="1"/>
    </xf>
    <xf numFmtId="58" fontId="5" fillId="0" borderId="83" xfId="0" applyNumberFormat="1" applyFont="1" applyBorder="1" applyAlignment="1">
      <alignment horizontal="center" vertical="center" shrinkToFit="1"/>
    </xf>
    <xf numFmtId="58" fontId="5" fillId="0" borderId="15" xfId="0" applyNumberFormat="1" applyFont="1" applyBorder="1" applyAlignment="1">
      <alignment horizontal="center" vertical="center" shrinkToFit="1"/>
    </xf>
    <xf numFmtId="58" fontId="5" fillId="0" borderId="20" xfId="0" applyNumberFormat="1" applyFont="1" applyBorder="1" applyAlignment="1">
      <alignment horizontal="center" vertical="center" shrinkToFit="1"/>
    </xf>
    <xf numFmtId="58" fontId="5" fillId="0" borderId="40" xfId="0" applyNumberFormat="1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3" fillId="0" borderId="65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40" xfId="0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204" fontId="3" fillId="33" borderId="24" xfId="49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48" xfId="0" applyFont="1" applyBorder="1" applyAlignment="1">
      <alignment horizontal="left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53" xfId="0" applyFont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 shrinkToFit="1"/>
    </xf>
    <xf numFmtId="0" fontId="9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1" xfId="0" applyFont="1" applyBorder="1" applyAlignment="1">
      <alignment vertical="center"/>
    </xf>
    <xf numFmtId="58" fontId="5" fillId="0" borderId="68" xfId="0" applyNumberFormat="1" applyFont="1" applyBorder="1" applyAlignment="1">
      <alignment horizontal="center" vertical="center" shrinkToFit="1"/>
    </xf>
    <xf numFmtId="58" fontId="5" fillId="0" borderId="34" xfId="0" applyNumberFormat="1" applyFont="1" applyBorder="1" applyAlignment="1">
      <alignment horizontal="center" vertical="center" shrinkToFit="1"/>
    </xf>
    <xf numFmtId="58" fontId="5" fillId="0" borderId="24" xfId="0" applyNumberFormat="1" applyFont="1" applyBorder="1" applyAlignment="1">
      <alignment horizontal="center" vertical="center" shrinkToFit="1"/>
    </xf>
    <xf numFmtId="202" fontId="3" fillId="33" borderId="24" xfId="49" applyNumberFormat="1" applyFont="1" applyFill="1" applyBorder="1" applyAlignment="1">
      <alignment vertical="center"/>
    </xf>
    <xf numFmtId="0" fontId="3" fillId="33" borderId="68" xfId="0" applyFont="1" applyFill="1" applyBorder="1" applyAlignment="1">
      <alignment horizontal="left" vertical="center" shrinkToFit="1"/>
    </xf>
    <xf numFmtId="0" fontId="3" fillId="33" borderId="34" xfId="0" applyFont="1" applyFill="1" applyBorder="1" applyAlignment="1">
      <alignment horizontal="left" vertical="center" shrinkToFit="1"/>
    </xf>
    <xf numFmtId="0" fontId="3" fillId="33" borderId="24" xfId="0" applyFont="1" applyFill="1" applyBorder="1" applyAlignment="1">
      <alignment horizontal="left" vertical="center" shrinkToFit="1"/>
    </xf>
    <xf numFmtId="180" fontId="3" fillId="33" borderId="24" xfId="49" applyNumberFormat="1" applyFont="1" applyFill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0" fillId="0" borderId="0" xfId="0" applyAlignment="1">
      <alignment vertical="center"/>
    </xf>
    <xf numFmtId="204" fontId="5" fillId="0" borderId="68" xfId="49" applyNumberFormat="1" applyFont="1" applyBorder="1" applyAlignment="1">
      <alignment vertical="center"/>
    </xf>
    <xf numFmtId="204" fontId="5" fillId="0" borderId="24" xfId="49" applyNumberFormat="1" applyFont="1" applyBorder="1" applyAlignment="1">
      <alignment vertical="center"/>
    </xf>
    <xf numFmtId="204" fontId="5" fillId="33" borderId="70" xfId="49" applyNumberFormat="1" applyFont="1" applyFill="1" applyBorder="1" applyAlignment="1">
      <alignment vertical="center"/>
    </xf>
    <xf numFmtId="204" fontId="5" fillId="33" borderId="84" xfId="49" applyNumberFormat="1" applyFont="1" applyFill="1" applyBorder="1" applyAlignment="1">
      <alignment vertical="center"/>
    </xf>
    <xf numFmtId="204" fontId="5" fillId="33" borderId="71" xfId="49" applyNumberFormat="1" applyFont="1" applyFill="1" applyBorder="1" applyAlignment="1">
      <alignment vertical="center"/>
    </xf>
    <xf numFmtId="0" fontId="5" fillId="33" borderId="72" xfId="0" applyFont="1" applyFill="1" applyBorder="1" applyAlignment="1">
      <alignment horizontal="left" vertical="center" shrinkToFit="1"/>
    </xf>
    <xf numFmtId="0" fontId="5" fillId="33" borderId="73" xfId="0" applyFont="1" applyFill="1" applyBorder="1" applyAlignment="1">
      <alignment horizontal="left" vertical="center" shrinkToFit="1"/>
    </xf>
    <xf numFmtId="0" fontId="5" fillId="33" borderId="74" xfId="0" applyFont="1" applyFill="1" applyBorder="1" applyAlignment="1">
      <alignment horizontal="left" vertical="center" shrinkToFit="1"/>
    </xf>
    <xf numFmtId="0" fontId="0" fillId="0" borderId="34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194" fontId="3" fillId="0" borderId="68" xfId="0" applyNumberFormat="1" applyFont="1" applyBorder="1" applyAlignment="1">
      <alignment vertical="center"/>
    </xf>
    <xf numFmtId="194" fontId="3" fillId="0" borderId="24" xfId="0" applyNumberFormat="1" applyFont="1" applyBorder="1" applyAlignment="1">
      <alignment vertical="center"/>
    </xf>
    <xf numFmtId="0" fontId="8" fillId="0" borderId="68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left" vertical="center" shrinkToFit="1"/>
    </xf>
    <xf numFmtId="0" fontId="8" fillId="0" borderId="24" xfId="0" applyFont="1" applyBorder="1" applyAlignment="1">
      <alignment horizontal="left" vertical="center" shrinkToFit="1"/>
    </xf>
    <xf numFmtId="0" fontId="5" fillId="0" borderId="70" xfId="0" applyFont="1" applyBorder="1" applyAlignment="1">
      <alignment vertical="center"/>
    </xf>
    <xf numFmtId="0" fontId="5" fillId="0" borderId="84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38" fontId="5" fillId="0" borderId="70" xfId="49" applyFont="1" applyBorder="1" applyAlignment="1">
      <alignment horizontal="right" vertical="center"/>
    </xf>
    <xf numFmtId="38" fontId="5" fillId="0" borderId="71" xfId="49" applyFont="1" applyBorder="1" applyAlignment="1">
      <alignment horizontal="right" vertical="center"/>
    </xf>
    <xf numFmtId="38" fontId="5" fillId="0" borderId="21" xfId="49" applyFont="1" applyBorder="1" applyAlignment="1">
      <alignment horizontal="right" vertical="center"/>
    </xf>
    <xf numFmtId="38" fontId="5" fillId="0" borderId="30" xfId="49" applyFont="1" applyBorder="1" applyAlignment="1">
      <alignment horizontal="right" vertical="center"/>
    </xf>
    <xf numFmtId="38" fontId="5" fillId="0" borderId="12" xfId="49" applyFont="1" applyBorder="1" applyAlignment="1">
      <alignment horizontal="right" vertical="center"/>
    </xf>
    <xf numFmtId="0" fontId="3" fillId="0" borderId="68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180" fontId="0" fillId="34" borderId="68" xfId="0" applyNumberFormat="1" applyFont="1" applyFill="1" applyBorder="1" applyAlignment="1">
      <alignment vertical="center"/>
    </xf>
    <xf numFmtId="180" fontId="0" fillId="34" borderId="34" xfId="0" applyNumberFormat="1" applyFont="1" applyFill="1" applyBorder="1" applyAlignment="1">
      <alignment vertical="center"/>
    </xf>
    <xf numFmtId="0" fontId="5" fillId="0" borderId="48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51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38" fontId="19" fillId="0" borderId="21" xfId="49" applyFont="1" applyFill="1" applyBorder="1" applyAlignment="1">
      <alignment vertical="center"/>
    </xf>
    <xf numFmtId="38" fontId="19" fillId="0" borderId="30" xfId="49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1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65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6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 shrinkToFit="1"/>
    </xf>
    <xf numFmtId="0" fontId="5" fillId="0" borderId="28" xfId="0" applyFont="1" applyBorder="1" applyAlignment="1">
      <alignment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1" xfId="0" applyFont="1" applyBorder="1" applyAlignment="1">
      <alignment horizontal="left" vertical="center"/>
    </xf>
    <xf numFmtId="192" fontId="3" fillId="0" borderId="16" xfId="0" applyNumberFormat="1" applyFont="1" applyBorder="1" applyAlignment="1">
      <alignment vertical="center"/>
    </xf>
    <xf numFmtId="192" fontId="3" fillId="0" borderId="18" xfId="0" applyNumberFormat="1" applyFont="1" applyBorder="1" applyAlignment="1">
      <alignment vertical="center"/>
    </xf>
    <xf numFmtId="192" fontId="19" fillId="0" borderId="21" xfId="0" applyNumberFormat="1" applyFont="1" applyFill="1" applyBorder="1" applyAlignment="1">
      <alignment vertical="center"/>
    </xf>
    <xf numFmtId="192" fontId="19" fillId="0" borderId="30" xfId="0" applyNumberFormat="1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5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14" fillId="0" borderId="53" xfId="0" applyFont="1" applyBorder="1" applyAlignment="1">
      <alignment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" fillId="0" borderId="6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5" fillId="0" borderId="85" xfId="0" applyFont="1" applyBorder="1" applyAlignment="1">
      <alignment horizontal="center" vertical="center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10" fontId="5" fillId="33" borderId="24" xfId="49" applyNumberFormat="1" applyFont="1" applyFill="1" applyBorder="1" applyAlignment="1">
      <alignment vertical="center"/>
    </xf>
    <xf numFmtId="0" fontId="3" fillId="0" borderId="16" xfId="0" applyFont="1" applyBorder="1" applyAlignment="1">
      <alignment horizontal="left" vertical="center" shrinkToFit="1"/>
    </xf>
    <xf numFmtId="38" fontId="19" fillId="0" borderId="13" xfId="49" applyFont="1" applyFill="1" applyBorder="1" applyAlignment="1">
      <alignment horizontal="right" vertical="center"/>
    </xf>
    <xf numFmtId="38" fontId="19" fillId="0" borderId="19" xfId="49" applyFont="1" applyFill="1" applyBorder="1" applyAlignment="1">
      <alignment horizontal="right" vertical="center"/>
    </xf>
    <xf numFmtId="0" fontId="5" fillId="33" borderId="68" xfId="0" applyFont="1" applyFill="1" applyBorder="1" applyAlignment="1">
      <alignment horizontal="left" vertical="center" shrinkToFit="1"/>
    </xf>
    <xf numFmtId="0" fontId="5" fillId="33" borderId="34" xfId="0" applyFont="1" applyFill="1" applyBorder="1" applyAlignment="1">
      <alignment horizontal="left" vertical="center" shrinkToFit="1"/>
    </xf>
    <xf numFmtId="0" fontId="5" fillId="33" borderId="24" xfId="0" applyFont="1" applyFill="1" applyBorder="1" applyAlignment="1">
      <alignment horizontal="left" vertical="center" shrinkToFit="1"/>
    </xf>
    <xf numFmtId="38" fontId="5" fillId="0" borderId="10" xfId="49" applyFont="1" applyBorder="1" applyAlignment="1">
      <alignment horizontal="right" vertical="center"/>
    </xf>
    <xf numFmtId="38" fontId="5" fillId="0" borderId="41" xfId="49" applyFont="1" applyBorder="1" applyAlignment="1">
      <alignment vertical="center"/>
    </xf>
    <xf numFmtId="38" fontId="5" fillId="0" borderId="27" xfId="49" applyFont="1" applyBorder="1" applyAlignment="1">
      <alignment vertical="center"/>
    </xf>
    <xf numFmtId="0" fontId="5" fillId="0" borderId="42" xfId="0" applyFont="1" applyBorder="1" applyAlignment="1">
      <alignment horizontal="center" vertical="center" shrinkToFit="1"/>
    </xf>
    <xf numFmtId="38" fontId="5" fillId="0" borderId="75" xfId="49" applyFont="1" applyBorder="1" applyAlignment="1">
      <alignment vertical="center"/>
    </xf>
    <xf numFmtId="38" fontId="5" fillId="0" borderId="29" xfId="49" applyFont="1" applyBorder="1" applyAlignment="1">
      <alignment vertical="center"/>
    </xf>
    <xf numFmtId="180" fontId="5" fillId="33" borderId="68" xfId="49" applyNumberFormat="1" applyFont="1" applyFill="1" applyBorder="1" applyAlignment="1">
      <alignment vertical="center"/>
    </xf>
    <xf numFmtId="180" fontId="5" fillId="33" borderId="34" xfId="49" applyNumberFormat="1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180" fontId="25" fillId="33" borderId="24" xfId="49" applyNumberFormat="1" applyFont="1" applyFill="1" applyBorder="1" applyAlignment="1">
      <alignment vertical="center"/>
    </xf>
    <xf numFmtId="180" fontId="5" fillId="33" borderId="74" xfId="49" applyNumberFormat="1" applyFont="1" applyFill="1" applyBorder="1" applyAlignment="1">
      <alignment vertical="center"/>
    </xf>
    <xf numFmtId="180" fontId="5" fillId="33" borderId="24" xfId="49" applyNumberFormat="1" applyFont="1" applyFill="1" applyBorder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5" fillId="0" borderId="89" xfId="0" applyFont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left" vertical="center" shrinkToFit="1"/>
    </xf>
    <xf numFmtId="0" fontId="5" fillId="33" borderId="20" xfId="0" applyFont="1" applyFill="1" applyBorder="1" applyAlignment="1">
      <alignment horizontal="left" vertical="center" shrinkToFit="1"/>
    </xf>
    <xf numFmtId="0" fontId="5" fillId="33" borderId="40" xfId="0" applyFont="1" applyFill="1" applyBorder="1" applyAlignment="1">
      <alignment horizontal="left" vertical="center" shrinkToFi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196" fontId="9" fillId="0" borderId="61" xfId="49" applyNumberFormat="1" applyFont="1" applyBorder="1" applyAlignment="1">
      <alignment horizontal="right" vertical="center" wrapText="1"/>
    </xf>
    <xf numFmtId="196" fontId="9" fillId="0" borderId="67" xfId="49" applyNumberFormat="1" applyFont="1" applyBorder="1" applyAlignment="1">
      <alignment horizontal="right" vertical="center" wrapText="1"/>
    </xf>
    <xf numFmtId="196" fontId="9" fillId="0" borderId="62" xfId="49" applyNumberFormat="1" applyFont="1" applyBorder="1" applyAlignment="1">
      <alignment horizontal="right" vertical="center" wrapText="1"/>
    </xf>
    <xf numFmtId="196" fontId="8" fillId="0" borderId="45" xfId="49" applyNumberFormat="1" applyFont="1" applyFill="1" applyBorder="1" applyAlignment="1">
      <alignment horizontal="right" vertical="center"/>
    </xf>
    <xf numFmtId="196" fontId="8" fillId="0" borderId="46" xfId="49" applyNumberFormat="1" applyFont="1" applyFill="1" applyBorder="1" applyAlignment="1">
      <alignment horizontal="right" vertical="center"/>
    </xf>
    <xf numFmtId="196" fontId="8" fillId="0" borderId="90" xfId="49" applyNumberFormat="1" applyFont="1" applyFill="1" applyBorder="1" applyAlignment="1">
      <alignment horizontal="right" vertical="center"/>
    </xf>
    <xf numFmtId="196" fontId="8" fillId="0" borderId="10" xfId="49" applyNumberFormat="1" applyFont="1" applyFill="1" applyBorder="1" applyAlignment="1">
      <alignment horizontal="right" vertical="center"/>
    </xf>
    <xf numFmtId="196" fontId="8" fillId="0" borderId="11" xfId="49" applyNumberFormat="1" applyFont="1" applyFill="1" applyBorder="1" applyAlignment="1">
      <alignment horizontal="right" vertical="center"/>
    </xf>
    <xf numFmtId="196" fontId="8" fillId="0" borderId="12" xfId="49" applyNumberFormat="1" applyFont="1" applyFill="1" applyBorder="1" applyAlignment="1">
      <alignment horizontal="right" vertical="center"/>
    </xf>
    <xf numFmtId="196" fontId="9" fillId="0" borderId="61" xfId="49" applyNumberFormat="1" applyFont="1" applyFill="1" applyBorder="1" applyAlignment="1">
      <alignment horizontal="right" vertical="center"/>
    </xf>
    <xf numFmtId="196" fontId="9" fillId="0" borderId="67" xfId="49" applyNumberFormat="1" applyFont="1" applyFill="1" applyBorder="1" applyAlignment="1">
      <alignment horizontal="right" vertical="center"/>
    </xf>
    <xf numFmtId="196" fontId="9" fillId="0" borderId="62" xfId="49" applyNumberFormat="1" applyFont="1" applyFill="1" applyBorder="1" applyAlignment="1">
      <alignment horizontal="right" vertical="center"/>
    </xf>
    <xf numFmtId="196" fontId="9" fillId="0" borderId="18" xfId="49" applyNumberFormat="1" applyFont="1" applyFill="1" applyBorder="1" applyAlignment="1">
      <alignment vertical="center"/>
    </xf>
    <xf numFmtId="196" fontId="9" fillId="0" borderId="19" xfId="49" applyNumberFormat="1" applyFont="1" applyFill="1" applyBorder="1" applyAlignment="1">
      <alignment vertical="center"/>
    </xf>
    <xf numFmtId="196" fontId="9" fillId="0" borderId="40" xfId="49" applyNumberFormat="1" applyFont="1" applyFill="1" applyBorder="1" applyAlignment="1">
      <alignment vertical="center"/>
    </xf>
    <xf numFmtId="196" fontId="9" fillId="0" borderId="10" xfId="49" applyNumberFormat="1" applyFont="1" applyFill="1" applyBorder="1" applyAlignment="1">
      <alignment horizontal="right" vertical="center"/>
    </xf>
    <xf numFmtId="196" fontId="9" fillId="0" borderId="11" xfId="49" applyNumberFormat="1" applyFont="1" applyFill="1" applyBorder="1" applyAlignment="1">
      <alignment horizontal="right" vertical="center"/>
    </xf>
    <xf numFmtId="196" fontId="9" fillId="0" borderId="12" xfId="49" applyNumberFormat="1" applyFont="1" applyFill="1" applyBorder="1" applyAlignment="1">
      <alignment horizontal="right" vertical="center"/>
    </xf>
    <xf numFmtId="0" fontId="26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196" fontId="9" fillId="0" borderId="91" xfId="49" applyNumberFormat="1" applyFont="1" applyFill="1" applyBorder="1" applyAlignment="1">
      <alignment vertical="center"/>
    </xf>
    <xf numFmtId="196" fontId="9" fillId="0" borderId="92" xfId="49" applyNumberFormat="1" applyFont="1" applyFill="1" applyBorder="1" applyAlignment="1">
      <alignment vertical="center"/>
    </xf>
    <xf numFmtId="196" fontId="9" fillId="0" borderId="13" xfId="49" applyNumberFormat="1" applyFont="1" applyFill="1" applyBorder="1" applyAlignment="1">
      <alignment vertical="center"/>
    </xf>
    <xf numFmtId="196" fontId="9" fillId="0" borderId="15" xfId="49" applyNumberFormat="1" applyFont="1" applyFill="1" applyBorder="1" applyAlignment="1">
      <alignment vertical="center"/>
    </xf>
    <xf numFmtId="196" fontId="9" fillId="0" borderId="16" xfId="49" applyNumberFormat="1" applyFont="1" applyFill="1" applyBorder="1" applyAlignment="1">
      <alignment vertical="center"/>
    </xf>
    <xf numFmtId="196" fontId="9" fillId="0" borderId="93" xfId="49" applyNumberFormat="1" applyFont="1" applyFill="1" applyBorder="1" applyAlignment="1">
      <alignment vertical="center"/>
    </xf>
    <xf numFmtId="196" fontId="9" fillId="0" borderId="94" xfId="49" applyNumberFormat="1" applyFont="1" applyFill="1" applyBorder="1" applyAlignment="1">
      <alignment vertical="center"/>
    </xf>
    <xf numFmtId="196" fontId="9" fillId="0" borderId="95" xfId="49" applyNumberFormat="1" applyFont="1" applyFill="1" applyBorder="1" applyAlignment="1">
      <alignment vertical="center"/>
    </xf>
    <xf numFmtId="196" fontId="9" fillId="0" borderId="96" xfId="49" applyNumberFormat="1" applyFont="1" applyFill="1" applyBorder="1" applyAlignment="1">
      <alignment vertical="center"/>
    </xf>
    <xf numFmtId="196" fontId="9" fillId="0" borderId="97" xfId="49" applyNumberFormat="1" applyFont="1" applyFill="1" applyBorder="1" applyAlignment="1">
      <alignment vertical="center"/>
    </xf>
    <xf numFmtId="196" fontId="9" fillId="0" borderId="98" xfId="49" applyNumberFormat="1" applyFont="1" applyFill="1" applyBorder="1" applyAlignment="1">
      <alignment vertical="center"/>
    </xf>
    <xf numFmtId="196" fontId="9" fillId="0" borderId="48" xfId="49" applyNumberFormat="1" applyFont="1" applyFill="1" applyBorder="1" applyAlignment="1" applyProtection="1">
      <alignment vertical="center"/>
      <protection locked="0"/>
    </xf>
    <xf numFmtId="196" fontId="9" fillId="0" borderId="83" xfId="49" applyNumberFormat="1" applyFont="1" applyFill="1" applyBorder="1" applyAlignment="1" applyProtection="1">
      <alignment vertical="center"/>
      <protection locked="0"/>
    </xf>
    <xf numFmtId="196" fontId="9" fillId="0" borderId="13" xfId="49" applyNumberFormat="1" applyFont="1" applyFill="1" applyBorder="1" applyAlignment="1" applyProtection="1">
      <alignment vertical="center"/>
      <protection locked="0"/>
    </xf>
    <xf numFmtId="196" fontId="9" fillId="0" borderId="19" xfId="49" applyNumberFormat="1" applyFont="1" applyFill="1" applyBorder="1" applyAlignment="1" applyProtection="1">
      <alignment vertical="center"/>
      <protection locked="0"/>
    </xf>
    <xf numFmtId="196" fontId="9" fillId="0" borderId="15" xfId="49" applyNumberFormat="1" applyFont="1" applyFill="1" applyBorder="1" applyAlignment="1" applyProtection="1">
      <alignment vertical="center"/>
      <protection locked="0"/>
    </xf>
    <xf numFmtId="196" fontId="9" fillId="0" borderId="40" xfId="49" applyNumberFormat="1" applyFont="1" applyFill="1" applyBorder="1" applyAlignment="1" applyProtection="1">
      <alignment vertical="center"/>
      <protection locked="0"/>
    </xf>
    <xf numFmtId="0" fontId="9" fillId="0" borderId="91" xfId="0" applyFont="1" applyBorder="1" applyAlignment="1">
      <alignment horizontal="center" vertical="center" wrapText="1"/>
    </xf>
    <xf numFmtId="0" fontId="9" fillId="0" borderId="92" xfId="0" applyFont="1" applyBorder="1" applyAlignment="1">
      <alignment horizontal="center" vertical="center" wrapText="1"/>
    </xf>
    <xf numFmtId="196" fontId="9" fillId="0" borderId="99" xfId="49" applyNumberFormat="1" applyFont="1" applyFill="1" applyBorder="1" applyAlignment="1">
      <alignment horizontal="right" vertical="center"/>
    </xf>
    <xf numFmtId="196" fontId="9" fillId="0" borderId="100" xfId="49" applyNumberFormat="1" applyFont="1" applyFill="1" applyBorder="1" applyAlignment="1">
      <alignment horizontal="right" vertical="center"/>
    </xf>
    <xf numFmtId="196" fontId="9" fillId="0" borderId="101" xfId="49" applyNumberFormat="1" applyFont="1" applyFill="1" applyBorder="1" applyAlignment="1">
      <alignment horizontal="right" vertical="center"/>
    </xf>
    <xf numFmtId="196" fontId="8" fillId="0" borderId="102" xfId="49" applyNumberFormat="1" applyFont="1" applyFill="1" applyBorder="1" applyAlignment="1">
      <alignment horizontal="right" vertical="center"/>
    </xf>
    <xf numFmtId="196" fontId="8" fillId="0" borderId="103" xfId="49" applyNumberFormat="1" applyFont="1" applyFill="1" applyBorder="1" applyAlignment="1">
      <alignment horizontal="right" vertical="center"/>
    </xf>
    <xf numFmtId="196" fontId="8" fillId="0" borderId="104" xfId="49" applyNumberFormat="1" applyFont="1" applyFill="1" applyBorder="1" applyAlignment="1">
      <alignment horizontal="right" vertical="center"/>
    </xf>
    <xf numFmtId="0" fontId="5" fillId="0" borderId="6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192" fontId="8" fillId="0" borderId="105" xfId="0" applyNumberFormat="1" applyFont="1" applyFill="1" applyBorder="1" applyAlignment="1">
      <alignment horizontal="center" vertical="center"/>
    </xf>
    <xf numFmtId="192" fontId="8" fillId="0" borderId="18" xfId="0" applyNumberFormat="1" applyFont="1" applyFill="1" applyBorder="1" applyAlignment="1">
      <alignment horizontal="center" vertical="center"/>
    </xf>
    <xf numFmtId="0" fontId="8" fillId="0" borderId="68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196" fontId="9" fillId="0" borderId="106" xfId="49" applyNumberFormat="1" applyFont="1" applyFill="1" applyBorder="1" applyAlignment="1">
      <alignment horizontal="right" vertical="center"/>
    </xf>
    <xf numFmtId="196" fontId="8" fillId="0" borderId="100" xfId="49" applyNumberFormat="1" applyFont="1" applyFill="1" applyBorder="1" applyAlignment="1">
      <alignment horizontal="righ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196" fontId="8" fillId="0" borderId="92" xfId="49" applyNumberFormat="1" applyFont="1" applyFill="1" applyBorder="1" applyAlignment="1">
      <alignment horizontal="right" vertical="center"/>
    </xf>
    <xf numFmtId="196" fontId="8" fillId="0" borderId="19" xfId="49" applyNumberFormat="1" applyFont="1" applyFill="1" applyBorder="1" applyAlignment="1">
      <alignment horizontal="right" vertical="center"/>
    </xf>
    <xf numFmtId="196" fontId="8" fillId="0" borderId="40" xfId="49" applyNumberFormat="1" applyFont="1" applyFill="1" applyBorder="1" applyAlignment="1">
      <alignment horizontal="right" vertical="center"/>
    </xf>
    <xf numFmtId="196" fontId="8" fillId="0" borderId="107" xfId="49" applyNumberFormat="1" applyFont="1" applyFill="1" applyBorder="1" applyAlignment="1">
      <alignment horizontal="right" vertical="center"/>
    </xf>
    <xf numFmtId="0" fontId="9" fillId="0" borderId="16" xfId="0" applyFont="1" applyFill="1" applyBorder="1" applyAlignment="1">
      <alignment horizontal="center" vertical="center" wrapText="1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196" fontId="8" fillId="0" borderId="108" xfId="49" applyNumberFormat="1" applyFont="1" applyFill="1" applyBorder="1" applyAlignment="1">
      <alignment horizontal="right" vertical="center"/>
    </xf>
    <xf numFmtId="196" fontId="8" fillId="0" borderId="109" xfId="49" applyNumberFormat="1" applyFont="1" applyFill="1" applyBorder="1" applyAlignment="1">
      <alignment horizontal="right" vertical="center"/>
    </xf>
    <xf numFmtId="196" fontId="8" fillId="0" borderId="110" xfId="49" applyNumberFormat="1" applyFont="1" applyFill="1" applyBorder="1" applyAlignment="1">
      <alignment horizontal="right" vertical="center"/>
    </xf>
    <xf numFmtId="196" fontId="9" fillId="0" borderId="111" xfId="49" applyNumberFormat="1" applyFont="1" applyFill="1" applyBorder="1" applyAlignment="1">
      <alignment horizontal="right" vertical="center"/>
    </xf>
    <xf numFmtId="196" fontId="9" fillId="0" borderId="112" xfId="49" applyNumberFormat="1" applyFont="1" applyFill="1" applyBorder="1" applyAlignment="1">
      <alignment horizontal="right" vertical="center"/>
    </xf>
    <xf numFmtId="196" fontId="9" fillId="0" borderId="113" xfId="49" applyNumberFormat="1" applyFont="1" applyFill="1" applyBorder="1" applyAlignment="1">
      <alignment horizontal="right" vertical="center"/>
    </xf>
    <xf numFmtId="196" fontId="9" fillId="0" borderId="48" xfId="49" applyNumberFormat="1" applyFont="1" applyBorder="1" applyAlignment="1">
      <alignment horizontal="right" vertical="center" wrapText="1"/>
    </xf>
    <xf numFmtId="196" fontId="9" fillId="0" borderId="13" xfId="49" applyNumberFormat="1" applyFont="1" applyBorder="1" applyAlignment="1">
      <alignment horizontal="right" vertical="center" wrapText="1"/>
    </xf>
    <xf numFmtId="196" fontId="9" fillId="0" borderId="15" xfId="49" applyNumberFormat="1" applyFont="1" applyBorder="1" applyAlignment="1">
      <alignment horizontal="right" vertical="center" wrapText="1"/>
    </xf>
    <xf numFmtId="196" fontId="8" fillId="0" borderId="114" xfId="49" applyNumberFormat="1" applyFont="1" applyFill="1" applyBorder="1" applyAlignment="1">
      <alignment horizontal="right" vertical="center"/>
    </xf>
    <xf numFmtId="196" fontId="8" fillId="0" borderId="115" xfId="49" applyNumberFormat="1" applyFont="1" applyFill="1" applyBorder="1" applyAlignment="1">
      <alignment horizontal="right" vertical="center"/>
    </xf>
    <xf numFmtId="196" fontId="8" fillId="0" borderId="116" xfId="49" applyNumberFormat="1" applyFont="1" applyFill="1" applyBorder="1" applyAlignment="1">
      <alignment horizontal="right" vertical="center"/>
    </xf>
    <xf numFmtId="196" fontId="8" fillId="0" borderId="117" xfId="49" applyNumberFormat="1" applyFont="1" applyFill="1" applyBorder="1" applyAlignment="1">
      <alignment horizontal="right" vertical="center"/>
    </xf>
    <xf numFmtId="196" fontId="9" fillId="0" borderId="16" xfId="49" applyNumberFormat="1" applyFont="1" applyBorder="1" applyAlignment="1">
      <alignment horizontal="right" vertical="center" wrapText="1"/>
    </xf>
    <xf numFmtId="196" fontId="8" fillId="0" borderId="118" xfId="49" applyNumberFormat="1" applyFont="1" applyFill="1" applyBorder="1" applyAlignment="1">
      <alignment horizontal="right" vertical="center"/>
    </xf>
    <xf numFmtId="196" fontId="8" fillId="0" borderId="119" xfId="49" applyNumberFormat="1" applyFont="1" applyFill="1" applyBorder="1" applyAlignment="1">
      <alignment horizontal="right" vertical="center"/>
    </xf>
    <xf numFmtId="196" fontId="8" fillId="0" borderId="120" xfId="49" applyNumberFormat="1" applyFont="1" applyFill="1" applyBorder="1" applyAlignment="1">
      <alignment horizontal="right" vertical="center"/>
    </xf>
    <xf numFmtId="196" fontId="8" fillId="0" borderId="121" xfId="49" applyNumberFormat="1" applyFont="1" applyFill="1" applyBorder="1" applyAlignment="1">
      <alignment horizontal="right" vertical="center"/>
    </xf>
    <xf numFmtId="196" fontId="9" fillId="0" borderId="122" xfId="49" applyNumberFormat="1" applyFont="1" applyFill="1" applyBorder="1" applyAlignment="1">
      <alignment horizontal="right" vertical="center"/>
    </xf>
    <xf numFmtId="196" fontId="9" fillId="0" borderId="123" xfId="49" applyNumberFormat="1" applyFont="1" applyFill="1" applyBorder="1" applyAlignment="1">
      <alignment horizontal="right" vertical="center"/>
    </xf>
    <xf numFmtId="196" fontId="9" fillId="0" borderId="124" xfId="49" applyNumberFormat="1" applyFont="1" applyFill="1" applyBorder="1" applyAlignment="1">
      <alignment horizontal="right" vertical="center"/>
    </xf>
    <xf numFmtId="0" fontId="9" fillId="0" borderId="83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196" fontId="8" fillId="0" borderId="125" xfId="49" applyNumberFormat="1" applyFont="1" applyFill="1" applyBorder="1" applyAlignment="1">
      <alignment horizontal="right" vertical="center"/>
    </xf>
    <xf numFmtId="196" fontId="9" fillId="0" borderId="91" xfId="49" applyNumberFormat="1" applyFont="1" applyBorder="1" applyAlignment="1">
      <alignment horizontal="right" vertical="center" wrapText="1"/>
    </xf>
    <xf numFmtId="0" fontId="9" fillId="0" borderId="126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9" fillId="0" borderId="105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142</xdr:row>
      <xdr:rowOff>76200</xdr:rowOff>
    </xdr:from>
    <xdr:to>
      <xdr:col>12</xdr:col>
      <xdr:colOff>619125</xdr:colOff>
      <xdr:row>144</xdr:row>
      <xdr:rowOff>152400</xdr:rowOff>
    </xdr:to>
    <xdr:sp>
      <xdr:nvSpPr>
        <xdr:cNvPr id="1" name="AutoShape 7"/>
        <xdr:cNvSpPr>
          <a:spLocks/>
        </xdr:cNvSpPr>
      </xdr:nvSpPr>
      <xdr:spPr>
        <a:xfrm>
          <a:off x="1562100" y="38814375"/>
          <a:ext cx="5410200" cy="5334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19125" y="0"/>
          <a:ext cx="60007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12</xdr:col>
      <xdr:colOff>619125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2047875" y="0"/>
          <a:ext cx="5410200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876300</xdr:colOff>
      <xdr:row>16</xdr:row>
      <xdr:rowOff>0</xdr:rowOff>
    </xdr:from>
    <xdr:to>
      <xdr:col>6</xdr:col>
      <xdr:colOff>0</xdr:colOff>
      <xdr:row>19</xdr:row>
      <xdr:rowOff>0</xdr:rowOff>
    </xdr:to>
    <xdr:sp>
      <xdr:nvSpPr>
        <xdr:cNvPr id="3" name="Line 7"/>
        <xdr:cNvSpPr>
          <a:spLocks/>
        </xdr:cNvSpPr>
      </xdr:nvSpPr>
      <xdr:spPr>
        <a:xfrm flipH="1">
          <a:off x="2019300" y="3438525"/>
          <a:ext cx="847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16</xdr:row>
      <xdr:rowOff>9525</xdr:rowOff>
    </xdr:from>
    <xdr:to>
      <xdr:col>6</xdr:col>
      <xdr:colOff>762000</xdr:colOff>
      <xdr:row>19</xdr:row>
      <xdr:rowOff>0</xdr:rowOff>
    </xdr:to>
    <xdr:sp>
      <xdr:nvSpPr>
        <xdr:cNvPr id="4" name="Line 8"/>
        <xdr:cNvSpPr>
          <a:spLocks/>
        </xdr:cNvSpPr>
      </xdr:nvSpPr>
      <xdr:spPr>
        <a:xfrm flipH="1">
          <a:off x="2867025" y="3448050"/>
          <a:ext cx="76200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0</xdr:rowOff>
    </xdr:from>
    <xdr:to>
      <xdr:col>8</xdr:col>
      <xdr:colOff>0</xdr:colOff>
      <xdr:row>19</xdr:row>
      <xdr:rowOff>0</xdr:rowOff>
    </xdr:to>
    <xdr:sp>
      <xdr:nvSpPr>
        <xdr:cNvPr id="5" name="Line 9"/>
        <xdr:cNvSpPr>
          <a:spLocks/>
        </xdr:cNvSpPr>
      </xdr:nvSpPr>
      <xdr:spPr>
        <a:xfrm flipH="1">
          <a:off x="3638550" y="3438525"/>
          <a:ext cx="8096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9</xdr:col>
      <xdr:colOff>0</xdr:colOff>
      <xdr:row>19</xdr:row>
      <xdr:rowOff>9525</xdr:rowOff>
    </xdr:to>
    <xdr:sp>
      <xdr:nvSpPr>
        <xdr:cNvPr id="6" name="Line 10"/>
        <xdr:cNvSpPr>
          <a:spLocks/>
        </xdr:cNvSpPr>
      </xdr:nvSpPr>
      <xdr:spPr>
        <a:xfrm flipH="1">
          <a:off x="4448175" y="3438525"/>
          <a:ext cx="80962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N145"/>
  <sheetViews>
    <sheetView showGridLines="0" tabSelected="1" view="pageBreakPreview" zoomScaleSheetLayoutView="100" workbookViewId="0" topLeftCell="A1">
      <selection activeCell="B1" sqref="B1"/>
    </sheetView>
  </sheetViews>
  <sheetFormatPr defaultColWidth="9.00390625" defaultRowHeight="16.5" customHeight="1"/>
  <cols>
    <col min="1" max="1" width="1.12109375" style="30" customWidth="1"/>
    <col min="2" max="2" width="3.625" style="30" customWidth="1"/>
    <col min="3" max="3" width="7.625" style="30" customWidth="1"/>
    <col min="4" max="5" width="3.625" style="30" customWidth="1"/>
    <col min="6" max="6" width="9.00390625" style="30" customWidth="1"/>
    <col min="7" max="7" width="10.625" style="30" customWidth="1"/>
    <col min="8" max="8" width="7.75390625" style="30" customWidth="1"/>
    <col min="9" max="9" width="8.75390625" style="30" customWidth="1"/>
    <col min="10" max="10" width="8.625" style="30" customWidth="1"/>
    <col min="11" max="11" width="7.625" style="30" customWidth="1"/>
    <col min="12" max="12" width="11.375" style="30" customWidth="1"/>
    <col min="13" max="13" width="14.25390625" style="30" customWidth="1"/>
    <col min="14" max="14" width="2.625" style="30" customWidth="1"/>
    <col min="15" max="16384" width="9.00390625" style="30" customWidth="1"/>
  </cols>
  <sheetData>
    <row r="1" ht="15" customHeight="1"/>
    <row r="2" spans="2:13" ht="27" customHeight="1">
      <c r="B2" s="381"/>
      <c r="C2" s="381"/>
      <c r="D2" s="381"/>
      <c r="E2" s="381"/>
      <c r="F2" s="381"/>
      <c r="G2" s="381"/>
      <c r="H2" s="381"/>
      <c r="I2" s="381"/>
      <c r="M2" s="29" t="s">
        <v>242</v>
      </c>
    </row>
    <row r="3" spans="2:13" ht="18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13" s="31" customFormat="1" ht="20.25">
      <c r="B4" s="541" t="s">
        <v>221</v>
      </c>
      <c r="C4" s="541"/>
      <c r="D4" s="541"/>
      <c r="E4" s="541"/>
      <c r="F4" s="541"/>
      <c r="G4" s="541"/>
      <c r="H4" s="541"/>
      <c r="I4" s="541"/>
      <c r="J4" s="541"/>
      <c r="K4" s="541"/>
      <c r="L4" s="541"/>
      <c r="M4" s="541"/>
    </row>
    <row r="5" spans="2:13" ht="15" customHeight="1">
      <c r="B5" s="542" t="s">
        <v>216</v>
      </c>
      <c r="C5" s="542"/>
      <c r="D5" s="542"/>
      <c r="E5" s="542"/>
      <c r="F5" s="542"/>
      <c r="G5" s="542"/>
      <c r="H5" s="542"/>
      <c r="I5" s="542"/>
      <c r="J5" s="542"/>
      <c r="K5" s="542"/>
      <c r="L5" s="542"/>
      <c r="M5" s="542"/>
    </row>
    <row r="6" spans="2:13" ht="24" customHeight="1">
      <c r="B6" s="32"/>
      <c r="C6" s="33"/>
      <c r="D6" s="33"/>
      <c r="E6" s="33"/>
      <c r="F6" s="33"/>
      <c r="G6" s="33"/>
      <c r="H6" s="33"/>
      <c r="I6" s="33"/>
      <c r="J6" s="33"/>
      <c r="K6" s="590" t="s">
        <v>217</v>
      </c>
      <c r="L6" s="590"/>
      <c r="M6" s="590"/>
    </row>
    <row r="7" ht="3" customHeight="1" thickBot="1"/>
    <row r="8" spans="2:13" ht="22.5" customHeight="1">
      <c r="B8" s="388" t="s">
        <v>184</v>
      </c>
      <c r="C8" s="391" t="s">
        <v>214</v>
      </c>
      <c r="D8" s="392"/>
      <c r="E8" s="392"/>
      <c r="F8" s="392"/>
      <c r="G8" s="392"/>
      <c r="H8" s="393"/>
      <c r="I8" s="150" t="s">
        <v>71</v>
      </c>
      <c r="J8" s="151"/>
      <c r="K8" s="151" t="s">
        <v>28</v>
      </c>
      <c r="L8" s="151"/>
      <c r="M8" s="152"/>
    </row>
    <row r="9" spans="2:13" ht="22.5" customHeight="1">
      <c r="B9" s="389"/>
      <c r="C9" s="394"/>
      <c r="D9" s="395"/>
      <c r="E9" s="395"/>
      <c r="F9" s="395"/>
      <c r="G9" s="395"/>
      <c r="H9" s="396"/>
      <c r="I9" s="36" t="s">
        <v>75</v>
      </c>
      <c r="J9" s="37"/>
      <c r="K9" s="37" t="s">
        <v>50</v>
      </c>
      <c r="L9" s="37"/>
      <c r="M9" s="153" t="s">
        <v>108</v>
      </c>
    </row>
    <row r="10" spans="2:13" ht="16.5" customHeight="1">
      <c r="B10" s="389"/>
      <c r="C10" s="403" t="s">
        <v>112</v>
      </c>
      <c r="D10" s="404"/>
      <c r="E10" s="405"/>
      <c r="F10" s="290"/>
      <c r="G10" s="518"/>
      <c r="H10" s="407"/>
      <c r="I10" s="531" t="s">
        <v>1</v>
      </c>
      <c r="J10" s="284"/>
      <c r="K10" s="285"/>
      <c r="L10" s="285"/>
      <c r="M10" s="286"/>
    </row>
    <row r="11" spans="2:13" ht="22.5" customHeight="1">
      <c r="B11" s="389"/>
      <c r="C11" s="334" t="s">
        <v>20</v>
      </c>
      <c r="D11" s="399"/>
      <c r="E11" s="335"/>
      <c r="F11" s="511"/>
      <c r="G11" s="313"/>
      <c r="H11" s="512"/>
      <c r="I11" s="532"/>
      <c r="J11" s="543" t="s">
        <v>142</v>
      </c>
      <c r="K11" s="544"/>
      <c r="L11" s="544"/>
      <c r="M11" s="545"/>
    </row>
    <row r="12" spans="2:13" ht="18.75" customHeight="1">
      <c r="B12" s="389"/>
      <c r="C12" s="555" t="s">
        <v>0</v>
      </c>
      <c r="D12" s="556"/>
      <c r="E12" s="557"/>
      <c r="F12" s="287"/>
      <c r="G12" s="288"/>
      <c r="H12" s="519"/>
      <c r="I12" s="333"/>
      <c r="J12" s="546"/>
      <c r="K12" s="547"/>
      <c r="L12" s="547"/>
      <c r="M12" s="548"/>
    </row>
    <row r="13" spans="2:13" ht="10.5" customHeight="1">
      <c r="B13" s="389"/>
      <c r="C13" s="561" t="s">
        <v>226</v>
      </c>
      <c r="D13" s="562"/>
      <c r="E13" s="41" t="s">
        <v>10</v>
      </c>
      <c r="F13" s="42"/>
      <c r="G13" s="42"/>
      <c r="H13" s="15"/>
      <c r="I13" s="406" t="s">
        <v>130</v>
      </c>
      <c r="J13" s="397"/>
      <c r="K13" s="397"/>
      <c r="L13" s="397"/>
      <c r="M13" s="549"/>
    </row>
    <row r="14" spans="2:13" ht="14.25" customHeight="1">
      <c r="B14" s="389"/>
      <c r="C14" s="563"/>
      <c r="D14" s="564"/>
      <c r="E14" s="6" t="s">
        <v>47</v>
      </c>
      <c r="F14" s="18"/>
      <c r="G14" s="18"/>
      <c r="H14" s="18"/>
      <c r="I14" s="400"/>
      <c r="J14" s="401"/>
      <c r="K14" s="401"/>
      <c r="L14" s="401"/>
      <c r="M14" s="550"/>
    </row>
    <row r="15" spans="2:13" ht="20.25" customHeight="1">
      <c r="B15" s="389"/>
      <c r="C15" s="558" t="s">
        <v>129</v>
      </c>
      <c r="D15" s="508"/>
      <c r="E15" s="26"/>
      <c r="F15" s="27"/>
      <c r="G15" s="27"/>
      <c r="H15" s="44"/>
      <c r="I15" s="124"/>
      <c r="J15" s="44"/>
      <c r="K15" s="44"/>
      <c r="L15" s="44"/>
      <c r="M15" s="155"/>
    </row>
    <row r="16" spans="2:13" ht="13.5" customHeight="1">
      <c r="B16" s="389"/>
      <c r="C16" s="559"/>
      <c r="D16" s="560"/>
      <c r="E16" s="45"/>
      <c r="F16" s="46"/>
      <c r="G16" s="46"/>
      <c r="H16" s="47"/>
      <c r="I16" s="142"/>
      <c r="J16" s="48"/>
      <c r="K16" s="48"/>
      <c r="L16" s="48"/>
      <c r="M16" s="156"/>
    </row>
    <row r="17" spans="2:13" ht="17.25" customHeight="1">
      <c r="B17" s="389"/>
      <c r="C17" s="515" t="s">
        <v>2</v>
      </c>
      <c r="D17" s="516"/>
      <c r="E17" s="18"/>
      <c r="F17" s="49"/>
      <c r="G17" s="18" t="s">
        <v>249</v>
      </c>
      <c r="H17" s="48"/>
      <c r="I17" s="142"/>
      <c r="J17" s="48"/>
      <c r="K17" s="48"/>
      <c r="L17" s="48"/>
      <c r="M17" s="156"/>
    </row>
    <row r="18" spans="2:13" ht="17.25" customHeight="1">
      <c r="B18" s="389"/>
      <c r="C18" s="334" t="s">
        <v>3</v>
      </c>
      <c r="D18" s="335"/>
      <c r="E18" s="18"/>
      <c r="F18" s="49"/>
      <c r="G18" s="18" t="s">
        <v>62</v>
      </c>
      <c r="H18" s="48"/>
      <c r="I18" s="142"/>
      <c r="J18" s="48"/>
      <c r="K18" s="48"/>
      <c r="L18" s="48"/>
      <c r="M18" s="156"/>
    </row>
    <row r="19" spans="2:13" ht="17.25" customHeight="1">
      <c r="B19" s="389"/>
      <c r="C19" s="400" t="s">
        <v>4</v>
      </c>
      <c r="D19" s="402"/>
      <c r="E19" s="18"/>
      <c r="F19" s="49"/>
      <c r="G19" s="18" t="s">
        <v>131</v>
      </c>
      <c r="H19" s="50"/>
      <c r="I19" s="145"/>
      <c r="J19" s="50"/>
      <c r="K19" s="50"/>
      <c r="L19" s="50"/>
      <c r="M19" s="157"/>
    </row>
    <row r="20" spans="2:13" ht="16.5" customHeight="1">
      <c r="B20" s="389"/>
      <c r="C20" s="406" t="s">
        <v>6</v>
      </c>
      <c r="D20" s="397"/>
      <c r="E20" s="398"/>
      <c r="F20" s="51" t="s">
        <v>11</v>
      </c>
      <c r="G20" s="290"/>
      <c r="H20" s="407"/>
      <c r="I20" s="348" t="s">
        <v>14</v>
      </c>
      <c r="J20" s="2" t="s">
        <v>15</v>
      </c>
      <c r="K20" s="285"/>
      <c r="L20" s="285"/>
      <c r="M20" s="286"/>
    </row>
    <row r="21" spans="2:13" ht="21.75" customHeight="1">
      <c r="B21" s="389"/>
      <c r="C21" s="334"/>
      <c r="D21" s="399"/>
      <c r="E21" s="335"/>
      <c r="F21" s="3" t="s">
        <v>5</v>
      </c>
      <c r="G21" s="511"/>
      <c r="H21" s="512"/>
      <c r="I21" s="551"/>
      <c r="J21" s="3" t="s">
        <v>44</v>
      </c>
      <c r="K21" s="313"/>
      <c r="L21" s="313"/>
      <c r="M21" s="517"/>
    </row>
    <row r="22" spans="2:13" ht="19.5" customHeight="1">
      <c r="B22" s="389"/>
      <c r="C22" s="334"/>
      <c r="D22" s="399"/>
      <c r="E22" s="335"/>
      <c r="F22" s="568" t="s">
        <v>19</v>
      </c>
      <c r="G22" s="515"/>
      <c r="H22" s="516"/>
      <c r="I22" s="551"/>
      <c r="J22" s="3" t="s">
        <v>74</v>
      </c>
      <c r="K22" s="511"/>
      <c r="L22" s="313"/>
      <c r="M22" s="517"/>
    </row>
    <row r="23" spans="2:13" ht="24.75" customHeight="1">
      <c r="B23" s="389"/>
      <c r="C23" s="400"/>
      <c r="D23" s="401"/>
      <c r="E23" s="402"/>
      <c r="F23" s="552"/>
      <c r="G23" s="400"/>
      <c r="H23" s="402"/>
      <c r="I23" s="552"/>
      <c r="J23" s="3" t="s">
        <v>113</v>
      </c>
      <c r="K23" s="288"/>
      <c r="L23" s="288"/>
      <c r="M23" s="289"/>
    </row>
    <row r="24" spans="2:13" ht="16.5" customHeight="1">
      <c r="B24" s="389"/>
      <c r="C24" s="406" t="s">
        <v>7</v>
      </c>
      <c r="D24" s="397"/>
      <c r="E24" s="398"/>
      <c r="F24" s="51" t="s">
        <v>12</v>
      </c>
      <c r="G24" s="290"/>
      <c r="H24" s="407"/>
      <c r="I24" s="495" t="s">
        <v>14</v>
      </c>
      <c r="J24" s="2" t="s">
        <v>15</v>
      </c>
      <c r="K24" s="313"/>
      <c r="L24" s="313"/>
      <c r="M24" s="517"/>
    </row>
    <row r="25" spans="2:13" ht="18" customHeight="1">
      <c r="B25" s="389"/>
      <c r="C25" s="334"/>
      <c r="D25" s="399"/>
      <c r="E25" s="335"/>
      <c r="F25" s="3" t="s">
        <v>8</v>
      </c>
      <c r="G25" s="511"/>
      <c r="H25" s="512"/>
      <c r="I25" s="496"/>
      <c r="J25" s="3" t="s">
        <v>44</v>
      </c>
      <c r="K25" s="313"/>
      <c r="L25" s="313"/>
      <c r="M25" s="517"/>
    </row>
    <row r="26" spans="2:13" ht="34.5" customHeight="1">
      <c r="B26" s="389"/>
      <c r="C26" s="400"/>
      <c r="D26" s="401"/>
      <c r="E26" s="402"/>
      <c r="F26" s="52" t="s">
        <v>21</v>
      </c>
      <c r="G26" s="513"/>
      <c r="H26" s="514"/>
      <c r="I26" s="497"/>
      <c r="J26" s="4" t="s">
        <v>114</v>
      </c>
      <c r="K26" s="313"/>
      <c r="L26" s="313"/>
      <c r="M26" s="517"/>
    </row>
    <row r="27" spans="2:13" ht="16.5" customHeight="1">
      <c r="B27" s="389"/>
      <c r="C27" s="357" t="s">
        <v>132</v>
      </c>
      <c r="D27" s="397"/>
      <c r="E27" s="398"/>
      <c r="F27" s="51" t="s">
        <v>13</v>
      </c>
      <c r="G27" s="406"/>
      <c r="H27" s="398"/>
      <c r="I27" s="495" t="s">
        <v>14</v>
      </c>
      <c r="J27" s="3" t="s">
        <v>15</v>
      </c>
      <c r="K27" s="533"/>
      <c r="L27" s="533"/>
      <c r="M27" s="534"/>
    </row>
    <row r="28" spans="2:13" ht="16.5" customHeight="1">
      <c r="B28" s="389"/>
      <c r="C28" s="334"/>
      <c r="D28" s="399"/>
      <c r="E28" s="335"/>
      <c r="F28" s="3" t="s">
        <v>8</v>
      </c>
      <c r="G28" s="334"/>
      <c r="H28" s="335"/>
      <c r="I28" s="496"/>
      <c r="J28" s="3" t="s">
        <v>44</v>
      </c>
      <c r="K28" s="535"/>
      <c r="L28" s="535"/>
      <c r="M28" s="536"/>
    </row>
    <row r="29" spans="2:13" ht="23.25" customHeight="1">
      <c r="B29" s="389"/>
      <c r="C29" s="400"/>
      <c r="D29" s="401"/>
      <c r="E29" s="402"/>
      <c r="F29" s="52" t="s">
        <v>21</v>
      </c>
      <c r="G29" s="553"/>
      <c r="H29" s="554"/>
      <c r="I29" s="497"/>
      <c r="J29" s="4" t="s">
        <v>114</v>
      </c>
      <c r="K29" s="426"/>
      <c r="L29" s="426"/>
      <c r="M29" s="427"/>
    </row>
    <row r="30" spans="2:13" ht="22.5" customHeight="1">
      <c r="B30" s="389"/>
      <c r="C30" s="520" t="s">
        <v>225</v>
      </c>
      <c r="D30" s="521"/>
      <c r="E30" s="522"/>
      <c r="F30" s="53" t="s">
        <v>16</v>
      </c>
      <c r="G30" s="366" t="s">
        <v>18</v>
      </c>
      <c r="H30" s="366"/>
      <c r="I30" s="12" t="s">
        <v>76</v>
      </c>
      <c r="J30" s="366" t="s">
        <v>17</v>
      </c>
      <c r="K30" s="366"/>
      <c r="L30" s="366"/>
      <c r="M30" s="159" t="s">
        <v>178</v>
      </c>
    </row>
    <row r="31" spans="2:13" ht="30" customHeight="1">
      <c r="B31" s="389"/>
      <c r="C31" s="523"/>
      <c r="D31" s="524"/>
      <c r="E31" s="525"/>
      <c r="F31" s="54"/>
      <c r="G31" s="494"/>
      <c r="H31" s="494"/>
      <c r="I31" s="55"/>
      <c r="J31" s="494"/>
      <c r="K31" s="494"/>
      <c r="L31" s="494"/>
      <c r="M31" s="160"/>
    </row>
    <row r="32" spans="2:13" ht="30" customHeight="1">
      <c r="B32" s="389"/>
      <c r="C32" s="523"/>
      <c r="D32" s="524"/>
      <c r="E32" s="525"/>
      <c r="F32" s="146"/>
      <c r="G32" s="509"/>
      <c r="H32" s="510"/>
      <c r="I32" s="147"/>
      <c r="J32" s="509"/>
      <c r="K32" s="585"/>
      <c r="L32" s="510"/>
      <c r="M32" s="161"/>
    </row>
    <row r="33" spans="2:13" ht="30" customHeight="1">
      <c r="B33" s="389"/>
      <c r="C33" s="523"/>
      <c r="D33" s="524"/>
      <c r="E33" s="525"/>
      <c r="F33" s="146"/>
      <c r="G33" s="509"/>
      <c r="H33" s="510"/>
      <c r="I33" s="147"/>
      <c r="J33" s="509"/>
      <c r="K33" s="585"/>
      <c r="L33" s="510"/>
      <c r="M33" s="161"/>
    </row>
    <row r="34" spans="2:13" ht="30" customHeight="1">
      <c r="B34" s="389"/>
      <c r="C34" s="523"/>
      <c r="D34" s="524"/>
      <c r="E34" s="525"/>
      <c r="F34" s="146"/>
      <c r="G34" s="509"/>
      <c r="H34" s="510"/>
      <c r="I34" s="147"/>
      <c r="J34" s="509"/>
      <c r="K34" s="585"/>
      <c r="L34" s="510"/>
      <c r="M34" s="161"/>
    </row>
    <row r="35" spans="2:13" ht="30" customHeight="1">
      <c r="B35" s="389"/>
      <c r="C35" s="523"/>
      <c r="D35" s="524"/>
      <c r="E35" s="525"/>
      <c r="F35" s="56"/>
      <c r="G35" s="530"/>
      <c r="H35" s="530"/>
      <c r="I35" s="57"/>
      <c r="J35" s="530"/>
      <c r="K35" s="530"/>
      <c r="L35" s="530"/>
      <c r="M35" s="162"/>
    </row>
    <row r="36" spans="2:13" ht="30" customHeight="1">
      <c r="B36" s="389"/>
      <c r="C36" s="523"/>
      <c r="D36" s="524"/>
      <c r="E36" s="525"/>
      <c r="F36" s="56"/>
      <c r="G36" s="530"/>
      <c r="H36" s="530"/>
      <c r="I36" s="57"/>
      <c r="J36" s="530"/>
      <c r="K36" s="530"/>
      <c r="L36" s="530"/>
      <c r="M36" s="162"/>
    </row>
    <row r="37" spans="2:13" ht="30" customHeight="1">
      <c r="B37" s="389"/>
      <c r="C37" s="523"/>
      <c r="D37" s="524"/>
      <c r="E37" s="525"/>
      <c r="F37" s="56"/>
      <c r="G37" s="530"/>
      <c r="H37" s="530"/>
      <c r="I37" s="57"/>
      <c r="J37" s="530"/>
      <c r="K37" s="530"/>
      <c r="L37" s="530"/>
      <c r="M37" s="162"/>
    </row>
    <row r="38" spans="2:13" ht="30" customHeight="1">
      <c r="B38" s="389"/>
      <c r="C38" s="523"/>
      <c r="D38" s="524"/>
      <c r="E38" s="525"/>
      <c r="F38" s="60"/>
      <c r="G38" s="529"/>
      <c r="H38" s="529"/>
      <c r="I38" s="61"/>
      <c r="J38" s="529"/>
      <c r="K38" s="529"/>
      <c r="L38" s="529"/>
      <c r="M38" s="163"/>
    </row>
    <row r="39" spans="2:13" ht="16.5" customHeight="1">
      <c r="B39" s="389"/>
      <c r="C39" s="523"/>
      <c r="D39" s="524"/>
      <c r="E39" s="525"/>
      <c r="F39" s="62" t="s">
        <v>250</v>
      </c>
      <c r="G39" s="62"/>
      <c r="H39" s="62"/>
      <c r="I39" s="62"/>
      <c r="J39" s="62"/>
      <c r="K39" s="62"/>
      <c r="L39" s="62" t="s">
        <v>35</v>
      </c>
      <c r="M39" s="164" t="s">
        <v>133</v>
      </c>
    </row>
    <row r="40" spans="2:13" ht="16.5" customHeight="1">
      <c r="B40" s="389"/>
      <c r="C40" s="523"/>
      <c r="D40" s="524"/>
      <c r="E40" s="525"/>
      <c r="F40" s="62"/>
      <c r="G40" s="62" t="s">
        <v>82</v>
      </c>
      <c r="H40" s="62"/>
      <c r="I40" s="62"/>
      <c r="J40" s="62" t="s">
        <v>84</v>
      </c>
      <c r="K40" s="37"/>
      <c r="L40" s="62" t="s">
        <v>83</v>
      </c>
      <c r="M40" s="164"/>
    </row>
    <row r="41" spans="2:13" ht="33" customHeight="1" thickBot="1">
      <c r="B41" s="390"/>
      <c r="C41" s="526"/>
      <c r="D41" s="527"/>
      <c r="E41" s="528"/>
      <c r="F41" s="165"/>
      <c r="G41" s="165"/>
      <c r="H41" s="165"/>
      <c r="I41" s="165"/>
      <c r="J41" s="165"/>
      <c r="K41" s="165"/>
      <c r="L41" s="165"/>
      <c r="M41" s="166"/>
    </row>
    <row r="42" spans="2:13" ht="6.75" customHeight="1">
      <c r="B42" s="63"/>
      <c r="C42" s="11"/>
      <c r="D42" s="11"/>
      <c r="E42" s="11"/>
      <c r="F42" s="62"/>
      <c r="G42" s="62"/>
      <c r="H42" s="62"/>
      <c r="I42" s="62"/>
      <c r="J42" s="62"/>
      <c r="K42" s="62"/>
      <c r="L42" s="62"/>
      <c r="M42" s="62"/>
    </row>
    <row r="43" spans="2:6" s="37" customFormat="1" ht="9.75" customHeight="1">
      <c r="B43" s="63"/>
      <c r="C43" s="11"/>
      <c r="D43" s="11"/>
      <c r="E43" s="11"/>
      <c r="F43" s="62"/>
    </row>
    <row r="44" spans="2:6" s="37" customFormat="1" ht="5.25" customHeight="1" thickBot="1">
      <c r="B44" s="63"/>
      <c r="C44" s="11"/>
      <c r="D44" s="11"/>
      <c r="E44" s="11"/>
      <c r="F44" s="62"/>
    </row>
    <row r="45" spans="2:13" ht="21.75" customHeight="1">
      <c r="B45" s="388" t="s">
        <v>251</v>
      </c>
      <c r="C45" s="417" t="s">
        <v>70</v>
      </c>
      <c r="D45" s="418"/>
      <c r="E45" s="418"/>
      <c r="F45" s="419"/>
      <c r="G45" s="569" t="s">
        <v>49</v>
      </c>
      <c r="H45" s="570"/>
      <c r="I45" s="570"/>
      <c r="J45" s="570"/>
      <c r="K45" s="570"/>
      <c r="L45" s="570"/>
      <c r="M45" s="571"/>
    </row>
    <row r="46" spans="2:13" ht="21.75" customHeight="1">
      <c r="B46" s="389"/>
      <c r="C46" s="400"/>
      <c r="D46" s="401"/>
      <c r="E46" s="401"/>
      <c r="F46" s="402"/>
      <c r="G46" s="336" t="s">
        <v>202</v>
      </c>
      <c r="H46" s="337"/>
      <c r="I46" s="336" t="s">
        <v>205</v>
      </c>
      <c r="J46" s="493"/>
      <c r="K46" s="336" t="s">
        <v>218</v>
      </c>
      <c r="L46" s="493"/>
      <c r="M46" s="159" t="s">
        <v>219</v>
      </c>
    </row>
    <row r="47" spans="2:13" ht="21.75" customHeight="1">
      <c r="B47" s="389"/>
      <c r="C47" s="34" t="s">
        <v>66</v>
      </c>
      <c r="D47" s="35"/>
      <c r="E47" s="64"/>
      <c r="F47" s="65" t="s">
        <v>115</v>
      </c>
      <c r="G47" s="371">
        <f>G48+G50+G51</f>
        <v>0</v>
      </c>
      <c r="H47" s="372">
        <f>H48+H50+H51</f>
        <v>0</v>
      </c>
      <c r="I47" s="306">
        <f>I48+I50+I51</f>
        <v>0</v>
      </c>
      <c r="J47" s="307"/>
      <c r="K47" s="306">
        <f>K48+K50+K51</f>
        <v>0</v>
      </c>
      <c r="L47" s="307"/>
      <c r="M47" s="167">
        <f>K47-G47</f>
        <v>0</v>
      </c>
    </row>
    <row r="48" spans="2:13" ht="21.75" customHeight="1">
      <c r="B48" s="389"/>
      <c r="C48" s="36"/>
      <c r="D48" s="66" t="s">
        <v>153</v>
      </c>
      <c r="E48" s="35"/>
      <c r="F48" s="67"/>
      <c r="G48" s="371"/>
      <c r="H48" s="372"/>
      <c r="I48" s="318"/>
      <c r="J48" s="319"/>
      <c r="K48" s="537"/>
      <c r="L48" s="538"/>
      <c r="M48" s="168">
        <f aca="true" t="shared" si="0" ref="M48:M85">K48-G48</f>
        <v>0</v>
      </c>
    </row>
    <row r="49" spans="2:13" ht="15.75" customHeight="1">
      <c r="B49" s="389"/>
      <c r="C49" s="36"/>
      <c r="D49" s="229" t="s">
        <v>227</v>
      </c>
      <c r="E49" s="211"/>
      <c r="F49" s="212"/>
      <c r="G49" s="577"/>
      <c r="H49" s="578"/>
      <c r="I49" s="498"/>
      <c r="J49" s="499"/>
      <c r="K49" s="539"/>
      <c r="L49" s="540"/>
      <c r="M49" s="213">
        <f t="shared" si="0"/>
        <v>0</v>
      </c>
    </row>
    <row r="50" spans="2:13" ht="21.75" customHeight="1">
      <c r="B50" s="389"/>
      <c r="C50" s="36"/>
      <c r="D50" s="131" t="s">
        <v>154</v>
      </c>
      <c r="E50" s="132"/>
      <c r="F50" s="133"/>
      <c r="G50" s="373"/>
      <c r="H50" s="374"/>
      <c r="I50" s="583"/>
      <c r="J50" s="584"/>
      <c r="K50" s="326"/>
      <c r="L50" s="327"/>
      <c r="M50" s="169">
        <f t="shared" si="0"/>
        <v>0</v>
      </c>
    </row>
    <row r="51" spans="2:13" ht="21.75" customHeight="1">
      <c r="B51" s="389"/>
      <c r="C51" s="36"/>
      <c r="D51" s="72" t="s">
        <v>212</v>
      </c>
      <c r="E51" s="73"/>
      <c r="F51" s="74"/>
      <c r="G51" s="375"/>
      <c r="H51" s="376"/>
      <c r="I51" s="586"/>
      <c r="J51" s="587"/>
      <c r="K51" s="328"/>
      <c r="L51" s="329"/>
      <c r="M51" s="170">
        <f t="shared" si="0"/>
        <v>0</v>
      </c>
    </row>
    <row r="52" spans="2:13" ht="21.75" customHeight="1">
      <c r="B52" s="389"/>
      <c r="C52" s="34" t="s">
        <v>88</v>
      </c>
      <c r="D52" s="75"/>
      <c r="E52" s="35"/>
      <c r="F52" s="76"/>
      <c r="G52" s="377">
        <f>G53+G56</f>
        <v>0</v>
      </c>
      <c r="H52" s="378">
        <f>H53+H56</f>
        <v>0</v>
      </c>
      <c r="I52" s="306">
        <f>I53+I56</f>
        <v>0</v>
      </c>
      <c r="J52" s="307"/>
      <c r="K52" s="306">
        <f>K53+K56</f>
        <v>0</v>
      </c>
      <c r="L52" s="307"/>
      <c r="M52" s="167">
        <f t="shared" si="0"/>
        <v>0</v>
      </c>
    </row>
    <row r="53" spans="2:13" ht="21.75" customHeight="1">
      <c r="B53" s="389"/>
      <c r="C53" s="37"/>
      <c r="D53" s="66" t="s">
        <v>155</v>
      </c>
      <c r="E53" s="35"/>
      <c r="F53" s="67"/>
      <c r="G53" s="371"/>
      <c r="H53" s="372"/>
      <c r="I53" s="318"/>
      <c r="J53" s="319"/>
      <c r="K53" s="330"/>
      <c r="L53" s="331"/>
      <c r="M53" s="168">
        <f t="shared" si="0"/>
        <v>0</v>
      </c>
    </row>
    <row r="54" spans="2:13" ht="15.75" customHeight="1">
      <c r="B54" s="389"/>
      <c r="C54" s="37"/>
      <c r="D54" s="70" t="s">
        <v>64</v>
      </c>
      <c r="E54" s="37"/>
      <c r="F54" s="71"/>
      <c r="G54" s="220"/>
      <c r="H54" s="221"/>
      <c r="I54" s="222"/>
      <c r="J54" s="223"/>
      <c r="K54" s="224"/>
      <c r="L54" s="225"/>
      <c r="M54" s="226">
        <f t="shared" si="0"/>
        <v>0</v>
      </c>
    </row>
    <row r="55" spans="2:13" ht="15.75" customHeight="1">
      <c r="B55" s="389"/>
      <c r="C55" s="37"/>
      <c r="D55" s="227" t="s">
        <v>213</v>
      </c>
      <c r="E55" s="68"/>
      <c r="F55" s="69"/>
      <c r="G55" s="462"/>
      <c r="H55" s="463"/>
      <c r="I55" s="320"/>
      <c r="J55" s="321"/>
      <c r="K55" s="298"/>
      <c r="L55" s="299"/>
      <c r="M55" s="171">
        <f t="shared" si="0"/>
        <v>0</v>
      </c>
    </row>
    <row r="56" spans="2:13" ht="21.75" customHeight="1">
      <c r="B56" s="389"/>
      <c r="C56" s="37"/>
      <c r="D56" s="66" t="s">
        <v>156</v>
      </c>
      <c r="E56" s="35"/>
      <c r="F56" s="67"/>
      <c r="G56" s="371"/>
      <c r="H56" s="372"/>
      <c r="I56" s="318"/>
      <c r="J56" s="319"/>
      <c r="K56" s="330"/>
      <c r="L56" s="331"/>
      <c r="M56" s="168">
        <f t="shared" si="0"/>
        <v>0</v>
      </c>
    </row>
    <row r="57" spans="2:13" ht="15.75" customHeight="1">
      <c r="B57" s="389"/>
      <c r="C57" s="37"/>
      <c r="D57" s="77" t="s">
        <v>65</v>
      </c>
      <c r="E57" s="37"/>
      <c r="F57" s="71"/>
      <c r="G57" s="379"/>
      <c r="H57" s="380"/>
      <c r="I57" s="320"/>
      <c r="J57" s="321"/>
      <c r="K57" s="298"/>
      <c r="L57" s="299"/>
      <c r="M57" s="171">
        <f t="shared" si="0"/>
        <v>0</v>
      </c>
    </row>
    <row r="58" spans="2:13" ht="21.75" customHeight="1">
      <c r="B58" s="389"/>
      <c r="C58" s="34" t="s">
        <v>89</v>
      </c>
      <c r="D58" s="78"/>
      <c r="E58" s="78"/>
      <c r="F58" s="135" t="s">
        <v>116</v>
      </c>
      <c r="G58" s="377">
        <f>SUM(G59:G60)</f>
        <v>0</v>
      </c>
      <c r="H58" s="378">
        <f>SUM(H59:H60)</f>
        <v>0</v>
      </c>
      <c r="I58" s="306">
        <f>SUM(I59:I60)</f>
        <v>0</v>
      </c>
      <c r="J58" s="307"/>
      <c r="K58" s="316">
        <f>SUM(K59:K60)</f>
        <v>0</v>
      </c>
      <c r="L58" s="317"/>
      <c r="M58" s="167">
        <f t="shared" si="0"/>
        <v>0</v>
      </c>
    </row>
    <row r="59" spans="2:13" ht="21.75" customHeight="1">
      <c r="B59" s="389"/>
      <c r="C59" s="36"/>
      <c r="D59" s="565" t="s">
        <v>85</v>
      </c>
      <c r="E59" s="566"/>
      <c r="F59" s="567"/>
      <c r="G59" s="377"/>
      <c r="H59" s="378"/>
      <c r="I59" s="306"/>
      <c r="J59" s="307"/>
      <c r="K59" s="452"/>
      <c r="L59" s="453"/>
      <c r="M59" s="167">
        <f t="shared" si="0"/>
        <v>0</v>
      </c>
    </row>
    <row r="60" spans="2:13" ht="21.75" customHeight="1">
      <c r="B60" s="389"/>
      <c r="C60" s="36"/>
      <c r="D60" s="572" t="s">
        <v>86</v>
      </c>
      <c r="E60" s="572"/>
      <c r="F60" s="572"/>
      <c r="G60" s="582"/>
      <c r="H60" s="582"/>
      <c r="I60" s="318"/>
      <c r="J60" s="319"/>
      <c r="K60" s="318"/>
      <c r="L60" s="319"/>
      <c r="M60" s="168">
        <f t="shared" si="0"/>
        <v>0</v>
      </c>
    </row>
    <row r="61" spans="2:13" ht="15.75" customHeight="1">
      <c r="B61" s="389"/>
      <c r="C61" s="58"/>
      <c r="D61" s="573" t="s">
        <v>87</v>
      </c>
      <c r="E61" s="573"/>
      <c r="F61" s="573"/>
      <c r="G61" s="464"/>
      <c r="H61" s="464"/>
      <c r="I61" s="320"/>
      <c r="J61" s="321"/>
      <c r="K61" s="320"/>
      <c r="L61" s="321"/>
      <c r="M61" s="171">
        <f t="shared" si="0"/>
        <v>0</v>
      </c>
    </row>
    <row r="62" spans="2:13" ht="21.75" customHeight="1" thickBot="1">
      <c r="B62" s="389"/>
      <c r="C62" s="457" t="s">
        <v>73</v>
      </c>
      <c r="D62" s="458"/>
      <c r="E62" s="458"/>
      <c r="F62" s="459"/>
      <c r="G62" s="460">
        <f>G52+G58</f>
        <v>0</v>
      </c>
      <c r="H62" s="461">
        <f>H52+H58</f>
        <v>0</v>
      </c>
      <c r="I62" s="282">
        <f>I52+I58</f>
        <v>0</v>
      </c>
      <c r="J62" s="283"/>
      <c r="K62" s="282">
        <f>K52+K58</f>
        <v>0</v>
      </c>
      <c r="L62" s="283"/>
      <c r="M62" s="172">
        <f t="shared" si="0"/>
        <v>0</v>
      </c>
    </row>
    <row r="63" spans="2:13" ht="21.75" customHeight="1" thickTop="1">
      <c r="B63" s="389"/>
      <c r="C63" s="465" t="s">
        <v>157</v>
      </c>
      <c r="D63" s="466"/>
      <c r="E63" s="466"/>
      <c r="F63" s="467"/>
      <c r="G63" s="324"/>
      <c r="H63" s="325"/>
      <c r="I63" s="324"/>
      <c r="J63" s="325"/>
      <c r="K63" s="322"/>
      <c r="L63" s="323"/>
      <c r="M63" s="173">
        <f t="shared" si="0"/>
        <v>0</v>
      </c>
    </row>
    <row r="64" spans="2:13" ht="21.75" customHeight="1">
      <c r="B64" s="389"/>
      <c r="C64" s="576" t="s">
        <v>179</v>
      </c>
      <c r="D64" s="466"/>
      <c r="E64" s="466"/>
      <c r="F64" s="467"/>
      <c r="G64" s="442"/>
      <c r="H64" s="443"/>
      <c r="I64" s="442"/>
      <c r="J64" s="443"/>
      <c r="K64" s="280"/>
      <c r="L64" s="281"/>
      <c r="M64" s="167">
        <f t="shared" si="0"/>
        <v>0</v>
      </c>
    </row>
    <row r="65" spans="2:13" ht="15.75" customHeight="1">
      <c r="B65" s="389"/>
      <c r="C65" s="230"/>
      <c r="D65" s="454" t="s">
        <v>228</v>
      </c>
      <c r="E65" s="455"/>
      <c r="F65" s="456"/>
      <c r="G65" s="304"/>
      <c r="H65" s="305"/>
      <c r="I65" s="304"/>
      <c r="J65" s="305"/>
      <c r="K65" s="308"/>
      <c r="L65" s="309"/>
      <c r="M65" s="210">
        <f t="shared" si="0"/>
        <v>0</v>
      </c>
    </row>
    <row r="66" spans="2:13" ht="21.75" customHeight="1">
      <c r="B66" s="389"/>
      <c r="C66" s="465" t="s">
        <v>160</v>
      </c>
      <c r="D66" s="466"/>
      <c r="E66" s="466"/>
      <c r="F66" s="467"/>
      <c r="G66" s="442"/>
      <c r="H66" s="443"/>
      <c r="I66" s="442"/>
      <c r="J66" s="443"/>
      <c r="K66" s="280"/>
      <c r="L66" s="281"/>
      <c r="M66" s="167">
        <f t="shared" si="0"/>
        <v>0</v>
      </c>
    </row>
    <row r="67" spans="2:13" ht="21.75" customHeight="1">
      <c r="B67" s="389"/>
      <c r="C67" s="465" t="s">
        <v>229</v>
      </c>
      <c r="D67" s="466"/>
      <c r="E67" s="466"/>
      <c r="F67" s="467"/>
      <c r="G67" s="304"/>
      <c r="H67" s="305"/>
      <c r="I67" s="304"/>
      <c r="J67" s="305"/>
      <c r="K67" s="304"/>
      <c r="L67" s="305"/>
      <c r="M67" s="210">
        <f t="shared" si="0"/>
        <v>0</v>
      </c>
    </row>
    <row r="68" spans="2:13" ht="21.75" customHeight="1">
      <c r="B68" s="389"/>
      <c r="C68" s="465" t="s">
        <v>230</v>
      </c>
      <c r="D68" s="466"/>
      <c r="E68" s="466"/>
      <c r="F68" s="467"/>
      <c r="G68" s="304"/>
      <c r="H68" s="305"/>
      <c r="I68" s="304"/>
      <c r="J68" s="305"/>
      <c r="K68" s="308"/>
      <c r="L68" s="309"/>
      <c r="M68" s="210">
        <f t="shared" si="0"/>
        <v>0</v>
      </c>
    </row>
    <row r="69" spans="2:13" ht="21.75" customHeight="1">
      <c r="B69" s="389"/>
      <c r="C69" s="465" t="s">
        <v>231</v>
      </c>
      <c r="D69" s="466"/>
      <c r="E69" s="466"/>
      <c r="F69" s="467"/>
      <c r="G69" s="304"/>
      <c r="H69" s="305"/>
      <c r="I69" s="304"/>
      <c r="J69" s="305"/>
      <c r="K69" s="308"/>
      <c r="L69" s="309"/>
      <c r="M69" s="210">
        <f t="shared" si="0"/>
        <v>0</v>
      </c>
    </row>
    <row r="70" spans="2:13" ht="21.75" customHeight="1">
      <c r="B70" s="389"/>
      <c r="C70" s="382" t="s">
        <v>158</v>
      </c>
      <c r="D70" s="383"/>
      <c r="E70" s="383"/>
      <c r="F70" s="384"/>
      <c r="G70" s="442"/>
      <c r="H70" s="443"/>
      <c r="I70" s="442"/>
      <c r="J70" s="443"/>
      <c r="K70" s="280"/>
      <c r="L70" s="281"/>
      <c r="M70" s="167">
        <f t="shared" si="0"/>
        <v>0</v>
      </c>
    </row>
    <row r="71" spans="2:13" ht="21.75" customHeight="1">
      <c r="B71" s="389"/>
      <c r="C71" s="382" t="s">
        <v>206</v>
      </c>
      <c r="D71" s="450"/>
      <c r="E71" s="450"/>
      <c r="F71" s="451"/>
      <c r="G71" s="216"/>
      <c r="H71" s="217"/>
      <c r="I71" s="216"/>
      <c r="J71" s="217"/>
      <c r="K71" s="218"/>
      <c r="L71" s="219"/>
      <c r="M71" s="167"/>
    </row>
    <row r="72" spans="2:13" ht="21.75" customHeight="1">
      <c r="B72" s="389"/>
      <c r="C72" s="382" t="s">
        <v>161</v>
      </c>
      <c r="D72" s="383"/>
      <c r="E72" s="383"/>
      <c r="F72" s="384"/>
      <c r="G72" s="442"/>
      <c r="H72" s="443"/>
      <c r="I72" s="442"/>
      <c r="J72" s="443"/>
      <c r="K72" s="280"/>
      <c r="L72" s="281"/>
      <c r="M72" s="167">
        <f t="shared" si="0"/>
        <v>0</v>
      </c>
    </row>
    <row r="73" spans="2:13" ht="21.75" customHeight="1">
      <c r="B73" s="389"/>
      <c r="C73" s="382" t="s">
        <v>162</v>
      </c>
      <c r="D73" s="383"/>
      <c r="E73" s="383"/>
      <c r="F73" s="384"/>
      <c r="G73" s="442"/>
      <c r="H73" s="443"/>
      <c r="I73" s="442"/>
      <c r="J73" s="443"/>
      <c r="K73" s="280"/>
      <c r="L73" s="281"/>
      <c r="M73" s="167">
        <f t="shared" si="0"/>
        <v>0</v>
      </c>
    </row>
    <row r="74" spans="2:13" ht="21.75" customHeight="1">
      <c r="B74" s="389"/>
      <c r="C74" s="382" t="s">
        <v>163</v>
      </c>
      <c r="D74" s="383"/>
      <c r="E74" s="383"/>
      <c r="F74" s="384"/>
      <c r="G74" s="442"/>
      <c r="H74" s="443"/>
      <c r="I74" s="442"/>
      <c r="J74" s="443"/>
      <c r="K74" s="280"/>
      <c r="L74" s="281"/>
      <c r="M74" s="167">
        <f t="shared" si="0"/>
        <v>0</v>
      </c>
    </row>
    <row r="75" spans="2:13" ht="21.75" customHeight="1">
      <c r="B75" s="389"/>
      <c r="C75" s="579" t="s">
        <v>164</v>
      </c>
      <c r="D75" s="580"/>
      <c r="E75" s="580"/>
      <c r="F75" s="581"/>
      <c r="G75" s="302" t="e">
        <f aca="true" t="shared" si="1" ref="G75:L75">G74/G73</f>
        <v>#DIV/0!</v>
      </c>
      <c r="H75" s="575" t="e">
        <f t="shared" si="1"/>
        <v>#DIV/0!</v>
      </c>
      <c r="I75" s="302" t="e">
        <f t="shared" si="1"/>
        <v>#DIV/0!</v>
      </c>
      <c r="J75" s="303" t="e">
        <f t="shared" si="1"/>
        <v>#DIV/0!</v>
      </c>
      <c r="K75" s="302" t="e">
        <f t="shared" si="1"/>
        <v>#DIV/0!</v>
      </c>
      <c r="L75" s="303" t="e">
        <f t="shared" si="1"/>
        <v>#DIV/0!</v>
      </c>
      <c r="M75" s="174" t="e">
        <f t="shared" si="0"/>
        <v>#DIV/0!</v>
      </c>
    </row>
    <row r="76" spans="2:13" ht="21.75" customHeight="1" thickBot="1">
      <c r="B76" s="389"/>
      <c r="C76" s="385" t="s">
        <v>168</v>
      </c>
      <c r="D76" s="386"/>
      <c r="E76" s="386"/>
      <c r="F76" s="387"/>
      <c r="G76" s="444">
        <f>G73-G74</f>
        <v>0</v>
      </c>
      <c r="H76" s="446"/>
      <c r="I76" s="444">
        <f>I73-I74</f>
        <v>0</v>
      </c>
      <c r="J76" s="445"/>
      <c r="K76" s="444">
        <f>K73-K74</f>
        <v>0</v>
      </c>
      <c r="L76" s="445"/>
      <c r="M76" s="175">
        <f t="shared" si="0"/>
        <v>0</v>
      </c>
    </row>
    <row r="77" spans="2:13" ht="21.75" customHeight="1" thickTop="1">
      <c r="B77" s="389"/>
      <c r="C77" s="447" t="s">
        <v>165</v>
      </c>
      <c r="D77" s="448"/>
      <c r="E77" s="448"/>
      <c r="F77" s="449"/>
      <c r="G77" s="296" t="e">
        <f>G70/G62</f>
        <v>#DIV/0!</v>
      </c>
      <c r="H77" s="592"/>
      <c r="I77" s="296" t="e">
        <f>I70/I62</f>
        <v>#DIV/0!</v>
      </c>
      <c r="J77" s="297"/>
      <c r="K77" s="296" t="e">
        <f>K70/K62</f>
        <v>#DIV/0!</v>
      </c>
      <c r="L77" s="297"/>
      <c r="M77" s="176" t="e">
        <f t="shared" si="0"/>
        <v>#DIV/0!</v>
      </c>
    </row>
    <row r="78" spans="2:13" ht="21.75" customHeight="1">
      <c r="B78" s="389"/>
      <c r="C78" s="597" t="s">
        <v>166</v>
      </c>
      <c r="D78" s="598"/>
      <c r="E78" s="598"/>
      <c r="F78" s="599"/>
      <c r="G78" s="588" t="e">
        <f>G70/G63</f>
        <v>#DIV/0!</v>
      </c>
      <c r="H78" s="593"/>
      <c r="I78" s="588" t="e">
        <f>I70/I63</f>
        <v>#DIV/0!</v>
      </c>
      <c r="J78" s="589"/>
      <c r="K78" s="588" t="e">
        <f>K70/K63</f>
        <v>#DIV/0!</v>
      </c>
      <c r="L78" s="589"/>
      <c r="M78" s="177" t="e">
        <f t="shared" si="0"/>
        <v>#DIV/0!</v>
      </c>
    </row>
    <row r="79" spans="2:13" ht="21.75" customHeight="1">
      <c r="B79" s="389"/>
      <c r="C79" s="574" t="s">
        <v>232</v>
      </c>
      <c r="D79" s="574"/>
      <c r="E79" s="574"/>
      <c r="F79" s="574"/>
      <c r="G79" s="278" t="e">
        <f>G58/G62</f>
        <v>#DIV/0!</v>
      </c>
      <c r="H79" s="591"/>
      <c r="I79" s="278" t="e">
        <f>I58/I62</f>
        <v>#DIV/0!</v>
      </c>
      <c r="J79" s="279"/>
      <c r="K79" s="278" t="e">
        <f>K58/K62</f>
        <v>#DIV/0!</v>
      </c>
      <c r="L79" s="279"/>
      <c r="M79" s="232" t="e">
        <f t="shared" si="0"/>
        <v>#DIV/0!</v>
      </c>
    </row>
    <row r="80" spans="2:13" ht="21.75" customHeight="1">
      <c r="B80" s="389"/>
      <c r="C80" s="231" t="s">
        <v>233</v>
      </c>
      <c r="D80" s="231"/>
      <c r="E80" s="231"/>
      <c r="F80" s="231"/>
      <c r="G80" s="278" t="e">
        <f>G48/G53</f>
        <v>#DIV/0!</v>
      </c>
      <c r="H80" s="591"/>
      <c r="I80" s="278" t="e">
        <f>I48/I53</f>
        <v>#DIV/0!</v>
      </c>
      <c r="J80" s="279"/>
      <c r="K80" s="278" t="e">
        <f>K48/K53</f>
        <v>#DIV/0!</v>
      </c>
      <c r="L80" s="279"/>
      <c r="M80" s="232" t="e">
        <f t="shared" si="0"/>
        <v>#DIV/0!</v>
      </c>
    </row>
    <row r="81" spans="2:13" ht="21.75" customHeight="1">
      <c r="B81" s="389"/>
      <c r="C81" s="231" t="s">
        <v>167</v>
      </c>
      <c r="D81" s="231"/>
      <c r="E81" s="231"/>
      <c r="F81" s="231"/>
      <c r="G81" s="300" t="e">
        <f>G50/G58</f>
        <v>#DIV/0!</v>
      </c>
      <c r="H81" s="439"/>
      <c r="I81" s="300" t="e">
        <f>I50/I58</f>
        <v>#DIV/0!</v>
      </c>
      <c r="J81" s="301"/>
      <c r="K81" s="300" t="e">
        <f>K50/K58</f>
        <v>#DIV/0!</v>
      </c>
      <c r="L81" s="301"/>
      <c r="M81" s="233" t="e">
        <f t="shared" si="0"/>
        <v>#DIV/0!</v>
      </c>
    </row>
    <row r="82" spans="2:13" ht="21.75" customHeight="1">
      <c r="B82" s="389"/>
      <c r="C82" s="428" t="s">
        <v>234</v>
      </c>
      <c r="D82" s="428"/>
      <c r="E82" s="428"/>
      <c r="F82" s="428"/>
      <c r="G82" s="278" t="e">
        <f>G50/(G56+G58)</f>
        <v>#DIV/0!</v>
      </c>
      <c r="H82" s="591"/>
      <c r="I82" s="278" t="e">
        <f>I50/(I56+I58)</f>
        <v>#DIV/0!</v>
      </c>
      <c r="J82" s="279"/>
      <c r="K82" s="278" t="e">
        <f>K50/(K56+K58)</f>
        <v>#DIV/0!</v>
      </c>
      <c r="L82" s="279"/>
      <c r="M82" s="232" t="e">
        <f t="shared" si="0"/>
        <v>#DIV/0!</v>
      </c>
    </row>
    <row r="83" spans="2:13" ht="21.75" customHeight="1">
      <c r="B83" s="389"/>
      <c r="C83" s="436" t="s">
        <v>181</v>
      </c>
      <c r="D83" s="437"/>
      <c r="E83" s="437"/>
      <c r="F83" s="438"/>
      <c r="G83" s="300" t="e">
        <f>G64/G63</f>
        <v>#DIV/0!</v>
      </c>
      <c r="H83" s="439"/>
      <c r="I83" s="300" t="e">
        <f>I64/I63</f>
        <v>#DIV/0!</v>
      </c>
      <c r="J83" s="301"/>
      <c r="K83" s="468" t="e">
        <f>K64/K63</f>
        <v>#DIV/0!</v>
      </c>
      <c r="L83" s="469"/>
      <c r="M83" s="233" t="e">
        <f t="shared" si="0"/>
        <v>#DIV/0!</v>
      </c>
    </row>
    <row r="84" spans="2:13" ht="21.75" customHeight="1">
      <c r="B84" s="389"/>
      <c r="C84" s="436" t="s">
        <v>180</v>
      </c>
      <c r="D84" s="437"/>
      <c r="E84" s="437"/>
      <c r="F84" s="438"/>
      <c r="G84" s="292" t="e">
        <f>G70/G66</f>
        <v>#DIV/0!</v>
      </c>
      <c r="H84" s="435"/>
      <c r="I84" s="292" t="e">
        <f>I70/I66</f>
        <v>#DIV/0!</v>
      </c>
      <c r="J84" s="293"/>
      <c r="K84" s="292" t="e">
        <f>K70/K66</f>
        <v>#DIV/0!</v>
      </c>
      <c r="L84" s="293"/>
      <c r="M84" s="234" t="e">
        <f t="shared" si="0"/>
        <v>#DIV/0!</v>
      </c>
    </row>
    <row r="85" spans="2:13" ht="21.75" customHeight="1">
      <c r="B85" s="389"/>
      <c r="C85" s="436" t="s">
        <v>235</v>
      </c>
      <c r="D85" s="437"/>
      <c r="E85" s="437"/>
      <c r="F85" s="438"/>
      <c r="G85" s="294" t="e">
        <f>(G69-G66)*(1-G75)+G68</f>
        <v>#DIV/0!</v>
      </c>
      <c r="H85" s="420"/>
      <c r="I85" s="294" t="e">
        <f>(I69-I66)*(1-I75)+I68</f>
        <v>#DIV/0!</v>
      </c>
      <c r="J85" s="295"/>
      <c r="K85" s="294" t="e">
        <f>(K69-K66)*(1-K75)+K68</f>
        <v>#DIV/0!</v>
      </c>
      <c r="L85" s="295"/>
      <c r="M85" s="235" t="e">
        <f t="shared" si="0"/>
        <v>#DIV/0!</v>
      </c>
    </row>
    <row r="86" spans="2:13" s="1" customFormat="1" ht="18" customHeight="1" thickBot="1">
      <c r="B86" s="390"/>
      <c r="C86" s="408" t="s">
        <v>147</v>
      </c>
      <c r="D86" s="409"/>
      <c r="E86" s="409"/>
      <c r="F86" s="410"/>
      <c r="G86" s="178"/>
      <c r="H86" s="179" t="s">
        <v>148</v>
      </c>
      <c r="I86" s="179" t="s">
        <v>149</v>
      </c>
      <c r="J86" s="179"/>
      <c r="K86" s="180" t="s">
        <v>148</v>
      </c>
      <c r="L86" s="179"/>
      <c r="M86" s="181"/>
    </row>
    <row r="87" spans="2:13" s="1" customFormat="1" ht="13.5" customHeight="1">
      <c r="B87" s="63"/>
      <c r="C87" s="144"/>
      <c r="D87" s="144"/>
      <c r="E87" s="144"/>
      <c r="F87" s="144"/>
      <c r="G87" s="127"/>
      <c r="H87" s="127"/>
      <c r="I87" s="127"/>
      <c r="J87" s="127"/>
      <c r="K87" s="128"/>
      <c r="L87" s="127"/>
      <c r="M87" s="148"/>
    </row>
    <row r="88" spans="2:13" s="1" customFormat="1" ht="3" customHeight="1" thickBot="1">
      <c r="B88" s="63"/>
      <c r="C88" s="144"/>
      <c r="D88" s="144"/>
      <c r="E88" s="144"/>
      <c r="F88" s="144"/>
      <c r="G88" s="127"/>
      <c r="H88" s="127"/>
      <c r="I88" s="127"/>
      <c r="J88" s="127"/>
      <c r="K88" s="128"/>
      <c r="L88" s="127"/>
      <c r="M88" s="148"/>
    </row>
    <row r="89" spans="2:13" ht="31.5" customHeight="1">
      <c r="B89" s="350" t="s">
        <v>200</v>
      </c>
      <c r="C89" s="411" t="s">
        <v>197</v>
      </c>
      <c r="D89" s="412"/>
      <c r="E89" s="413"/>
      <c r="F89" s="417"/>
      <c r="G89" s="418"/>
      <c r="H89" s="419"/>
      <c r="I89" s="332" t="s">
        <v>196</v>
      </c>
      <c r="J89" s="422" t="s">
        <v>199</v>
      </c>
      <c r="K89" s="423"/>
      <c r="L89" s="423"/>
      <c r="M89" s="424"/>
    </row>
    <row r="90" spans="2:13" ht="31.5" customHeight="1">
      <c r="B90" s="351"/>
      <c r="C90" s="414"/>
      <c r="D90" s="415"/>
      <c r="E90" s="416"/>
      <c r="F90" s="400"/>
      <c r="G90" s="401"/>
      <c r="H90" s="402"/>
      <c r="I90" s="333"/>
      <c r="J90" s="425"/>
      <c r="K90" s="426"/>
      <c r="L90" s="426"/>
      <c r="M90" s="427"/>
    </row>
    <row r="91" spans="2:13" ht="31.5" customHeight="1">
      <c r="B91" s="351"/>
      <c r="C91" s="432" t="s">
        <v>22</v>
      </c>
      <c r="D91" s="433"/>
      <c r="E91" s="433"/>
      <c r="F91" s="434"/>
      <c r="G91" s="273" t="s">
        <v>256</v>
      </c>
      <c r="H91" s="274"/>
      <c r="I91" s="274"/>
      <c r="J91" s="274"/>
      <c r="K91" s="274"/>
      <c r="L91" s="274"/>
      <c r="M91" s="275"/>
    </row>
    <row r="92" spans="2:13" ht="39" customHeight="1">
      <c r="B92" s="351"/>
      <c r="C92" s="334" t="s">
        <v>77</v>
      </c>
      <c r="D92" s="399"/>
      <c r="E92" s="399"/>
      <c r="F92" s="399"/>
      <c r="G92" s="6" t="s">
        <v>78</v>
      </c>
      <c r="H92" s="18"/>
      <c r="I92" s="22"/>
      <c r="J92" s="313" t="s">
        <v>207</v>
      </c>
      <c r="K92" s="314"/>
      <c r="L92" s="314"/>
      <c r="M92" s="315"/>
    </row>
    <row r="93" spans="2:13" ht="39" customHeight="1">
      <c r="B93" s="351"/>
      <c r="C93" s="334"/>
      <c r="D93" s="399"/>
      <c r="E93" s="399"/>
      <c r="F93" s="399"/>
      <c r="G93" s="440" t="s">
        <v>252</v>
      </c>
      <c r="H93" s="441"/>
      <c r="I93" s="441"/>
      <c r="J93" s="441"/>
      <c r="K93" s="441"/>
      <c r="L93" s="441"/>
      <c r="M93" s="315"/>
    </row>
    <row r="94" spans="2:13" ht="39" customHeight="1">
      <c r="B94" s="351"/>
      <c r="C94" s="334"/>
      <c r="D94" s="399"/>
      <c r="E94" s="399"/>
      <c r="F94" s="399"/>
      <c r="G94" s="70" t="s">
        <v>208</v>
      </c>
      <c r="H94" s="429" t="s">
        <v>209</v>
      </c>
      <c r="I94" s="430"/>
      <c r="J94" s="430"/>
      <c r="K94" s="430"/>
      <c r="L94" s="430"/>
      <c r="M94" s="431"/>
    </row>
    <row r="95" spans="2:13" ht="39" customHeight="1">
      <c r="B95" s="351"/>
      <c r="C95" s="334"/>
      <c r="D95" s="399"/>
      <c r="E95" s="399"/>
      <c r="F95" s="399"/>
      <c r="G95" s="8" t="s">
        <v>80</v>
      </c>
      <c r="H95" s="38"/>
      <c r="I95" s="38"/>
      <c r="J95" s="38" t="s">
        <v>81</v>
      </c>
      <c r="K95" s="39" t="s">
        <v>62</v>
      </c>
      <c r="L95" s="40" t="s">
        <v>109</v>
      </c>
      <c r="M95" s="183" t="s">
        <v>36</v>
      </c>
    </row>
    <row r="96" spans="2:13" ht="39" customHeight="1">
      <c r="B96" s="351"/>
      <c r="C96" s="334"/>
      <c r="D96" s="399"/>
      <c r="E96" s="399"/>
      <c r="F96" s="399"/>
      <c r="G96" s="9" t="s">
        <v>92</v>
      </c>
      <c r="H96" s="18"/>
      <c r="I96" s="18"/>
      <c r="J96" s="18"/>
      <c r="K96" s="19"/>
      <c r="L96" s="20"/>
      <c r="M96" s="184"/>
    </row>
    <row r="97" spans="2:13" ht="23.25" customHeight="1">
      <c r="B97" s="351"/>
      <c r="C97" s="357" t="s">
        <v>244</v>
      </c>
      <c r="D97" s="358"/>
      <c r="E97" s="358"/>
      <c r="F97" s="359"/>
      <c r="G97" s="14"/>
      <c r="H97" s="15"/>
      <c r="I97" s="15"/>
      <c r="J97" s="15"/>
      <c r="K97" s="270"/>
      <c r="L97" s="271"/>
      <c r="M97" s="272"/>
    </row>
    <row r="98" spans="2:13" ht="23.25" customHeight="1">
      <c r="B98" s="351"/>
      <c r="C98" s="360"/>
      <c r="D98" s="361"/>
      <c r="E98" s="361"/>
      <c r="F98" s="362"/>
      <c r="G98" s="236" t="s">
        <v>79</v>
      </c>
      <c r="H98" s="237"/>
      <c r="I98" s="238"/>
      <c r="J98" s="421" t="s">
        <v>236</v>
      </c>
      <c r="K98" s="421"/>
      <c r="L98" s="239"/>
      <c r="M98" s="240"/>
    </row>
    <row r="99" spans="2:13" ht="23.25" customHeight="1">
      <c r="B99" s="351"/>
      <c r="C99" s="360"/>
      <c r="D99" s="361"/>
      <c r="E99" s="361"/>
      <c r="F99" s="362"/>
      <c r="G99" s="236" t="s">
        <v>110</v>
      </c>
      <c r="H99" s="237"/>
      <c r="I99" s="237"/>
      <c r="J99" s="237"/>
      <c r="K99" s="10" t="s">
        <v>110</v>
      </c>
      <c r="L99" s="239"/>
      <c r="M99" s="240"/>
    </row>
    <row r="100" spans="2:13" ht="21.75" customHeight="1">
      <c r="B100" s="351"/>
      <c r="C100" s="360"/>
      <c r="D100" s="361"/>
      <c r="E100" s="361"/>
      <c r="F100" s="362"/>
      <c r="G100" s="20"/>
      <c r="H100" s="18"/>
      <c r="I100" s="18"/>
      <c r="J100" s="18"/>
      <c r="K100" s="18"/>
      <c r="L100" s="7"/>
      <c r="M100" s="182"/>
    </row>
    <row r="101" spans="2:13" ht="26.25" customHeight="1">
      <c r="B101" s="351"/>
      <c r="C101" s="360"/>
      <c r="D101" s="361"/>
      <c r="E101" s="361"/>
      <c r="F101" s="362"/>
      <c r="G101" s="20" t="s">
        <v>243</v>
      </c>
      <c r="H101" s="18" t="s">
        <v>111</v>
      </c>
      <c r="I101" s="18"/>
      <c r="J101" s="18"/>
      <c r="K101" s="18"/>
      <c r="L101" s="7"/>
      <c r="M101" s="182"/>
    </row>
    <row r="102" spans="2:13" ht="26.25" customHeight="1">
      <c r="B102" s="351"/>
      <c r="C102" s="360"/>
      <c r="D102" s="361"/>
      <c r="E102" s="361"/>
      <c r="F102" s="362"/>
      <c r="G102" s="20"/>
      <c r="H102" s="18"/>
      <c r="I102" s="18"/>
      <c r="J102" s="18"/>
      <c r="K102" s="18"/>
      <c r="L102" s="7"/>
      <c r="M102" s="182"/>
    </row>
    <row r="103" spans="2:13" ht="51.75" customHeight="1">
      <c r="B103" s="351"/>
      <c r="C103" s="363"/>
      <c r="D103" s="364"/>
      <c r="E103" s="364"/>
      <c r="F103" s="365"/>
      <c r="G103" s="310" t="s">
        <v>245</v>
      </c>
      <c r="H103" s="311"/>
      <c r="I103" s="311"/>
      <c r="J103" s="311"/>
      <c r="K103" s="311"/>
      <c r="L103" s="311"/>
      <c r="M103" s="312"/>
    </row>
    <row r="104" spans="2:13" ht="15" customHeight="1">
      <c r="B104" s="351"/>
      <c r="C104" s="503" t="s">
        <v>9</v>
      </c>
      <c r="D104" s="504"/>
      <c r="E104" s="504"/>
      <c r="F104" s="505"/>
      <c r="G104" s="290"/>
      <c r="H104" s="291"/>
      <c r="I104" s="291"/>
      <c r="J104" s="291"/>
      <c r="K104" s="291"/>
      <c r="L104" s="79"/>
      <c r="M104" s="185"/>
    </row>
    <row r="105" spans="2:13" ht="39" customHeight="1">
      <c r="B105" s="351"/>
      <c r="C105" s="500" t="s">
        <v>27</v>
      </c>
      <c r="D105" s="501"/>
      <c r="E105" s="501"/>
      <c r="F105" s="502"/>
      <c r="G105" s="287"/>
      <c r="H105" s="288"/>
      <c r="I105" s="288"/>
      <c r="J105" s="288"/>
      <c r="K105" s="288"/>
      <c r="L105" s="80" t="s">
        <v>135</v>
      </c>
      <c r="M105" s="186" t="s">
        <v>134</v>
      </c>
    </row>
    <row r="106" spans="2:13" ht="15" customHeight="1">
      <c r="B106" s="351"/>
      <c r="C106" s="506" t="s">
        <v>48</v>
      </c>
      <c r="D106" s="507"/>
      <c r="E106" s="507"/>
      <c r="F106" s="508"/>
      <c r="G106" s="284"/>
      <c r="H106" s="285"/>
      <c r="I106" s="285"/>
      <c r="J106" s="285"/>
      <c r="K106" s="285"/>
      <c r="L106" s="285"/>
      <c r="M106" s="286"/>
    </row>
    <row r="107" spans="2:13" ht="39.75" customHeight="1">
      <c r="B107" s="351"/>
      <c r="C107" s="500"/>
      <c r="D107" s="501"/>
      <c r="E107" s="501"/>
      <c r="F107" s="502"/>
      <c r="G107" s="287"/>
      <c r="H107" s="288"/>
      <c r="I107" s="288"/>
      <c r="J107" s="288"/>
      <c r="K107" s="288"/>
      <c r="L107" s="288"/>
      <c r="M107" s="289"/>
    </row>
    <row r="108" spans="2:13" ht="24.75" customHeight="1">
      <c r="B108" s="351"/>
      <c r="C108" s="366" t="s">
        <v>26</v>
      </c>
      <c r="D108" s="366"/>
      <c r="E108" s="366"/>
      <c r="F108" s="366"/>
      <c r="G108" s="338"/>
      <c r="H108" s="339"/>
      <c r="I108" s="336" t="s">
        <v>23</v>
      </c>
      <c r="J108" s="337"/>
      <c r="K108" s="348" t="s">
        <v>24</v>
      </c>
      <c r="L108" s="348"/>
      <c r="M108" s="349"/>
    </row>
    <row r="109" spans="2:13" ht="21" customHeight="1">
      <c r="B109" s="351"/>
      <c r="C109" s="367" t="s">
        <v>255</v>
      </c>
      <c r="D109" s="369" t="s">
        <v>25</v>
      </c>
      <c r="E109" s="369"/>
      <c r="F109" s="369"/>
      <c r="G109" s="340"/>
      <c r="H109" s="341"/>
      <c r="I109" s="14"/>
      <c r="J109" s="16"/>
      <c r="K109" s="81" t="s">
        <v>51</v>
      </c>
      <c r="L109" s="15" t="s">
        <v>136</v>
      </c>
      <c r="M109" s="154"/>
    </row>
    <row r="110" spans="2:13" ht="27.75" customHeight="1">
      <c r="B110" s="351"/>
      <c r="C110" s="367"/>
      <c r="D110" s="370"/>
      <c r="E110" s="370"/>
      <c r="F110" s="370"/>
      <c r="G110" s="342"/>
      <c r="H110" s="343"/>
      <c r="I110" s="334" t="s">
        <v>198</v>
      </c>
      <c r="J110" s="335"/>
      <c r="K110" s="6"/>
      <c r="L110" s="18"/>
      <c r="M110" s="158"/>
    </row>
    <row r="111" spans="2:13" ht="22.5" customHeight="1">
      <c r="B111" s="351"/>
      <c r="C111" s="367"/>
      <c r="D111" s="594" t="s">
        <v>90</v>
      </c>
      <c r="E111" s="594"/>
      <c r="F111" s="594"/>
      <c r="G111" s="344"/>
      <c r="H111" s="345"/>
      <c r="I111" s="149"/>
      <c r="J111" s="21"/>
      <c r="K111" s="82" t="s">
        <v>52</v>
      </c>
      <c r="L111" s="18" t="s">
        <v>136</v>
      </c>
      <c r="M111" s="158"/>
    </row>
    <row r="112" spans="2:13" ht="21.75" customHeight="1">
      <c r="B112" s="351"/>
      <c r="C112" s="367"/>
      <c r="D112" s="594"/>
      <c r="E112" s="594"/>
      <c r="F112" s="594"/>
      <c r="G112" s="346"/>
      <c r="H112" s="347"/>
      <c r="I112" s="334" t="s">
        <v>186</v>
      </c>
      <c r="J112" s="335"/>
      <c r="K112" s="6" t="s">
        <v>137</v>
      </c>
      <c r="L112" s="18"/>
      <c r="M112" s="158"/>
    </row>
    <row r="113" spans="2:13" ht="15.75" customHeight="1">
      <c r="B113" s="351"/>
      <c r="C113" s="367"/>
      <c r="D113" s="595" t="s">
        <v>253</v>
      </c>
      <c r="E113" s="595"/>
      <c r="F113" s="595"/>
      <c r="G113" s="353" t="s">
        <v>211</v>
      </c>
      <c r="H113" s="354"/>
      <c r="I113" s="149"/>
      <c r="J113" s="21"/>
      <c r="K113" s="6"/>
      <c r="L113" s="18"/>
      <c r="M113" s="158"/>
    </row>
    <row r="114" spans="2:13" ht="24" customHeight="1">
      <c r="B114" s="351"/>
      <c r="C114" s="367"/>
      <c r="D114" s="595"/>
      <c r="E114" s="595"/>
      <c r="F114" s="595"/>
      <c r="G114" s="353"/>
      <c r="H114" s="354"/>
      <c r="I114" s="334" t="s">
        <v>187</v>
      </c>
      <c r="J114" s="335"/>
      <c r="K114" s="82" t="s">
        <v>53</v>
      </c>
      <c r="L114" s="18" t="s">
        <v>138</v>
      </c>
      <c r="M114" s="158"/>
    </row>
    <row r="115" spans="2:13" ht="20.25" customHeight="1">
      <c r="B115" s="351"/>
      <c r="C115" s="367"/>
      <c r="D115" s="595"/>
      <c r="E115" s="595"/>
      <c r="F115" s="595"/>
      <c r="G115" s="353"/>
      <c r="H115" s="354"/>
      <c r="I115" s="6"/>
      <c r="J115" s="21"/>
      <c r="K115" s="334"/>
      <c r="L115" s="399"/>
      <c r="M115" s="492"/>
    </row>
    <row r="116" spans="2:13" ht="25.5" customHeight="1">
      <c r="B116" s="351"/>
      <c r="C116" s="367"/>
      <c r="D116" s="594" t="s">
        <v>91</v>
      </c>
      <c r="E116" s="594"/>
      <c r="F116" s="594"/>
      <c r="G116" s="344"/>
      <c r="H116" s="345"/>
      <c r="I116" s="6"/>
      <c r="J116" s="21"/>
      <c r="K116" s="43" t="s">
        <v>45</v>
      </c>
      <c r="L116" s="83" t="s">
        <v>210</v>
      </c>
      <c r="M116" s="187" t="s">
        <v>143</v>
      </c>
    </row>
    <row r="117" spans="2:13" ht="27.75" customHeight="1" thickBot="1">
      <c r="B117" s="352"/>
      <c r="C117" s="368"/>
      <c r="D117" s="596"/>
      <c r="E117" s="596"/>
      <c r="F117" s="596"/>
      <c r="G117" s="355"/>
      <c r="H117" s="356"/>
      <c r="I117" s="188"/>
      <c r="J117" s="189"/>
      <c r="K117" s="190" t="s">
        <v>46</v>
      </c>
      <c r="L117" s="191" t="s">
        <v>220</v>
      </c>
      <c r="M117" s="192" t="s">
        <v>143</v>
      </c>
    </row>
    <row r="118" spans="2:14" ht="19.5" customHeight="1">
      <c r="B118" s="388" t="s">
        <v>146</v>
      </c>
      <c r="C118" s="470" t="s">
        <v>67</v>
      </c>
      <c r="D118" s="471"/>
      <c r="E118" s="472"/>
      <c r="F118" s="194" t="s">
        <v>139</v>
      </c>
      <c r="G118" s="194"/>
      <c r="H118" s="194"/>
      <c r="I118" s="194"/>
      <c r="J118" s="194"/>
      <c r="K118" s="193"/>
      <c r="L118" s="193"/>
      <c r="M118" s="195" t="s">
        <v>59</v>
      </c>
      <c r="N118" s="37"/>
    </row>
    <row r="119" spans="2:13" ht="19.5" customHeight="1">
      <c r="B119" s="389"/>
      <c r="C119" s="473"/>
      <c r="D119" s="474"/>
      <c r="E119" s="475"/>
      <c r="F119" s="86" t="s">
        <v>29</v>
      </c>
      <c r="G119" s="86"/>
      <c r="H119" s="86"/>
      <c r="I119" s="86"/>
      <c r="J119" s="86"/>
      <c r="K119" s="86"/>
      <c r="L119" s="86"/>
      <c r="M119" s="196"/>
    </row>
    <row r="120" spans="2:13" ht="19.5" customHeight="1">
      <c r="B120" s="389"/>
      <c r="C120" s="473"/>
      <c r="D120" s="474"/>
      <c r="E120" s="475"/>
      <c r="F120" s="86" t="s">
        <v>68</v>
      </c>
      <c r="G120" s="86"/>
      <c r="H120" s="86"/>
      <c r="I120" s="86"/>
      <c r="J120" s="86"/>
      <c r="K120" s="86"/>
      <c r="L120" s="86"/>
      <c r="M120" s="196"/>
    </row>
    <row r="121" spans="2:13" ht="19.5" customHeight="1">
      <c r="B121" s="389"/>
      <c r="C121" s="473"/>
      <c r="D121" s="474"/>
      <c r="E121" s="475"/>
      <c r="F121" s="86" t="s">
        <v>140</v>
      </c>
      <c r="G121" s="85" t="s">
        <v>30</v>
      </c>
      <c r="H121" s="197" t="s">
        <v>50</v>
      </c>
      <c r="I121" s="86"/>
      <c r="J121" s="86"/>
      <c r="K121" s="86"/>
      <c r="L121" s="86"/>
      <c r="M121" s="196" t="s">
        <v>108</v>
      </c>
    </row>
    <row r="122" spans="2:13" ht="19.5" customHeight="1">
      <c r="B122" s="389"/>
      <c r="C122" s="473"/>
      <c r="D122" s="474"/>
      <c r="E122" s="475"/>
      <c r="F122" s="87" t="s">
        <v>54</v>
      </c>
      <c r="G122" s="88"/>
      <c r="H122" s="89" t="s">
        <v>117</v>
      </c>
      <c r="I122" s="90" t="s">
        <v>31</v>
      </c>
      <c r="J122" s="91"/>
      <c r="K122" s="89" t="s">
        <v>144</v>
      </c>
      <c r="L122" s="88"/>
      <c r="M122" s="198"/>
    </row>
    <row r="123" spans="2:13" ht="19.5" customHeight="1">
      <c r="B123" s="389"/>
      <c r="C123" s="476"/>
      <c r="D123" s="477"/>
      <c r="E123" s="478"/>
      <c r="F123" s="92"/>
      <c r="G123" s="93"/>
      <c r="H123" s="86"/>
      <c r="I123" s="94" t="s">
        <v>32</v>
      </c>
      <c r="J123" s="95"/>
      <c r="K123" s="96" t="s">
        <v>145</v>
      </c>
      <c r="L123" s="97"/>
      <c r="M123" s="199"/>
    </row>
    <row r="124" spans="2:13" ht="17.25" customHeight="1">
      <c r="B124" s="389"/>
      <c r="C124" s="483" t="s">
        <v>237</v>
      </c>
      <c r="D124" s="484"/>
      <c r="E124" s="485"/>
      <c r="F124" s="87" t="s">
        <v>246</v>
      </c>
      <c r="G124" s="84"/>
      <c r="H124" s="84"/>
      <c r="I124" s="84"/>
      <c r="J124" s="84"/>
      <c r="K124" s="84"/>
      <c r="L124" s="84"/>
      <c r="M124" s="200"/>
    </row>
    <row r="125" spans="2:13" ht="17.25" customHeight="1">
      <c r="B125" s="389"/>
      <c r="C125" s="486"/>
      <c r="D125" s="487"/>
      <c r="E125" s="488"/>
      <c r="F125" s="98" t="s">
        <v>33</v>
      </c>
      <c r="G125" s="86"/>
      <c r="H125" s="86"/>
      <c r="I125" s="86"/>
      <c r="J125" s="86"/>
      <c r="K125" s="86"/>
      <c r="L125" s="86"/>
      <c r="M125" s="201"/>
    </row>
    <row r="126" spans="2:13" ht="17.25" customHeight="1">
      <c r="B126" s="389"/>
      <c r="C126" s="486"/>
      <c r="D126" s="487"/>
      <c r="E126" s="488"/>
      <c r="F126" s="98" t="s">
        <v>141</v>
      </c>
      <c r="G126" s="86"/>
      <c r="H126" s="86"/>
      <c r="I126" s="86"/>
      <c r="J126" s="86"/>
      <c r="K126" s="86"/>
      <c r="L126" s="86"/>
      <c r="M126" s="201"/>
    </row>
    <row r="127" spans="2:13" ht="17.25" customHeight="1">
      <c r="B127" s="389"/>
      <c r="C127" s="486"/>
      <c r="D127" s="487"/>
      <c r="E127" s="488"/>
      <c r="F127" s="99" t="s">
        <v>69</v>
      </c>
      <c r="G127" s="100" t="s">
        <v>118</v>
      </c>
      <c r="H127" s="100"/>
      <c r="I127" s="100"/>
      <c r="J127" s="100"/>
      <c r="K127" s="100"/>
      <c r="L127" s="100"/>
      <c r="M127" s="202" t="s">
        <v>108</v>
      </c>
    </row>
    <row r="128" spans="2:13" ht="17.25" customHeight="1">
      <c r="B128" s="389"/>
      <c r="C128" s="486"/>
      <c r="D128" s="487"/>
      <c r="E128" s="488"/>
      <c r="F128" s="37" t="s">
        <v>34</v>
      </c>
      <c r="G128" s="37"/>
      <c r="H128" s="37" t="s">
        <v>35</v>
      </c>
      <c r="I128" s="101" t="s">
        <v>55</v>
      </c>
      <c r="J128" s="62"/>
      <c r="K128" s="101" t="s">
        <v>59</v>
      </c>
      <c r="L128" s="37" t="s">
        <v>36</v>
      </c>
      <c r="M128" s="203"/>
    </row>
    <row r="129" spans="2:13" ht="17.25" customHeight="1">
      <c r="B129" s="389"/>
      <c r="C129" s="486"/>
      <c r="D129" s="487"/>
      <c r="E129" s="488"/>
      <c r="F129" s="37" t="s">
        <v>37</v>
      </c>
      <c r="G129" s="37"/>
      <c r="H129" s="37" t="s">
        <v>35</v>
      </c>
      <c r="I129" s="101" t="s">
        <v>56</v>
      </c>
      <c r="J129" s="102"/>
      <c r="K129" s="101" t="s">
        <v>119</v>
      </c>
      <c r="L129" s="37" t="s">
        <v>36</v>
      </c>
      <c r="M129" s="203"/>
    </row>
    <row r="130" spans="2:13" ht="17.25" customHeight="1">
      <c r="B130" s="389"/>
      <c r="C130" s="486"/>
      <c r="D130" s="487"/>
      <c r="E130" s="488"/>
      <c r="F130" s="214" t="s">
        <v>61</v>
      </c>
      <c r="G130" s="37"/>
      <c r="H130" s="37" t="s">
        <v>35</v>
      </c>
      <c r="I130" s="101" t="s">
        <v>58</v>
      </c>
      <c r="J130" s="103" t="s">
        <v>60</v>
      </c>
      <c r="K130" s="101" t="s">
        <v>57</v>
      </c>
      <c r="L130" s="37" t="s">
        <v>36</v>
      </c>
      <c r="M130" s="203"/>
    </row>
    <row r="131" spans="2:13" ht="17.25" customHeight="1">
      <c r="B131" s="389"/>
      <c r="C131" s="486"/>
      <c r="D131" s="487"/>
      <c r="E131" s="488"/>
      <c r="F131" s="37" t="s">
        <v>159</v>
      </c>
      <c r="G131" s="37"/>
      <c r="H131" s="37" t="s">
        <v>35</v>
      </c>
      <c r="I131" s="37"/>
      <c r="J131" s="37"/>
      <c r="K131" s="37"/>
      <c r="L131" s="37" t="s">
        <v>36</v>
      </c>
      <c r="M131" s="203"/>
    </row>
    <row r="132" spans="2:13" ht="17.25" customHeight="1">
      <c r="B132" s="389"/>
      <c r="C132" s="486"/>
      <c r="D132" s="487"/>
      <c r="E132" s="488"/>
      <c r="F132" s="276" t="s">
        <v>247</v>
      </c>
      <c r="G132" s="277"/>
      <c r="H132" s="37" t="s">
        <v>35</v>
      </c>
      <c r="I132" s="37"/>
      <c r="J132" s="37"/>
      <c r="K132" s="37"/>
      <c r="L132" s="37" t="s">
        <v>36</v>
      </c>
      <c r="M132" s="203"/>
    </row>
    <row r="133" spans="2:13" ht="17.25" customHeight="1">
      <c r="B133" s="389"/>
      <c r="C133" s="486"/>
      <c r="D133" s="487"/>
      <c r="E133" s="488"/>
      <c r="F133" s="36" t="s">
        <v>39</v>
      </c>
      <c r="G133" s="37"/>
      <c r="H133" s="37" t="s">
        <v>35</v>
      </c>
      <c r="I133" s="37"/>
      <c r="J133" s="37"/>
      <c r="K133" s="37"/>
      <c r="L133" s="37" t="s">
        <v>36</v>
      </c>
      <c r="M133" s="203"/>
    </row>
    <row r="134" spans="2:13" ht="17.25" customHeight="1">
      <c r="B134" s="389"/>
      <c r="C134" s="486"/>
      <c r="D134" s="487"/>
      <c r="E134" s="488"/>
      <c r="F134" s="37" t="s">
        <v>40</v>
      </c>
      <c r="G134" s="37"/>
      <c r="H134" s="37" t="s">
        <v>35</v>
      </c>
      <c r="I134" s="37"/>
      <c r="J134" s="37"/>
      <c r="K134" s="37"/>
      <c r="L134" s="37" t="s">
        <v>36</v>
      </c>
      <c r="M134" s="203"/>
    </row>
    <row r="135" spans="2:13" ht="17.25" customHeight="1">
      <c r="B135" s="389"/>
      <c r="C135" s="486"/>
      <c r="D135" s="487"/>
      <c r="E135" s="488"/>
      <c r="F135" s="37" t="s">
        <v>41</v>
      </c>
      <c r="G135" s="37"/>
      <c r="H135" s="37" t="s">
        <v>35</v>
      </c>
      <c r="I135" s="37"/>
      <c r="J135" s="37"/>
      <c r="K135" s="37"/>
      <c r="L135" s="37" t="s">
        <v>36</v>
      </c>
      <c r="M135" s="203"/>
    </row>
    <row r="136" spans="2:13" ht="17.25" customHeight="1">
      <c r="B136" s="389"/>
      <c r="C136" s="486"/>
      <c r="D136" s="487"/>
      <c r="E136" s="488"/>
      <c r="F136" s="37" t="s">
        <v>42</v>
      </c>
      <c r="G136" s="37"/>
      <c r="H136" s="37" t="s">
        <v>35</v>
      </c>
      <c r="I136" s="37"/>
      <c r="J136" s="37"/>
      <c r="K136" s="37"/>
      <c r="L136" s="37" t="s">
        <v>36</v>
      </c>
      <c r="M136" s="203"/>
    </row>
    <row r="137" spans="2:13" ht="17.25" customHeight="1">
      <c r="B137" s="389"/>
      <c r="C137" s="486"/>
      <c r="D137" s="487"/>
      <c r="E137" s="488"/>
      <c r="F137" s="36" t="s">
        <v>43</v>
      </c>
      <c r="G137" s="37"/>
      <c r="H137" s="37" t="s">
        <v>35</v>
      </c>
      <c r="I137" s="37"/>
      <c r="J137" s="37"/>
      <c r="K137" s="37"/>
      <c r="L137" s="37" t="s">
        <v>36</v>
      </c>
      <c r="M137" s="203"/>
    </row>
    <row r="138" spans="2:13" ht="17.25" customHeight="1">
      <c r="B138" s="389"/>
      <c r="C138" s="486"/>
      <c r="D138" s="487"/>
      <c r="E138" s="488"/>
      <c r="F138" s="58" t="s">
        <v>63</v>
      </c>
      <c r="G138" s="59"/>
      <c r="H138" s="59"/>
      <c r="I138" s="59"/>
      <c r="J138" s="59"/>
      <c r="K138" s="59"/>
      <c r="L138" s="59"/>
      <c r="M138" s="204" t="s">
        <v>108</v>
      </c>
    </row>
    <row r="139" spans="2:13" ht="15.75" customHeight="1">
      <c r="B139" s="389"/>
      <c r="C139" s="486"/>
      <c r="D139" s="487"/>
      <c r="E139" s="488"/>
      <c r="F139" s="479" t="s">
        <v>248</v>
      </c>
      <c r="G139" s="480"/>
      <c r="H139" s="480"/>
      <c r="I139" s="480"/>
      <c r="J139" s="480"/>
      <c r="K139" s="480"/>
      <c r="L139" s="480"/>
      <c r="M139" s="481"/>
    </row>
    <row r="140" spans="2:13" ht="15.75" customHeight="1">
      <c r="B140" s="389"/>
      <c r="C140" s="486"/>
      <c r="D140" s="487"/>
      <c r="E140" s="488"/>
      <c r="F140" s="276"/>
      <c r="G140" s="277"/>
      <c r="H140" s="277"/>
      <c r="I140" s="277"/>
      <c r="J140" s="277"/>
      <c r="K140" s="277"/>
      <c r="L140" s="277"/>
      <c r="M140" s="482"/>
    </row>
    <row r="141" spans="2:13" ht="15.75" customHeight="1">
      <c r="B141" s="389"/>
      <c r="C141" s="486"/>
      <c r="D141" s="487"/>
      <c r="E141" s="488"/>
      <c r="F141" s="276"/>
      <c r="G141" s="277"/>
      <c r="H141" s="277"/>
      <c r="I141" s="277"/>
      <c r="J141" s="277"/>
      <c r="K141" s="277"/>
      <c r="L141" s="277"/>
      <c r="M141" s="482"/>
    </row>
    <row r="142" spans="2:13" ht="18" customHeight="1">
      <c r="B142" s="389"/>
      <c r="C142" s="486"/>
      <c r="D142" s="487"/>
      <c r="E142" s="488"/>
      <c r="F142" s="17" t="s">
        <v>72</v>
      </c>
      <c r="G142" s="17"/>
      <c r="H142" s="37"/>
      <c r="I142" s="19"/>
      <c r="J142" s="37" t="s">
        <v>120</v>
      </c>
      <c r="K142" s="37" t="s">
        <v>36</v>
      </c>
      <c r="L142" s="37"/>
      <c r="M142" s="153"/>
    </row>
    <row r="143" spans="2:13" ht="18" customHeight="1">
      <c r="B143" s="389"/>
      <c r="C143" s="486"/>
      <c r="D143" s="487"/>
      <c r="E143" s="488"/>
      <c r="F143" s="37"/>
      <c r="G143" s="17"/>
      <c r="H143" s="37"/>
      <c r="I143" s="19"/>
      <c r="J143" s="37"/>
      <c r="K143" s="37"/>
      <c r="L143" s="37"/>
      <c r="M143" s="153"/>
    </row>
    <row r="144" spans="2:13" ht="18" customHeight="1">
      <c r="B144" s="389"/>
      <c r="C144" s="486"/>
      <c r="D144" s="487"/>
      <c r="E144" s="488"/>
      <c r="F144" s="36"/>
      <c r="G144" s="37"/>
      <c r="H144" s="37"/>
      <c r="I144" s="19"/>
      <c r="J144" s="37"/>
      <c r="K144" s="37"/>
      <c r="L144" s="37"/>
      <c r="M144" s="153"/>
    </row>
    <row r="145" spans="2:13" ht="18" customHeight="1" thickBot="1">
      <c r="B145" s="390"/>
      <c r="C145" s="489"/>
      <c r="D145" s="490"/>
      <c r="E145" s="491"/>
      <c r="F145" s="241"/>
      <c r="G145" s="208"/>
      <c r="H145" s="208"/>
      <c r="I145" s="242"/>
      <c r="J145" s="208"/>
      <c r="K145" s="208"/>
      <c r="L145" s="208"/>
      <c r="M145" s="243"/>
    </row>
  </sheetData>
  <sheetProtection/>
  <mergeCells count="252">
    <mergeCell ref="I80:J80"/>
    <mergeCell ref="K76:L76"/>
    <mergeCell ref="G79:H79"/>
    <mergeCell ref="G81:H81"/>
    <mergeCell ref="C78:F78"/>
    <mergeCell ref="I81:J81"/>
    <mergeCell ref="K79:L79"/>
    <mergeCell ref="K80:L80"/>
    <mergeCell ref="K78:L78"/>
    <mergeCell ref="G80:H80"/>
    <mergeCell ref="C20:E23"/>
    <mergeCell ref="G82:H82"/>
    <mergeCell ref="K73:L73"/>
    <mergeCell ref="K74:L74"/>
    <mergeCell ref="G77:H77"/>
    <mergeCell ref="G78:H78"/>
    <mergeCell ref="G74:H74"/>
    <mergeCell ref="K6:M6"/>
    <mergeCell ref="J10:M10"/>
    <mergeCell ref="K20:M20"/>
    <mergeCell ref="J34:L34"/>
    <mergeCell ref="J36:L36"/>
    <mergeCell ref="J35:L35"/>
    <mergeCell ref="G56:H56"/>
    <mergeCell ref="I46:J46"/>
    <mergeCell ref="J33:L33"/>
    <mergeCell ref="I75:J75"/>
    <mergeCell ref="I77:J77"/>
    <mergeCell ref="I78:J78"/>
    <mergeCell ref="J37:L37"/>
    <mergeCell ref="I50:J50"/>
    <mergeCell ref="J32:L32"/>
    <mergeCell ref="J38:L38"/>
    <mergeCell ref="I51:J51"/>
    <mergeCell ref="I52:J52"/>
    <mergeCell ref="G48:H48"/>
    <mergeCell ref="G73:H73"/>
    <mergeCell ref="G66:H66"/>
    <mergeCell ref="C75:F75"/>
    <mergeCell ref="G68:H68"/>
    <mergeCell ref="G58:H58"/>
    <mergeCell ref="G60:H60"/>
    <mergeCell ref="C45:F46"/>
    <mergeCell ref="G69:H69"/>
    <mergeCell ref="G45:M45"/>
    <mergeCell ref="D60:F60"/>
    <mergeCell ref="D61:F61"/>
    <mergeCell ref="C79:F79"/>
    <mergeCell ref="G75:H75"/>
    <mergeCell ref="C64:F64"/>
    <mergeCell ref="C63:F63"/>
    <mergeCell ref="G49:H49"/>
    <mergeCell ref="C12:E12"/>
    <mergeCell ref="C18:D18"/>
    <mergeCell ref="C68:F68"/>
    <mergeCell ref="C15:D16"/>
    <mergeCell ref="C13:D14"/>
    <mergeCell ref="C17:D17"/>
    <mergeCell ref="C19:D19"/>
    <mergeCell ref="C24:E26"/>
    <mergeCell ref="D59:F59"/>
    <mergeCell ref="F22:F23"/>
    <mergeCell ref="G20:H20"/>
    <mergeCell ref="C73:F73"/>
    <mergeCell ref="C74:F74"/>
    <mergeCell ref="C67:F67"/>
    <mergeCell ref="I13:M14"/>
    <mergeCell ref="I20:I23"/>
    <mergeCell ref="K26:M26"/>
    <mergeCell ref="G29:H29"/>
    <mergeCell ref="C72:F72"/>
    <mergeCell ref="K69:L69"/>
    <mergeCell ref="G37:H37"/>
    <mergeCell ref="K48:L48"/>
    <mergeCell ref="K49:L49"/>
    <mergeCell ref="I47:J47"/>
    <mergeCell ref="C66:F66"/>
    <mergeCell ref="B4:M4"/>
    <mergeCell ref="B5:M5"/>
    <mergeCell ref="C11:E11"/>
    <mergeCell ref="B8:B41"/>
    <mergeCell ref="G30:H30"/>
    <mergeCell ref="G34:H34"/>
    <mergeCell ref="K22:M22"/>
    <mergeCell ref="K25:M25"/>
    <mergeCell ref="I10:I12"/>
    <mergeCell ref="K27:M27"/>
    <mergeCell ref="K28:M28"/>
    <mergeCell ref="I24:I26"/>
    <mergeCell ref="K24:M24"/>
    <mergeCell ref="G21:H21"/>
    <mergeCell ref="J11:M12"/>
    <mergeCell ref="K21:M21"/>
    <mergeCell ref="F10:H10"/>
    <mergeCell ref="F11:H11"/>
    <mergeCell ref="F12:H12"/>
    <mergeCell ref="C30:E41"/>
    <mergeCell ref="G38:H38"/>
    <mergeCell ref="G36:H36"/>
    <mergeCell ref="G35:H35"/>
    <mergeCell ref="G31:H31"/>
    <mergeCell ref="G32:H32"/>
    <mergeCell ref="G33:H33"/>
    <mergeCell ref="J30:L30"/>
    <mergeCell ref="G25:H25"/>
    <mergeCell ref="G26:H26"/>
    <mergeCell ref="G28:H28"/>
    <mergeCell ref="G22:H23"/>
    <mergeCell ref="K29:M29"/>
    <mergeCell ref="K23:M23"/>
    <mergeCell ref="B118:B145"/>
    <mergeCell ref="K46:L46"/>
    <mergeCell ref="J31:L31"/>
    <mergeCell ref="K47:L47"/>
    <mergeCell ref="I27:I29"/>
    <mergeCell ref="I48:J48"/>
    <mergeCell ref="I49:J49"/>
    <mergeCell ref="C105:F105"/>
    <mergeCell ref="C104:F104"/>
    <mergeCell ref="C106:F107"/>
    <mergeCell ref="K83:L83"/>
    <mergeCell ref="C118:E123"/>
    <mergeCell ref="F139:M141"/>
    <mergeCell ref="C124:E145"/>
    <mergeCell ref="I114:J114"/>
    <mergeCell ref="I110:J110"/>
    <mergeCell ref="K115:M115"/>
    <mergeCell ref="D111:F112"/>
    <mergeCell ref="D113:F115"/>
    <mergeCell ref="D116:F117"/>
    <mergeCell ref="C77:F77"/>
    <mergeCell ref="C71:F71"/>
    <mergeCell ref="K59:L59"/>
    <mergeCell ref="D65:F65"/>
    <mergeCell ref="C62:F62"/>
    <mergeCell ref="G64:H64"/>
    <mergeCell ref="G62:H62"/>
    <mergeCell ref="K70:L70"/>
    <mergeCell ref="G61:H61"/>
    <mergeCell ref="C69:F69"/>
    <mergeCell ref="G70:H70"/>
    <mergeCell ref="G72:H72"/>
    <mergeCell ref="I76:J76"/>
    <mergeCell ref="G76:H76"/>
    <mergeCell ref="I74:J74"/>
    <mergeCell ref="I64:J64"/>
    <mergeCell ref="G67:H67"/>
    <mergeCell ref="I67:J67"/>
    <mergeCell ref="I68:J68"/>
    <mergeCell ref="I69:J69"/>
    <mergeCell ref="I66:J66"/>
    <mergeCell ref="I72:J72"/>
    <mergeCell ref="I73:J73"/>
    <mergeCell ref="K67:L67"/>
    <mergeCell ref="K68:L68"/>
    <mergeCell ref="I70:J70"/>
    <mergeCell ref="C82:F82"/>
    <mergeCell ref="H94:M94"/>
    <mergeCell ref="C91:F91"/>
    <mergeCell ref="G84:H84"/>
    <mergeCell ref="C84:F84"/>
    <mergeCell ref="C85:F85"/>
    <mergeCell ref="C83:F83"/>
    <mergeCell ref="G83:H83"/>
    <mergeCell ref="G93:M93"/>
    <mergeCell ref="I82:J82"/>
    <mergeCell ref="K84:L84"/>
    <mergeCell ref="K85:L85"/>
    <mergeCell ref="C92:F96"/>
    <mergeCell ref="C86:F86"/>
    <mergeCell ref="C89:E90"/>
    <mergeCell ref="F89:H90"/>
    <mergeCell ref="G85:H85"/>
    <mergeCell ref="J89:M89"/>
    <mergeCell ref="J90:M90"/>
    <mergeCell ref="B2:I2"/>
    <mergeCell ref="C70:F70"/>
    <mergeCell ref="C76:F76"/>
    <mergeCell ref="B45:B86"/>
    <mergeCell ref="C8:H9"/>
    <mergeCell ref="C27:E29"/>
    <mergeCell ref="C10:E10"/>
    <mergeCell ref="G27:H27"/>
    <mergeCell ref="G24:H24"/>
    <mergeCell ref="G53:H53"/>
    <mergeCell ref="G46:H46"/>
    <mergeCell ref="G47:H47"/>
    <mergeCell ref="G65:H65"/>
    <mergeCell ref="G50:H50"/>
    <mergeCell ref="G51:H51"/>
    <mergeCell ref="G52:H52"/>
    <mergeCell ref="G57:H57"/>
    <mergeCell ref="G63:H63"/>
    <mergeCell ref="G59:H59"/>
    <mergeCell ref="G55:H55"/>
    <mergeCell ref="B89:B117"/>
    <mergeCell ref="G113:H113"/>
    <mergeCell ref="G114:H115"/>
    <mergeCell ref="G116:H117"/>
    <mergeCell ref="C97:F103"/>
    <mergeCell ref="C108:F108"/>
    <mergeCell ref="C109:C117"/>
    <mergeCell ref="D109:F110"/>
    <mergeCell ref="I89:I90"/>
    <mergeCell ref="I112:J112"/>
    <mergeCell ref="I108:J108"/>
    <mergeCell ref="G108:H108"/>
    <mergeCell ref="G109:H110"/>
    <mergeCell ref="G111:H112"/>
    <mergeCell ref="G105:K105"/>
    <mergeCell ref="K108:M108"/>
    <mergeCell ref="J98:K98"/>
    <mergeCell ref="K50:L50"/>
    <mergeCell ref="K51:L51"/>
    <mergeCell ref="K52:L52"/>
    <mergeCell ref="K53:L53"/>
    <mergeCell ref="K57:L57"/>
    <mergeCell ref="I53:J53"/>
    <mergeCell ref="I55:J55"/>
    <mergeCell ref="I56:J56"/>
    <mergeCell ref="I57:J57"/>
    <mergeCell ref="K56:L56"/>
    <mergeCell ref="G103:M103"/>
    <mergeCell ref="J92:M92"/>
    <mergeCell ref="K81:L81"/>
    <mergeCell ref="K58:L58"/>
    <mergeCell ref="K60:L60"/>
    <mergeCell ref="K61:L61"/>
    <mergeCell ref="K62:L62"/>
    <mergeCell ref="K63:L63"/>
    <mergeCell ref="I60:J60"/>
    <mergeCell ref="I61:J61"/>
    <mergeCell ref="K55:L55"/>
    <mergeCell ref="I83:J83"/>
    <mergeCell ref="K75:L75"/>
    <mergeCell ref="I65:J65"/>
    <mergeCell ref="I58:J58"/>
    <mergeCell ref="I59:J59"/>
    <mergeCell ref="K65:L65"/>
    <mergeCell ref="K66:L66"/>
    <mergeCell ref="I63:J63"/>
    <mergeCell ref="K72:L72"/>
    <mergeCell ref="F132:G132"/>
    <mergeCell ref="K82:L82"/>
    <mergeCell ref="I79:J79"/>
    <mergeCell ref="K64:L64"/>
    <mergeCell ref="I62:J62"/>
    <mergeCell ref="G106:M107"/>
    <mergeCell ref="G104:K104"/>
    <mergeCell ref="I84:J84"/>
    <mergeCell ref="I85:J85"/>
    <mergeCell ref="K77:L77"/>
  </mergeCells>
  <printOptions/>
  <pageMargins left="0.7086614173228347" right="0.3937007874015748" top="0.3937007874015748" bottom="0.4724409448818898" header="0.1968503937007874" footer="0.31496062992125984"/>
  <pageSetup firstPageNumber="1" useFirstPageNumber="1" horizontalDpi="600" verticalDpi="600" orientation="portrait" paperSize="9" scale="94" r:id="rId4"/>
  <rowBreaks count="3" manualBreakCount="3">
    <brk id="41" max="255" man="1"/>
    <brk id="86" max="255" man="1"/>
    <brk id="117" max="12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2:M53"/>
  <sheetViews>
    <sheetView showGridLines="0" view="pageBreakPreview" zoomScaleSheetLayoutView="100" workbookViewId="0" topLeftCell="A1">
      <selection activeCell="U3" sqref="U3:U7"/>
    </sheetView>
  </sheetViews>
  <sheetFormatPr defaultColWidth="9.00390625" defaultRowHeight="16.5" customHeight="1"/>
  <cols>
    <col min="1" max="1" width="1.12109375" style="30" customWidth="1"/>
    <col min="2" max="2" width="3.625" style="30" customWidth="1"/>
    <col min="3" max="3" width="7.625" style="30" customWidth="1"/>
    <col min="4" max="4" width="2.625" style="30" customWidth="1"/>
    <col min="5" max="5" width="11.875" style="30" customWidth="1"/>
    <col min="6" max="6" width="10.75390625" style="30" customWidth="1"/>
    <col min="7" max="7" width="10.125" style="30" customWidth="1"/>
    <col min="8" max="9" width="10.625" style="30" customWidth="1"/>
    <col min="10" max="10" width="0.6171875" style="30" customWidth="1"/>
    <col min="11" max="11" width="9.50390625" style="30" customWidth="1"/>
    <col min="12" max="13" width="10.625" style="30" customWidth="1"/>
    <col min="14" max="14" width="2.625" style="30" customWidth="1"/>
    <col min="15" max="16384" width="9.00390625" style="30" customWidth="1"/>
  </cols>
  <sheetData>
    <row r="1" ht="9.75" customHeight="1"/>
    <row r="2" ht="16.5" customHeight="1" thickBot="1">
      <c r="M2" s="29" t="s">
        <v>96</v>
      </c>
    </row>
    <row r="3" spans="2:13" ht="20.25" customHeight="1">
      <c r="B3" s="388" t="s">
        <v>201</v>
      </c>
      <c r="C3" s="694" t="s">
        <v>93</v>
      </c>
      <c r="D3" s="695"/>
      <c r="E3" s="692" t="s">
        <v>103</v>
      </c>
      <c r="F3" s="698" t="s">
        <v>97</v>
      </c>
      <c r="G3" s="699"/>
      <c r="H3" s="699"/>
      <c r="I3" s="699"/>
      <c r="J3" s="699"/>
      <c r="K3" s="699"/>
      <c r="L3" s="699"/>
      <c r="M3" s="700"/>
    </row>
    <row r="4" spans="2:13" ht="3.75" customHeight="1">
      <c r="B4" s="389"/>
      <c r="C4" s="693"/>
      <c r="D4" s="659"/>
      <c r="E4" s="693"/>
      <c r="F4" s="701"/>
      <c r="G4" s="702"/>
      <c r="H4" s="702"/>
      <c r="I4" s="702"/>
      <c r="J4" s="702"/>
      <c r="K4" s="702"/>
      <c r="L4" s="702"/>
      <c r="M4" s="703"/>
    </row>
    <row r="5" spans="2:13" ht="16.5" customHeight="1">
      <c r="B5" s="389"/>
      <c r="C5" s="693"/>
      <c r="D5" s="659"/>
      <c r="E5" s="693"/>
      <c r="F5" s="704" t="s">
        <v>104</v>
      </c>
      <c r="G5" s="656"/>
      <c r="H5" s="106"/>
      <c r="I5" s="107"/>
      <c r="J5" s="106"/>
      <c r="K5" s="656" t="s">
        <v>105</v>
      </c>
      <c r="L5" s="657"/>
      <c r="M5" s="648" t="s">
        <v>100</v>
      </c>
    </row>
    <row r="6" spans="2:13" ht="4.5" customHeight="1">
      <c r="B6" s="389"/>
      <c r="C6" s="693"/>
      <c r="D6" s="659"/>
      <c r="E6" s="693"/>
      <c r="F6" s="705"/>
      <c r="G6" s="658"/>
      <c r="H6" s="110"/>
      <c r="I6" s="111"/>
      <c r="J6" s="110"/>
      <c r="K6" s="658"/>
      <c r="L6" s="659"/>
      <c r="M6" s="649"/>
    </row>
    <row r="7" spans="2:13" ht="13.5" customHeight="1">
      <c r="B7" s="389"/>
      <c r="C7" s="693"/>
      <c r="D7" s="659"/>
      <c r="E7" s="693"/>
      <c r="F7" s="108"/>
      <c r="G7" s="105"/>
      <c r="H7" s="110" t="s">
        <v>102</v>
      </c>
      <c r="I7" s="111"/>
      <c r="J7" s="110"/>
      <c r="K7" s="105"/>
      <c r="L7" s="112" t="s">
        <v>102</v>
      </c>
      <c r="M7" s="649"/>
    </row>
    <row r="8" spans="2:13" ht="6.75" customHeight="1">
      <c r="B8" s="389"/>
      <c r="C8" s="693"/>
      <c r="D8" s="659"/>
      <c r="E8" s="693"/>
      <c r="F8" s="108"/>
      <c r="G8" s="109"/>
      <c r="H8" s="110"/>
      <c r="I8" s="111"/>
      <c r="J8" s="110"/>
      <c r="K8" s="109"/>
      <c r="L8" s="104"/>
      <c r="M8" s="649"/>
    </row>
    <row r="9" spans="2:13" ht="8.25" customHeight="1">
      <c r="B9" s="389"/>
      <c r="C9" s="693"/>
      <c r="D9" s="659"/>
      <c r="E9" s="693"/>
      <c r="F9" s="113"/>
      <c r="G9" s="114"/>
      <c r="H9" s="114"/>
      <c r="I9" s="115"/>
      <c r="J9" s="114"/>
      <c r="K9" s="116"/>
      <c r="L9" s="112" t="s">
        <v>107</v>
      </c>
      <c r="M9" s="649"/>
    </row>
    <row r="10" spans="2:13" ht="16.5" customHeight="1">
      <c r="B10" s="389"/>
      <c r="C10" s="693"/>
      <c r="D10" s="659"/>
      <c r="E10" s="693"/>
      <c r="F10" s="650" t="s">
        <v>98</v>
      </c>
      <c r="G10" s="651"/>
      <c r="H10" s="652" t="s">
        <v>169</v>
      </c>
      <c r="I10" s="653"/>
      <c r="J10" s="664" t="s">
        <v>106</v>
      </c>
      <c r="K10" s="665"/>
      <c r="L10" s="690" t="s">
        <v>99</v>
      </c>
      <c r="M10" s="649"/>
    </row>
    <row r="11" spans="2:13" ht="38.25" customHeight="1">
      <c r="B11" s="389"/>
      <c r="C11" s="693"/>
      <c r="D11" s="659"/>
      <c r="E11" s="693"/>
      <c r="F11" s="139" t="s">
        <v>172</v>
      </c>
      <c r="G11" s="134" t="s">
        <v>170</v>
      </c>
      <c r="H11" s="137" t="s">
        <v>150</v>
      </c>
      <c r="I11" s="134" t="s">
        <v>170</v>
      </c>
      <c r="J11" s="666"/>
      <c r="K11" s="667"/>
      <c r="L11" s="691"/>
      <c r="M11" s="649"/>
    </row>
    <row r="12" spans="2:13" ht="55.5" customHeight="1">
      <c r="B12" s="389"/>
      <c r="C12" s="693"/>
      <c r="D12" s="659"/>
      <c r="E12" s="693"/>
      <c r="F12" s="140"/>
      <c r="G12" s="136" t="s">
        <v>174</v>
      </c>
      <c r="H12" s="129" t="s">
        <v>151</v>
      </c>
      <c r="I12" s="23" t="s">
        <v>175</v>
      </c>
      <c r="J12" s="117"/>
      <c r="K12" s="118"/>
      <c r="L12" s="130" t="s">
        <v>152</v>
      </c>
      <c r="M12" s="649"/>
    </row>
    <row r="13" spans="2:13" ht="12.75" customHeight="1" thickBot="1">
      <c r="B13" s="389"/>
      <c r="C13" s="119"/>
      <c r="D13" s="120"/>
      <c r="E13" s="121" t="s">
        <v>188</v>
      </c>
      <c r="F13" s="141" t="s">
        <v>176</v>
      </c>
      <c r="G13" s="24" t="s">
        <v>177</v>
      </c>
      <c r="H13" s="25" t="s">
        <v>173</v>
      </c>
      <c r="I13" s="138" t="s">
        <v>171</v>
      </c>
      <c r="J13" s="123"/>
      <c r="K13" s="123" t="s">
        <v>121</v>
      </c>
      <c r="L13" s="122" t="s">
        <v>122</v>
      </c>
      <c r="M13" s="206" t="s">
        <v>123</v>
      </c>
    </row>
    <row r="14" spans="2:13" ht="15" customHeight="1" thickTop="1">
      <c r="B14" s="389"/>
      <c r="C14" s="640" t="s">
        <v>203</v>
      </c>
      <c r="D14" s="641"/>
      <c r="E14" s="697">
        <f>SUM(F14:M16)</f>
        <v>0</v>
      </c>
      <c r="F14" s="696"/>
      <c r="G14" s="660" t="s">
        <v>124</v>
      </c>
      <c r="H14" s="655"/>
      <c r="I14" s="655"/>
      <c r="J14" s="623"/>
      <c r="K14" s="624"/>
      <c r="L14" s="643"/>
      <c r="M14" s="654"/>
    </row>
    <row r="15" spans="2:13" ht="15" customHeight="1">
      <c r="B15" s="389"/>
      <c r="C15" s="532"/>
      <c r="D15" s="601"/>
      <c r="E15" s="675"/>
      <c r="F15" s="607"/>
      <c r="G15" s="661"/>
      <c r="H15" s="610"/>
      <c r="I15" s="610"/>
      <c r="J15" s="625"/>
      <c r="K15" s="616"/>
      <c r="L15" s="619"/>
      <c r="M15" s="613"/>
    </row>
    <row r="16" spans="2:13" ht="18" customHeight="1">
      <c r="B16" s="389"/>
      <c r="C16" s="333"/>
      <c r="D16" s="602"/>
      <c r="E16" s="676"/>
      <c r="F16" s="608"/>
      <c r="G16" s="662"/>
      <c r="H16" s="611"/>
      <c r="I16" s="611"/>
      <c r="J16" s="626"/>
      <c r="K16" s="617"/>
      <c r="L16" s="620"/>
      <c r="M16" s="614"/>
    </row>
    <row r="17" spans="2:13" ht="18" customHeight="1">
      <c r="B17" s="389"/>
      <c r="C17" s="531" t="s">
        <v>204</v>
      </c>
      <c r="D17" s="600"/>
      <c r="E17" s="603"/>
      <c r="F17" s="606"/>
      <c r="G17" s="609"/>
      <c r="H17" s="609"/>
      <c r="I17" s="609"/>
      <c r="J17" s="215"/>
      <c r="K17" s="615"/>
      <c r="L17" s="618"/>
      <c r="M17" s="612"/>
    </row>
    <row r="18" spans="2:13" ht="18" customHeight="1">
      <c r="B18" s="389"/>
      <c r="C18" s="532"/>
      <c r="D18" s="601"/>
      <c r="E18" s="604"/>
      <c r="F18" s="607"/>
      <c r="G18" s="610"/>
      <c r="H18" s="610"/>
      <c r="I18" s="610"/>
      <c r="J18" s="215"/>
      <c r="K18" s="616"/>
      <c r="L18" s="619"/>
      <c r="M18" s="613"/>
    </row>
    <row r="19" spans="2:13" ht="18" customHeight="1">
      <c r="B19" s="389"/>
      <c r="C19" s="333"/>
      <c r="D19" s="602"/>
      <c r="E19" s="605"/>
      <c r="F19" s="608"/>
      <c r="G19" s="611"/>
      <c r="H19" s="611"/>
      <c r="I19" s="611"/>
      <c r="J19" s="215"/>
      <c r="K19" s="617"/>
      <c r="L19" s="620"/>
      <c r="M19" s="614"/>
    </row>
    <row r="20" spans="2:13" ht="15" customHeight="1">
      <c r="B20" s="389"/>
      <c r="C20" s="531" t="s">
        <v>94</v>
      </c>
      <c r="D20" s="600"/>
      <c r="E20" s="681">
        <f>SUM(H20:M22)</f>
        <v>0</v>
      </c>
      <c r="F20" s="677"/>
      <c r="G20" s="682" t="s">
        <v>125</v>
      </c>
      <c r="H20" s="609"/>
      <c r="I20" s="609"/>
      <c r="J20" s="627"/>
      <c r="K20" s="615"/>
      <c r="L20" s="618"/>
      <c r="M20" s="612"/>
    </row>
    <row r="21" spans="2:13" ht="15" customHeight="1">
      <c r="B21" s="389"/>
      <c r="C21" s="532"/>
      <c r="D21" s="601"/>
      <c r="E21" s="675"/>
      <c r="F21" s="678"/>
      <c r="G21" s="683"/>
      <c r="H21" s="610"/>
      <c r="I21" s="610"/>
      <c r="J21" s="625"/>
      <c r="K21" s="616"/>
      <c r="L21" s="619"/>
      <c r="M21" s="613"/>
    </row>
    <row r="22" spans="2:13" ht="15" customHeight="1">
      <c r="B22" s="389"/>
      <c r="C22" s="333"/>
      <c r="D22" s="602"/>
      <c r="E22" s="676"/>
      <c r="F22" s="679"/>
      <c r="G22" s="684"/>
      <c r="H22" s="611"/>
      <c r="I22" s="611"/>
      <c r="J22" s="626"/>
      <c r="K22" s="617"/>
      <c r="L22" s="620"/>
      <c r="M22" s="614"/>
    </row>
    <row r="23" spans="2:13" ht="15" customHeight="1">
      <c r="B23" s="389"/>
      <c r="C23" s="531" t="s">
        <v>95</v>
      </c>
      <c r="D23" s="600"/>
      <c r="E23" s="681">
        <f>SUM(H23:M25)</f>
        <v>0</v>
      </c>
      <c r="F23" s="677"/>
      <c r="G23" s="682" t="s">
        <v>126</v>
      </c>
      <c r="H23" s="609"/>
      <c r="I23" s="609"/>
      <c r="J23" s="627"/>
      <c r="K23" s="615"/>
      <c r="L23" s="618"/>
      <c r="M23" s="612"/>
    </row>
    <row r="24" spans="2:13" ht="15" customHeight="1">
      <c r="B24" s="389"/>
      <c r="C24" s="532"/>
      <c r="D24" s="601"/>
      <c r="E24" s="675"/>
      <c r="F24" s="678"/>
      <c r="G24" s="683"/>
      <c r="H24" s="610"/>
      <c r="I24" s="610"/>
      <c r="J24" s="625"/>
      <c r="K24" s="616"/>
      <c r="L24" s="619"/>
      <c r="M24" s="613"/>
    </row>
    <row r="25" spans="2:13" ht="15" customHeight="1">
      <c r="B25" s="389"/>
      <c r="C25" s="333"/>
      <c r="D25" s="602"/>
      <c r="E25" s="676"/>
      <c r="F25" s="679"/>
      <c r="G25" s="684"/>
      <c r="H25" s="611"/>
      <c r="I25" s="611"/>
      <c r="J25" s="626"/>
      <c r="K25" s="617"/>
      <c r="L25" s="620"/>
      <c r="M25" s="614"/>
    </row>
    <row r="26" spans="2:13" ht="15" customHeight="1">
      <c r="B26" s="389"/>
      <c r="C26" s="531" t="s">
        <v>191</v>
      </c>
      <c r="D26" s="600"/>
      <c r="E26" s="681">
        <f>SUM(H26:M28)</f>
        <v>0</v>
      </c>
      <c r="F26" s="677"/>
      <c r="G26" s="682" t="s">
        <v>127</v>
      </c>
      <c r="H26" s="645"/>
      <c r="I26" s="645"/>
      <c r="J26" s="627"/>
      <c r="K26" s="615"/>
      <c r="L26" s="618"/>
      <c r="M26" s="612"/>
    </row>
    <row r="27" spans="2:13" ht="15" customHeight="1">
      <c r="B27" s="389"/>
      <c r="C27" s="532"/>
      <c r="D27" s="601"/>
      <c r="E27" s="675"/>
      <c r="F27" s="678"/>
      <c r="G27" s="683"/>
      <c r="H27" s="646"/>
      <c r="I27" s="646"/>
      <c r="J27" s="625"/>
      <c r="K27" s="616"/>
      <c r="L27" s="619"/>
      <c r="M27" s="613"/>
    </row>
    <row r="28" spans="2:13" ht="15" customHeight="1">
      <c r="B28" s="389"/>
      <c r="C28" s="333"/>
      <c r="D28" s="602"/>
      <c r="E28" s="676"/>
      <c r="F28" s="679"/>
      <c r="G28" s="684"/>
      <c r="H28" s="647"/>
      <c r="I28" s="647"/>
      <c r="J28" s="626"/>
      <c r="K28" s="617"/>
      <c r="L28" s="620"/>
      <c r="M28" s="614"/>
    </row>
    <row r="29" spans="2:13" ht="15" customHeight="1">
      <c r="B29" s="389"/>
      <c r="C29" s="531" t="s">
        <v>101</v>
      </c>
      <c r="D29" s="600"/>
      <c r="E29" s="681">
        <f>SUM(H29:M31)</f>
        <v>0</v>
      </c>
      <c r="F29" s="677"/>
      <c r="G29" s="682" t="s">
        <v>128</v>
      </c>
      <c r="H29" s="609"/>
      <c r="I29" s="668"/>
      <c r="J29" s="628"/>
      <c r="K29" s="629"/>
      <c r="L29" s="618"/>
      <c r="M29" s="612"/>
    </row>
    <row r="30" spans="2:13" ht="15" customHeight="1">
      <c r="B30" s="389"/>
      <c r="C30" s="532"/>
      <c r="D30" s="601"/>
      <c r="E30" s="675"/>
      <c r="F30" s="678"/>
      <c r="G30" s="683"/>
      <c r="H30" s="610"/>
      <c r="I30" s="669"/>
      <c r="J30" s="630"/>
      <c r="K30" s="631"/>
      <c r="L30" s="619"/>
      <c r="M30" s="613"/>
    </row>
    <row r="31" spans="2:13" ht="15" customHeight="1" thickBot="1">
      <c r="B31" s="389"/>
      <c r="C31" s="532"/>
      <c r="D31" s="601"/>
      <c r="E31" s="675"/>
      <c r="F31" s="680"/>
      <c r="G31" s="685"/>
      <c r="H31" s="663"/>
      <c r="I31" s="670"/>
      <c r="J31" s="632"/>
      <c r="K31" s="633"/>
      <c r="L31" s="619"/>
      <c r="M31" s="613"/>
    </row>
    <row r="32" spans="2:13" ht="15" customHeight="1">
      <c r="B32" s="389"/>
      <c r="C32" s="332" t="s">
        <v>38</v>
      </c>
      <c r="D32" s="689"/>
      <c r="E32" s="674">
        <f>SUM(F32:M34)</f>
        <v>0</v>
      </c>
      <c r="F32" s="671">
        <f>F14</f>
        <v>0</v>
      </c>
      <c r="G32" s="686" t="str">
        <f>G14</f>
        <v> </v>
      </c>
      <c r="H32" s="644">
        <f>H14+H20+H23+H29</f>
        <v>0</v>
      </c>
      <c r="I32" s="644">
        <f>I14+I20+I23+I29</f>
        <v>0</v>
      </c>
      <c r="J32" s="634">
        <f>SUM(J14:K31)</f>
        <v>0</v>
      </c>
      <c r="K32" s="635"/>
      <c r="L32" s="644">
        <f>SUM(L14:L31)</f>
        <v>0</v>
      </c>
      <c r="M32" s="642">
        <f>SUM(M14:M31)</f>
        <v>0</v>
      </c>
    </row>
    <row r="33" spans="2:13" ht="15" customHeight="1">
      <c r="B33" s="389"/>
      <c r="C33" s="532"/>
      <c r="D33" s="601"/>
      <c r="E33" s="675"/>
      <c r="F33" s="672"/>
      <c r="G33" s="687"/>
      <c r="H33" s="619"/>
      <c r="I33" s="619"/>
      <c r="J33" s="636"/>
      <c r="K33" s="637"/>
      <c r="L33" s="619"/>
      <c r="M33" s="613"/>
    </row>
    <row r="34" spans="2:13" ht="15" customHeight="1">
      <c r="B34" s="389"/>
      <c r="C34" s="333"/>
      <c r="D34" s="602"/>
      <c r="E34" s="676"/>
      <c r="F34" s="673"/>
      <c r="G34" s="688"/>
      <c r="H34" s="620"/>
      <c r="I34" s="620"/>
      <c r="J34" s="638"/>
      <c r="K34" s="639"/>
      <c r="L34" s="620"/>
      <c r="M34" s="614"/>
    </row>
    <row r="35" spans="2:13" ht="16.5" customHeight="1">
      <c r="B35" s="389"/>
      <c r="C35" s="244"/>
      <c r="D35" s="245"/>
      <c r="E35" s="246" t="s">
        <v>190</v>
      </c>
      <c r="F35" s="247"/>
      <c r="G35" s="247"/>
      <c r="H35" s="248"/>
      <c r="I35" s="248"/>
      <c r="J35" s="248"/>
      <c r="K35" s="249" t="s">
        <v>189</v>
      </c>
      <c r="L35" s="250">
        <f>J32+L32</f>
        <v>0</v>
      </c>
      <c r="M35" s="251" t="s">
        <v>182</v>
      </c>
    </row>
    <row r="36" spans="2:13" s="28" customFormat="1" ht="16.5" customHeight="1">
      <c r="B36" s="389"/>
      <c r="C36" s="236" t="s">
        <v>100</v>
      </c>
      <c r="D36" s="237"/>
      <c r="E36" s="252"/>
      <c r="F36" s="237"/>
      <c r="G36" s="237"/>
      <c r="H36" s="253"/>
      <c r="I36" s="253"/>
      <c r="J36" s="253"/>
      <c r="K36" s="253"/>
      <c r="L36" s="253"/>
      <c r="M36" s="254"/>
    </row>
    <row r="37" spans="2:13" ht="16.5" customHeight="1">
      <c r="B37" s="389"/>
      <c r="C37" s="236"/>
      <c r="D37" s="237"/>
      <c r="E37" s="253" t="s">
        <v>238</v>
      </c>
      <c r="F37" s="237"/>
      <c r="G37" s="237"/>
      <c r="H37" s="10" t="s">
        <v>192</v>
      </c>
      <c r="I37" s="255">
        <f>M32</f>
        <v>0</v>
      </c>
      <c r="J37" s="621" t="s">
        <v>222</v>
      </c>
      <c r="K37" s="622"/>
      <c r="L37" s="255">
        <f>E26</f>
        <v>0</v>
      </c>
      <c r="M37" s="256" t="s">
        <v>102</v>
      </c>
    </row>
    <row r="38" spans="2:13" ht="16.5" customHeight="1">
      <c r="B38" s="389"/>
      <c r="C38" s="236"/>
      <c r="D38" s="237"/>
      <c r="E38" s="252"/>
      <c r="F38" s="237"/>
      <c r="G38" s="237"/>
      <c r="H38" s="253"/>
      <c r="I38" s="253"/>
      <c r="J38" s="253"/>
      <c r="K38" s="253"/>
      <c r="L38" s="253"/>
      <c r="M38" s="254"/>
    </row>
    <row r="39" spans="2:13" ht="16.5" customHeight="1">
      <c r="B39" s="389"/>
      <c r="C39" s="236"/>
      <c r="D39" s="237"/>
      <c r="E39" s="257" t="s">
        <v>239</v>
      </c>
      <c r="F39" s="237"/>
      <c r="G39" s="10"/>
      <c r="H39" s="258" t="s">
        <v>215</v>
      </c>
      <c r="I39" s="259" t="e">
        <f>M32/E32</f>
        <v>#DIV/0!</v>
      </c>
      <c r="J39" s="253"/>
      <c r="K39" s="253" t="s">
        <v>193</v>
      </c>
      <c r="L39" s="253"/>
      <c r="M39" s="254"/>
    </row>
    <row r="40" spans="2:13" ht="16.5" customHeight="1">
      <c r="B40" s="389"/>
      <c r="C40" s="260"/>
      <c r="D40" s="237"/>
      <c r="E40" s="252"/>
      <c r="F40" s="5"/>
      <c r="G40" s="5"/>
      <c r="H40" s="261"/>
      <c r="I40" s="261"/>
      <c r="J40" s="261"/>
      <c r="K40" s="261"/>
      <c r="L40" s="261"/>
      <c r="M40" s="254"/>
    </row>
    <row r="41" spans="2:13" ht="16.5" customHeight="1">
      <c r="B41" s="389"/>
      <c r="C41" s="260"/>
      <c r="D41" s="237"/>
      <c r="E41" s="257" t="s">
        <v>240</v>
      </c>
      <c r="F41" s="5"/>
      <c r="G41" s="5"/>
      <c r="H41" s="262" t="s">
        <v>194</v>
      </c>
      <c r="I41" s="263">
        <f>'p1-4'!$L$49</f>
        <v>0</v>
      </c>
      <c r="J41" s="621" t="s">
        <v>223</v>
      </c>
      <c r="K41" s="621"/>
      <c r="L41" s="264">
        <f>M32</f>
        <v>0</v>
      </c>
      <c r="M41" s="256" t="s">
        <v>102</v>
      </c>
    </row>
    <row r="42" spans="2:13" ht="16.5" customHeight="1">
      <c r="B42" s="389"/>
      <c r="C42" s="260"/>
      <c r="D42" s="237"/>
      <c r="E42" s="257"/>
      <c r="F42" s="5"/>
      <c r="G42" s="5"/>
      <c r="H42" s="262"/>
      <c r="I42" s="265"/>
      <c r="J42" s="261"/>
      <c r="K42" s="261"/>
      <c r="L42" s="261"/>
      <c r="M42" s="254"/>
    </row>
    <row r="43" spans="2:13" ht="16.5" customHeight="1">
      <c r="B43" s="389"/>
      <c r="C43" s="260" t="s">
        <v>183</v>
      </c>
      <c r="D43" s="237"/>
      <c r="E43" s="257"/>
      <c r="F43" s="5"/>
      <c r="G43" s="5"/>
      <c r="H43" s="262"/>
      <c r="I43" s="265"/>
      <c r="J43" s="261"/>
      <c r="K43" s="261"/>
      <c r="L43" s="261"/>
      <c r="M43" s="254"/>
    </row>
    <row r="44" spans="2:13" ht="16.5" customHeight="1">
      <c r="B44" s="389"/>
      <c r="C44" s="236"/>
      <c r="D44" s="237"/>
      <c r="E44" s="253" t="s">
        <v>241</v>
      </c>
      <c r="F44" s="5"/>
      <c r="G44" s="5"/>
      <c r="H44" s="262" t="s">
        <v>195</v>
      </c>
      <c r="I44" s="266">
        <f>L35</f>
        <v>0</v>
      </c>
      <c r="J44" s="621" t="s">
        <v>224</v>
      </c>
      <c r="K44" s="621"/>
      <c r="L44" s="267">
        <f>E32/2</f>
        <v>0</v>
      </c>
      <c r="M44" s="268" t="s">
        <v>102</v>
      </c>
    </row>
    <row r="45" spans="2:13" ht="16.5" customHeight="1">
      <c r="B45" s="389"/>
      <c r="C45" s="236"/>
      <c r="D45" s="237"/>
      <c r="E45" s="237"/>
      <c r="F45" s="5"/>
      <c r="G45" s="5"/>
      <c r="H45" s="261"/>
      <c r="I45" s="261"/>
      <c r="J45" s="261"/>
      <c r="K45" s="262"/>
      <c r="L45" s="262"/>
      <c r="M45" s="269"/>
    </row>
    <row r="46" spans="2:13" ht="24.75" customHeight="1">
      <c r="B46" s="389"/>
      <c r="C46" s="13"/>
      <c r="D46" s="22"/>
      <c r="E46" s="22"/>
      <c r="F46" s="59"/>
      <c r="G46" s="59"/>
      <c r="H46" s="126"/>
      <c r="I46" s="126"/>
      <c r="J46" s="126"/>
      <c r="K46" s="126"/>
      <c r="L46" s="125"/>
      <c r="M46" s="207"/>
    </row>
    <row r="47" spans="2:13" ht="18" customHeight="1">
      <c r="B47" s="389"/>
      <c r="C47" s="143" t="s">
        <v>185</v>
      </c>
      <c r="D47" s="35"/>
      <c r="E47" s="35"/>
      <c r="F47" s="35"/>
      <c r="G47" s="35"/>
      <c r="H47" s="35"/>
      <c r="I47" s="35"/>
      <c r="J47" s="35"/>
      <c r="K47" s="35"/>
      <c r="L47" s="35"/>
      <c r="M47" s="205"/>
    </row>
    <row r="48" spans="2:13" ht="16.5" customHeight="1">
      <c r="B48" s="389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203"/>
    </row>
    <row r="49" spans="2:13" ht="16.5" customHeight="1">
      <c r="B49" s="389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203"/>
    </row>
    <row r="50" spans="2:13" ht="16.5" customHeight="1" thickBot="1">
      <c r="B50" s="390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9"/>
    </row>
    <row r="51" ht="2.25" customHeight="1"/>
    <row r="52" spans="3:13" ht="16.5" customHeight="1">
      <c r="C52" s="28" t="s">
        <v>254</v>
      </c>
      <c r="D52" s="228"/>
      <c r="E52" s="228"/>
      <c r="F52" s="228"/>
      <c r="G52" s="228"/>
      <c r="H52" s="228"/>
      <c r="I52" s="228"/>
      <c r="J52" s="228"/>
      <c r="K52" s="228"/>
      <c r="L52" s="228"/>
      <c r="M52" s="228"/>
    </row>
    <row r="53" spans="3:13" ht="16.5" customHeight="1">
      <c r="C53" s="228"/>
      <c r="D53" s="228"/>
      <c r="E53" s="228"/>
      <c r="F53" s="228"/>
      <c r="G53" s="228"/>
      <c r="H53" s="228"/>
      <c r="I53" s="228"/>
      <c r="J53" s="228"/>
      <c r="K53" s="228"/>
      <c r="L53" s="228"/>
      <c r="M53" s="228"/>
    </row>
  </sheetData>
  <sheetProtection/>
  <mergeCells count="77">
    <mergeCell ref="J44:K44"/>
    <mergeCell ref="J41:K41"/>
    <mergeCell ref="C32:D34"/>
    <mergeCell ref="L10:L11"/>
    <mergeCell ref="E3:E12"/>
    <mergeCell ref="C3:D12"/>
    <mergeCell ref="F14:F16"/>
    <mergeCell ref="E14:E16"/>
    <mergeCell ref="F3:M4"/>
    <mergeCell ref="F5:G6"/>
    <mergeCell ref="G23:G25"/>
    <mergeCell ref="G20:G22"/>
    <mergeCell ref="G29:G31"/>
    <mergeCell ref="G26:G28"/>
    <mergeCell ref="G32:G34"/>
    <mergeCell ref="H14:H16"/>
    <mergeCell ref="H20:H22"/>
    <mergeCell ref="H23:H25"/>
    <mergeCell ref="F32:F34"/>
    <mergeCell ref="E32:E34"/>
    <mergeCell ref="F20:F22"/>
    <mergeCell ref="F23:F25"/>
    <mergeCell ref="F26:F28"/>
    <mergeCell ref="F29:F31"/>
    <mergeCell ref="E20:E22"/>
    <mergeCell ref="E23:E25"/>
    <mergeCell ref="E26:E28"/>
    <mergeCell ref="E29:E31"/>
    <mergeCell ref="I32:I34"/>
    <mergeCell ref="J10:K11"/>
    <mergeCell ref="I29:I31"/>
    <mergeCell ref="I20:I22"/>
    <mergeCell ref="I23:I25"/>
    <mergeCell ref="H26:H28"/>
    <mergeCell ref="H32:H34"/>
    <mergeCell ref="M29:M31"/>
    <mergeCell ref="L20:L22"/>
    <mergeCell ref="L23:L25"/>
    <mergeCell ref="L26:L28"/>
    <mergeCell ref="L29:L31"/>
    <mergeCell ref="H29:H31"/>
    <mergeCell ref="M5:M12"/>
    <mergeCell ref="F10:G10"/>
    <mergeCell ref="H10:I10"/>
    <mergeCell ref="M14:M16"/>
    <mergeCell ref="I14:I16"/>
    <mergeCell ref="K5:L6"/>
    <mergeCell ref="G14:G16"/>
    <mergeCell ref="C14:D16"/>
    <mergeCell ref="C20:D22"/>
    <mergeCell ref="C23:D25"/>
    <mergeCell ref="M32:M34"/>
    <mergeCell ref="L14:L16"/>
    <mergeCell ref="L32:L34"/>
    <mergeCell ref="M26:M28"/>
    <mergeCell ref="M20:M22"/>
    <mergeCell ref="M23:M25"/>
    <mergeCell ref="I26:I28"/>
    <mergeCell ref="B3:B50"/>
    <mergeCell ref="J37:K37"/>
    <mergeCell ref="J14:K16"/>
    <mergeCell ref="J20:K22"/>
    <mergeCell ref="J23:K25"/>
    <mergeCell ref="J26:K28"/>
    <mergeCell ref="J29:K31"/>
    <mergeCell ref="J32:K34"/>
    <mergeCell ref="C29:D31"/>
    <mergeCell ref="C26:D28"/>
    <mergeCell ref="C17:D19"/>
    <mergeCell ref="E17:E19"/>
    <mergeCell ref="F17:F19"/>
    <mergeCell ref="G17:G19"/>
    <mergeCell ref="M17:M19"/>
    <mergeCell ref="H17:H19"/>
    <mergeCell ref="I17:I19"/>
    <mergeCell ref="K17:K19"/>
    <mergeCell ref="L17:L19"/>
  </mergeCells>
  <printOptions/>
  <pageMargins left="0.6299212598425197" right="0.3937007874015748" top="0.6692913385826772" bottom="0.5905511811023623" header="0.3937007874015748" footer="0.5118110236220472"/>
  <pageSetup firstPageNumber="4" useFirstPageNumber="1" fitToHeight="1" fitToWidth="1"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TAIMSuser</dc:creator>
  <cp:keywords/>
  <dc:description/>
  <cp:lastModifiedBy>東京都</cp:lastModifiedBy>
  <cp:lastPrinted>2016-03-23T04:21:18Z</cp:lastPrinted>
  <dcterms:created xsi:type="dcterms:W3CDTF">2002-06-29T06:21:07Z</dcterms:created>
  <dcterms:modified xsi:type="dcterms:W3CDTF">2016-07-21T08:48:40Z</dcterms:modified>
  <cp:category/>
  <cp:version/>
  <cp:contentType/>
  <cp:contentStatus/>
</cp:coreProperties>
</file>