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HP用にファイル名変更\"/>
    </mc:Choice>
  </mc:AlternateContent>
  <bookViews>
    <workbookView xWindow="0" yWindow="0" windowWidth="28800" windowHeight="12360"/>
  </bookViews>
  <sheets>
    <sheet name="別記様式第２号" sheetId="8" r:id="rId1"/>
    <sheet name="別記様式第2号－２" sheetId="9" r:id="rId2"/>
    <sheet name="別記様式第２号 －３" sheetId="10" r:id="rId3"/>
    <sheet name="別記様式第２号 －４" sheetId="11" r:id="rId4"/>
  </sheets>
  <externalReferences>
    <externalReference r:id="rId5"/>
  </externalReferences>
  <definedNames>
    <definedName name="_xlnm.Print_Area" localSheetId="0">別記様式第２号!$A$1:$L$43</definedName>
    <definedName name="_xlnm.Print_Area" localSheetId="2">'別記様式第２号 －３'!$A$1:$H$40</definedName>
    <definedName name="_xlnm.Print_Area" localSheetId="3">'別記様式第２号 －４'!$A$1:$G$34</definedName>
    <definedName name="_xlnm.Print_Area" localSheetId="1">'別記様式第2号－２'!$A$1:$Q$25</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1" l="1"/>
  <c r="D19" i="11"/>
  <c r="D18" i="11"/>
  <c r="D17" i="11"/>
  <c r="D16" i="11"/>
  <c r="E26" i="10"/>
  <c r="D26" i="10"/>
  <c r="E25" i="10"/>
  <c r="D25" i="10"/>
  <c r="E24" i="10"/>
  <c r="D24" i="10"/>
  <c r="E23" i="10"/>
  <c r="D23" i="10"/>
  <c r="E22" i="10"/>
  <c r="D22" i="10"/>
  <c r="G22" i="10" l="1"/>
  <c r="H22" i="10" s="1"/>
  <c r="G23" i="10"/>
  <c r="H23" i="10" s="1"/>
  <c r="G24" i="10"/>
  <c r="H24" i="10" s="1"/>
  <c r="G25" i="10"/>
  <c r="H25" i="10" s="1"/>
  <c r="G26" i="10"/>
  <c r="H26" i="10" s="1"/>
  <c r="D31" i="11"/>
  <c r="D30" i="11"/>
  <c r="D29" i="11"/>
  <c r="D28" i="11"/>
  <c r="D27" i="11"/>
  <c r="D26" i="11"/>
  <c r="D25" i="11"/>
  <c r="D24" i="11"/>
  <c r="D23" i="11"/>
  <c r="D22" i="11"/>
  <c r="D21" i="11"/>
  <c r="D15" i="11"/>
  <c r="D14" i="11"/>
  <c r="D13" i="11"/>
  <c r="D12" i="11"/>
  <c r="D11" i="11"/>
  <c r="D10" i="11"/>
  <c r="D9" i="11"/>
  <c r="D8" i="11"/>
  <c r="D7" i="11"/>
  <c r="E36" i="10"/>
  <c r="D36" i="10"/>
  <c r="G36" i="10" s="1"/>
  <c r="H36" i="10" s="1"/>
  <c r="E35" i="10"/>
  <c r="D35" i="10"/>
  <c r="G35" i="10" s="1"/>
  <c r="H35" i="10" s="1"/>
  <c r="E34" i="10"/>
  <c r="D34" i="10"/>
  <c r="G34" i="10" s="1"/>
  <c r="H34" i="10" s="1"/>
  <c r="E33" i="10"/>
  <c r="D33" i="10"/>
  <c r="G33" i="10" s="1"/>
  <c r="H33" i="10" s="1"/>
  <c r="E32" i="10"/>
  <c r="D32" i="10"/>
  <c r="G32" i="10" s="1"/>
  <c r="H32" i="10" s="1"/>
  <c r="E31" i="10"/>
  <c r="D31" i="10"/>
  <c r="G31" i="10" s="1"/>
  <c r="H31" i="10" s="1"/>
  <c r="E30" i="10"/>
  <c r="D30" i="10"/>
  <c r="G30" i="10" s="1"/>
  <c r="H30" i="10" s="1"/>
  <c r="E29" i="10"/>
  <c r="D29" i="10"/>
  <c r="G29" i="10" s="1"/>
  <c r="H29" i="10" s="1"/>
  <c r="E28" i="10"/>
  <c r="D28" i="10"/>
  <c r="G28" i="10" s="1"/>
  <c r="H28" i="10" s="1"/>
  <c r="E27" i="10"/>
  <c r="D27" i="10"/>
  <c r="G27" i="10" s="1"/>
  <c r="H27" i="10" s="1"/>
  <c r="E21" i="10"/>
  <c r="D21" i="10"/>
  <c r="G21" i="10" s="1"/>
  <c r="H21" i="10" s="1"/>
  <c r="E20" i="10"/>
  <c r="D20" i="10"/>
  <c r="G20" i="10" s="1"/>
  <c r="H20" i="10" s="1"/>
  <c r="E19" i="10"/>
  <c r="D19" i="10"/>
  <c r="G19" i="10" s="1"/>
  <c r="H19" i="10" s="1"/>
  <c r="E18" i="10"/>
  <c r="D18" i="10"/>
  <c r="G18" i="10" s="1"/>
  <c r="H18" i="10" s="1"/>
  <c r="E17" i="10"/>
  <c r="D17" i="10"/>
  <c r="G17" i="10" s="1"/>
  <c r="H17" i="10" s="1"/>
  <c r="E16" i="10"/>
  <c r="D16" i="10"/>
  <c r="G16" i="10" s="1"/>
  <c r="H16" i="10" s="1"/>
  <c r="E15" i="10"/>
  <c r="D15" i="10"/>
  <c r="G15" i="10" s="1"/>
  <c r="H15" i="10" s="1"/>
  <c r="E14" i="10"/>
  <c r="D14" i="10"/>
  <c r="G14" i="10" s="1"/>
  <c r="H14" i="10" s="1"/>
  <c r="E13" i="10"/>
  <c r="D13" i="10"/>
  <c r="E12" i="10"/>
  <c r="D12" i="10"/>
  <c r="B15" i="9"/>
  <c r="M31" i="8"/>
  <c r="H31" i="8"/>
  <c r="F16" i="8" s="1"/>
  <c r="F20" i="8" s="1"/>
  <c r="G12" i="10" l="1"/>
  <c r="H12" i="10" s="1"/>
  <c r="G13" i="10"/>
  <c r="H13" i="10" s="1"/>
  <c r="D32" i="11"/>
  <c r="L33" i="11" l="1"/>
  <c r="D33" i="11" s="1"/>
  <c r="O23" i="9" s="1"/>
  <c r="H15" i="9" s="1"/>
  <c r="M15" i="9" s="1"/>
  <c r="I11" i="9" s="1"/>
  <c r="H37" i="10"/>
</calcChain>
</file>

<file path=xl/comments1.xml><?xml version="1.0" encoding="utf-8"?>
<comments xmlns="http://schemas.openxmlformats.org/spreadsheetml/2006/main">
  <authors>
    <author>東京都</author>
  </authors>
  <commentList>
    <comment ref="F1" authorId="0" shapeId="0">
      <text>
        <r>
          <rPr>
            <b/>
            <sz val="11"/>
            <color indexed="81"/>
            <rFont val="MS P ゴシック"/>
            <family val="3"/>
            <charset val="128"/>
          </rPr>
          <t>【郵送の場合のみ】
捨印欄は、法人の実印（印鑑証明書と同一の印）を押印してください。
本様式の記載に誤りがある場合は、再度押印の上、提出することになりますので、
その手間を省くため、できる限り捨印欄への押印をお願いします。</t>
        </r>
      </text>
    </comment>
    <comment ref="I1" authorId="0" shapeId="0">
      <text>
        <r>
          <rPr>
            <b/>
            <sz val="11"/>
            <color indexed="81"/>
            <rFont val="MS P ゴシック"/>
            <family val="3"/>
            <charset val="128"/>
          </rPr>
          <t>★本様式は、</t>
        </r>
        <r>
          <rPr>
            <b/>
            <u/>
            <sz val="11"/>
            <color indexed="10"/>
            <rFont val="MS P ゴシック"/>
            <family val="3"/>
            <charset val="128"/>
          </rPr>
          <t>交付決定通知を受領後</t>
        </r>
        <r>
          <rPr>
            <b/>
            <u/>
            <sz val="11"/>
            <color indexed="81"/>
            <rFont val="MS P ゴシック"/>
            <family val="3"/>
            <charset val="128"/>
          </rPr>
          <t>に交付申請の内容に誤りがあった場合</t>
        </r>
        <r>
          <rPr>
            <b/>
            <sz val="11"/>
            <color indexed="81"/>
            <rFont val="MS P ゴシック"/>
            <family val="3"/>
            <charset val="128"/>
          </rPr>
          <t>に申請いただくことになります。特に申請内容に誤りがない場合には、交付決定通知を受領後は、実績報告書の提出をお願いします。</t>
        </r>
      </text>
    </comment>
    <comment ref="H7" authorId="0" shapeId="0">
      <text>
        <r>
          <rPr>
            <b/>
            <sz val="11"/>
            <color indexed="81"/>
            <rFont val="MS P ゴシック"/>
            <family val="3"/>
            <charset val="128"/>
          </rPr>
          <t xml:space="preserve">印鑑証明書（登記）の開設法人の所在地を記載してください。
（住所、法人名、代表者の職名、氏名の表記は印鑑証明書と一致させてください。）
</t>
        </r>
        <r>
          <rPr>
            <b/>
            <sz val="11"/>
            <color indexed="10"/>
            <rFont val="MS P ゴシック"/>
            <family val="3"/>
            <charset val="128"/>
          </rPr>
          <t xml:space="preserve">※事業所、施設の所在地はこちらに記載しないでください。
</t>
        </r>
      </text>
    </comment>
    <comment ref="L8" authorId="0" shapeId="0">
      <text>
        <r>
          <rPr>
            <b/>
            <sz val="11"/>
            <color indexed="81"/>
            <rFont val="MS P ゴシック"/>
            <family val="3"/>
            <charset val="128"/>
          </rPr>
          <t xml:space="preserve">【郵送の場合のみ】
捨印欄と同様、法人の実印（印鑑証明書と同一の印）を押印してください。
</t>
        </r>
        <r>
          <rPr>
            <b/>
            <sz val="11"/>
            <color indexed="10"/>
            <rFont val="MS P ゴシック"/>
            <family val="3"/>
            <charset val="128"/>
          </rPr>
          <t>※代表者の職名を忘れずに記載してください。
（例）代表取締役　都庁　太郎</t>
        </r>
        <r>
          <rPr>
            <sz val="9"/>
            <color indexed="10"/>
            <rFont val="MS P ゴシック"/>
            <family val="3"/>
            <charset val="128"/>
          </rPr>
          <t xml:space="preserve">
</t>
        </r>
      </text>
    </comment>
    <comment ref="A13" authorId="0" shapeId="0">
      <text>
        <r>
          <rPr>
            <b/>
            <sz val="11"/>
            <color indexed="81"/>
            <rFont val="MS P ゴシック"/>
            <family val="3"/>
            <charset val="128"/>
          </rPr>
          <t>交付申請後に送付された交付決定通知に記載の日付及び文書番号
を記載してください。
（例）令和６年２月２６日付福祉高介第●●号により…</t>
        </r>
      </text>
    </comment>
    <comment ref="F16" authorId="0" shapeId="0">
      <text>
        <r>
          <rPr>
            <b/>
            <sz val="11"/>
            <color indexed="81"/>
            <rFont val="MS P ゴシック"/>
            <family val="3"/>
            <charset val="128"/>
          </rPr>
          <t>下記の「２　内訳」の報奨金交付申請額が入力されると自動計算されます。</t>
        </r>
      </text>
    </comment>
    <comment ref="F18" authorId="0" shapeId="0">
      <text>
        <r>
          <rPr>
            <b/>
            <sz val="11"/>
            <color indexed="81"/>
            <rFont val="MS P ゴシック"/>
            <family val="3"/>
            <charset val="128"/>
          </rPr>
          <t>交付申請後に送付された交付決定通知に記載の交付決定額を入力してください。</t>
        </r>
      </text>
    </comment>
    <comment ref="C23" authorId="0" shapeId="0">
      <text>
        <r>
          <rPr>
            <b/>
            <sz val="9"/>
            <color indexed="81"/>
            <rFont val="MS P ゴシック"/>
            <family val="3"/>
            <charset val="128"/>
          </rPr>
          <t>事業所名は、略さず、
正式名称で記載してください。</t>
        </r>
      </text>
    </comment>
    <comment ref="G23" authorId="0" shapeId="0">
      <text>
        <r>
          <rPr>
            <b/>
            <sz val="9"/>
            <color indexed="81"/>
            <rFont val="MS P ゴシック"/>
            <family val="3"/>
            <charset val="128"/>
          </rPr>
          <t>プルダウンから選択してください。</t>
        </r>
      </text>
    </comment>
    <comment ref="H23" authorId="0" shapeId="0">
      <text>
        <r>
          <rPr>
            <b/>
            <sz val="11"/>
            <color indexed="81"/>
            <rFont val="MS P ゴシック"/>
            <family val="3"/>
            <charset val="128"/>
          </rPr>
          <t>事業所ごとの報奨金変更交付申請額と一致していることをご確認ください。
（別記様式第２号－２の「１　報奨金変更交付申請額」を入力してください。）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東京都</author>
  </authors>
  <commentList>
    <comment ref="D4" authorId="0" shapeId="0">
      <text>
        <r>
          <rPr>
            <b/>
            <sz val="11"/>
            <color indexed="81"/>
            <rFont val="MS P ゴシック"/>
            <family val="3"/>
            <charset val="128"/>
          </rPr>
          <t>事業所名は、略さず、正式名称で記載してください。</t>
        </r>
      </text>
    </comment>
    <comment ref="I11" authorId="0" shapeId="0">
      <text>
        <r>
          <rPr>
            <b/>
            <sz val="11"/>
            <color indexed="81"/>
            <rFont val="MS P ゴシック"/>
            <family val="3"/>
            <charset val="128"/>
          </rPr>
          <t>自動計算されるため、入力不要です。</t>
        </r>
      </text>
    </comment>
    <comment ref="O23" authorId="0" shapeId="0">
      <text>
        <r>
          <rPr>
            <b/>
            <sz val="11"/>
            <color indexed="81"/>
            <rFont val="MS P ゴシック"/>
            <family val="3"/>
            <charset val="128"/>
          </rPr>
          <t>別記様式第２号ー３及び第２号ー４の様式に記載すると、
その結果が自動入力されます。</t>
        </r>
      </text>
    </comment>
  </commentList>
</comments>
</file>

<file path=xl/comments3.xml><?xml version="1.0" encoding="utf-8"?>
<comments xmlns="http://schemas.openxmlformats.org/spreadsheetml/2006/main">
  <authors>
    <author>東京都</author>
  </authors>
  <commentList>
    <comment ref="G9" authorId="0" shapeId="0">
      <text>
        <r>
          <rPr>
            <b/>
            <sz val="11"/>
            <color indexed="81"/>
            <rFont val="MS P ゴシック"/>
            <family val="3"/>
            <charset val="128"/>
          </rPr>
          <t>以下の番号に記載した人数の計と一致しているかご確認ください。</t>
        </r>
        <r>
          <rPr>
            <sz val="11"/>
            <color indexed="81"/>
            <rFont val="MS P ゴシック"/>
            <family val="3"/>
            <charset val="128"/>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<sst xmlns="http://schemas.openxmlformats.org/spreadsheetml/2006/main" count="99" uniqueCount="92">
  <si>
    <t>年</t>
    <rPh sb="0" eb="1">
      <t>ネン</t>
    </rPh>
    <phoneticPr fontId="1"/>
  </si>
  <si>
    <t>月</t>
    <rPh sb="0" eb="1">
      <t>ゲツ</t>
    </rPh>
    <phoneticPr fontId="1"/>
  </si>
  <si>
    <t>番号</t>
    <rPh sb="0" eb="2">
      <t>バンゴウ</t>
    </rPh>
    <phoneticPr fontId="1"/>
  </si>
  <si>
    <t>前回判定日</t>
    <rPh sb="0" eb="2">
      <t>ゼンカイ</t>
    </rPh>
    <rPh sb="2" eb="4">
      <t>ハンテイ</t>
    </rPh>
    <rPh sb="4" eb="5">
      <t>ビ</t>
    </rPh>
    <phoneticPr fontId="1"/>
  </si>
  <si>
    <t>今回判定日</t>
    <rPh sb="0" eb="2">
      <t>コンカイ</t>
    </rPh>
    <rPh sb="2" eb="4">
      <t>ハンテイ</t>
    </rPh>
    <rPh sb="4" eb="5">
      <t>ビ</t>
    </rPh>
    <phoneticPr fontId="1"/>
  </si>
  <si>
    <t>年数</t>
    <rPh sb="0" eb="2">
      <t>ネンスウ</t>
    </rPh>
    <phoneticPr fontId="1"/>
  </si>
  <si>
    <t>基準点</t>
    <rPh sb="0" eb="3">
      <t>キジュンテン</t>
    </rPh>
    <phoneticPr fontId="1"/>
  </si>
  <si>
    <t>※月数が6か月以下⇒年数はそのまま</t>
    <rPh sb="1" eb="3">
      <t>ツキスウ</t>
    </rPh>
    <rPh sb="6" eb="9">
      <t>ゲツイカ</t>
    </rPh>
    <rPh sb="10" eb="12">
      <t>ネンスウ</t>
    </rPh>
    <phoneticPr fontId="1"/>
  </si>
  <si>
    <t>　月数が7か月以上⇒年数を＋１</t>
    <rPh sb="1" eb="3">
      <t>ツキスウ</t>
    </rPh>
    <rPh sb="6" eb="9">
      <t>ゲツイジョウ</t>
    </rPh>
    <rPh sb="10" eb="12">
      <t>ネンスウ</t>
    </rPh>
    <phoneticPr fontId="1"/>
  </si>
  <si>
    <t>令和　　年　　月　　日</t>
    <rPh sb="0" eb="2">
      <t>レイワ</t>
    </rPh>
    <rPh sb="4" eb="5">
      <t>ネン</t>
    </rPh>
    <rPh sb="7" eb="8">
      <t>ガツ</t>
    </rPh>
    <rPh sb="10" eb="11">
      <t>ニチ</t>
    </rPh>
    <phoneticPr fontId="1"/>
  </si>
  <si>
    <t>東京都知事　殿</t>
    <rPh sb="0" eb="3">
      <t>トウキョウト</t>
    </rPh>
    <rPh sb="2" eb="5">
      <t>トチジ</t>
    </rPh>
    <rPh sb="6" eb="7">
      <t>ドノ</t>
    </rPh>
    <phoneticPr fontId="1"/>
  </si>
  <si>
    <t>法人名 ：</t>
    <rPh sb="0" eb="2">
      <t>ホウジン</t>
    </rPh>
    <rPh sb="2" eb="3">
      <t>メイ</t>
    </rPh>
    <phoneticPr fontId="1"/>
  </si>
  <si>
    <t>所在地 ：</t>
    <rPh sb="0" eb="3">
      <t>ショザイチ</t>
    </rPh>
    <phoneticPr fontId="1"/>
  </si>
  <si>
    <t xml:space="preserve">　記
</t>
    <phoneticPr fontId="1"/>
  </si>
  <si>
    <t>　金</t>
    <rPh sb="1" eb="2">
      <t>キン</t>
    </rPh>
    <phoneticPr fontId="1"/>
  </si>
  <si>
    <t>円</t>
    <rPh sb="0" eb="1">
      <t>エン</t>
    </rPh>
    <phoneticPr fontId="1"/>
  </si>
  <si>
    <t>　内訳　</t>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</si>
  <si>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</si>
  <si>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</si>
  <si>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8"/>
  </si>
  <si>
    <t>備考</t>
    <rPh sb="0" eb="2">
      <t>ビコウ</t>
    </rPh>
    <phoneticPr fontId="1"/>
  </si>
  <si>
    <t>合　　　計　</t>
    <rPh sb="0" eb="1">
      <t>ゴウ</t>
    </rPh>
    <rPh sb="4" eb="5">
      <t>ケイ</t>
    </rPh>
    <phoneticPr fontId="1"/>
  </si>
  <si>
    <t>＊法人の事務取扱者（必ず記入してください）</t>
    <rPh sb="1" eb="3">
      <t>ホウジン</t>
    </rPh>
    <rPh sb="4" eb="6">
      <t>ジム</t>
    </rPh>
    <rPh sb="6" eb="8">
      <t>トリアツカイ</t>
    </rPh>
    <rPh sb="8" eb="9">
      <t>シャ</t>
    </rPh>
    <rPh sb="10" eb="11">
      <t>カナラ</t>
    </rPh>
    <rPh sb="12" eb="14">
      <t>キニュウ</t>
    </rPh>
    <phoneticPr fontId="1"/>
  </si>
  <si>
    <t>部署名</t>
    <rPh sb="0" eb="2">
      <t>ブショ</t>
    </rPh>
    <rPh sb="2" eb="3">
      <t>メイ</t>
    </rPh>
    <phoneticPr fontId="1"/>
  </si>
  <si>
    <t>ふりがな</t>
    <phoneticPr fontId="1"/>
  </si>
  <si>
    <t>お名前</t>
    <rPh sb="1" eb="3">
      <t>ナマエ</t>
    </rPh>
    <phoneticPr fontId="1"/>
  </si>
  <si>
    <t>TEL</t>
    <phoneticPr fontId="1"/>
  </si>
  <si>
    <t>プルダウン</t>
    <phoneticPr fontId="18"/>
  </si>
  <si>
    <t>通所介護</t>
    <phoneticPr fontId="23"/>
  </si>
  <si>
    <t>地域密着型通所介護</t>
    <phoneticPr fontId="23"/>
  </si>
  <si>
    <t>認知症対応型通所介護</t>
    <phoneticPr fontId="23"/>
  </si>
  <si>
    <t>特定施設入居者生活介護</t>
    <phoneticPr fontId="23"/>
  </si>
  <si>
    <t>地域密着型特定施設入居者生活介護</t>
    <phoneticPr fontId="23"/>
  </si>
  <si>
    <t>介護老人福祉施設</t>
    <phoneticPr fontId="23"/>
  </si>
  <si>
    <t>地域密着型介護老人福祉施設</t>
    <phoneticPr fontId="23"/>
  </si>
  <si>
    <t>事業所名：</t>
    <rPh sb="0" eb="3">
      <t>ジギョウショ</t>
    </rPh>
    <rPh sb="3" eb="4">
      <t>メイ</t>
    </rPh>
    <phoneticPr fontId="18"/>
  </si>
  <si>
    <t>所在地 ：</t>
    <rPh sb="0" eb="3">
      <t>ショザイチ</t>
    </rPh>
    <phoneticPr fontId="18"/>
  </si>
  <si>
    <t>　金</t>
    <rPh sb="1" eb="2">
      <t>キン</t>
    </rPh>
    <phoneticPr fontId="18"/>
  </si>
  <si>
    <t>円</t>
    <rPh sb="0" eb="1">
      <t>エン</t>
    </rPh>
    <phoneticPr fontId="18"/>
  </si>
  <si>
    <t>（単位：円）</t>
    <rPh sb="1" eb="3">
      <t>タンイ</t>
    </rPh>
    <rPh sb="4" eb="5">
      <t>エン</t>
    </rPh>
    <phoneticPr fontId="18"/>
  </si>
  <si>
    <t>基礎分
Ａ</t>
    <rPh sb="0" eb="2">
      <t>キソ</t>
    </rPh>
    <rPh sb="2" eb="3">
      <t>ブン</t>
    </rPh>
    <phoneticPr fontId="18"/>
  </si>
  <si>
    <t>はい</t>
    <phoneticPr fontId="1"/>
  </si>
  <si>
    <t>いいえ</t>
    <phoneticPr fontId="1"/>
  </si>
  <si>
    <t>3　ADL維持等加算の取得の有無（いずれかに〇をつけてください。）</t>
    <rPh sb="5" eb="7">
      <t>イジ</t>
    </rPh>
    <rPh sb="7" eb="8">
      <t>トウ</t>
    </rPh>
    <rPh sb="8" eb="10">
      <t>カサン</t>
    </rPh>
    <rPh sb="11" eb="13">
      <t>シュトク</t>
    </rPh>
    <rPh sb="14" eb="16">
      <t>ウム</t>
    </rPh>
    <phoneticPr fontId="1"/>
  </si>
  <si>
    <t>〇</t>
    <phoneticPr fontId="1"/>
  </si>
  <si>
    <t>加算分（維持又は改善）
Ｂ</t>
    <rPh sb="0" eb="2">
      <t>カサン</t>
    </rPh>
    <rPh sb="2" eb="3">
      <t>ブン</t>
    </rPh>
    <rPh sb="4" eb="6">
      <t>イジ</t>
    </rPh>
    <rPh sb="6" eb="7">
      <t>マタ</t>
    </rPh>
    <rPh sb="8" eb="10">
      <t>カイゼン</t>
    </rPh>
    <phoneticPr fontId="18"/>
  </si>
  <si>
    <t>⇒</t>
    <phoneticPr fontId="1"/>
  </si>
  <si>
    <t>　</t>
    <phoneticPr fontId="1"/>
  </si>
  <si>
    <t xml:space="preserve"> </t>
    <phoneticPr fontId="1"/>
  </si>
  <si>
    <t>算定状況</t>
    <rPh sb="0" eb="2">
      <t>サンテイ</t>
    </rPh>
    <rPh sb="2" eb="4">
      <t>ジョウキョウ</t>
    </rPh>
    <phoneticPr fontId="1"/>
  </si>
  <si>
    <t>　 　</t>
    <phoneticPr fontId="1"/>
  </si>
  <si>
    <t xml:space="preserve">     </t>
    <phoneticPr fontId="1"/>
  </si>
  <si>
    <t>　※「はい」を選択した場合には、基礎分として、20万円が交付されます。</t>
    <rPh sb="7" eb="9">
      <t>センタク</t>
    </rPh>
    <rPh sb="11" eb="13">
      <t>バアイ</t>
    </rPh>
    <rPh sb="16" eb="18">
      <t>キソ</t>
    </rPh>
    <rPh sb="18" eb="19">
      <t>ブン</t>
    </rPh>
    <rPh sb="25" eb="27">
      <t>マンエン</t>
    </rPh>
    <rPh sb="28" eb="30">
      <t>コウフ</t>
    </rPh>
    <phoneticPr fontId="1"/>
  </si>
  <si>
    <r>
      <t>　　</t>
    </r>
    <r>
      <rPr>
        <u/>
        <sz val="11"/>
        <rFont val="游ゴシック"/>
        <family val="3"/>
        <charset val="128"/>
        <scheme val="minor"/>
      </rPr>
      <t>令和５年４月１日現在、ADL加算（Ⅰ）または（Ⅱ）を取得している。</t>
    </r>
    <rPh sb="2" eb="4">
      <t>レイワ</t>
    </rPh>
    <rPh sb="5" eb="6">
      <t>ネン</t>
    </rPh>
    <rPh sb="7" eb="8">
      <t>ガツ</t>
    </rPh>
    <rPh sb="9" eb="10">
      <t>ニチ</t>
    </rPh>
    <rPh sb="10" eb="12">
      <t>ゲンザイ</t>
    </rPh>
    <rPh sb="16" eb="18">
      <t>カサン</t>
    </rPh>
    <rPh sb="28" eb="30">
      <t>シュトク</t>
    </rPh>
    <phoneticPr fontId="1"/>
  </si>
  <si>
    <t xml:space="preserve">  「改善」の場合は20万円、「維持」の場合は10万円が基礎分に加算されます。</t>
    <rPh sb="3" eb="5">
      <t>カイゼン</t>
    </rPh>
    <rPh sb="7" eb="9">
      <t>バアイ</t>
    </rPh>
    <rPh sb="12" eb="14">
      <t>マンエン</t>
    </rPh>
    <rPh sb="16" eb="18">
      <t>イジ</t>
    </rPh>
    <rPh sb="20" eb="22">
      <t>バアイ</t>
    </rPh>
    <rPh sb="25" eb="27">
      <t>マンエン</t>
    </rPh>
    <rPh sb="28" eb="30">
      <t>キソ</t>
    </rPh>
    <rPh sb="30" eb="31">
      <t>ブン</t>
    </rPh>
    <rPh sb="32" eb="34">
      <t>カサン</t>
    </rPh>
    <phoneticPr fontId="1"/>
  </si>
  <si>
    <t>要介護度変化値</t>
    <phoneticPr fontId="1"/>
  </si>
  <si>
    <t>★経年変化値計算シート</t>
    <phoneticPr fontId="1"/>
  </si>
  <si>
    <t>★要介護度変化値計算シート</t>
    <phoneticPr fontId="1"/>
  </si>
  <si>
    <t>基準日（令和5年4月1日）から引き続き加算判定基準日（令和6年1月1日）に在籍している利用者数</t>
    <rPh sb="0" eb="3">
      <t>キジュンビ</t>
    </rPh>
    <rPh sb="4" eb="6">
      <t>レイワ</t>
    </rPh>
    <rPh sb="7" eb="8">
      <t>ネン</t>
    </rPh>
    <rPh sb="9" eb="10">
      <t>ガツ</t>
    </rPh>
    <rPh sb="11" eb="12">
      <t>ニチ</t>
    </rPh>
    <rPh sb="15" eb="16">
      <t>ヒ</t>
    </rPh>
    <rPh sb="17" eb="18">
      <t>ツヅ</t>
    </rPh>
    <rPh sb="19" eb="26">
      <t>カサンハンテイキジュンビ</t>
    </rPh>
    <rPh sb="27" eb="29">
      <t>レイワ</t>
    </rPh>
    <rPh sb="30" eb="31">
      <t>ネン</t>
    </rPh>
    <rPh sb="32" eb="33">
      <t>ガツ</t>
    </rPh>
    <rPh sb="34" eb="35">
      <t>ニチ</t>
    </rPh>
    <phoneticPr fontId="1"/>
  </si>
  <si>
    <t>名</t>
    <rPh sb="0" eb="1">
      <t>メイ</t>
    </rPh>
    <phoneticPr fontId="1"/>
  </si>
  <si>
    <t>うち、当該期間内に要介護度の区分変更及び更新を行った者（死亡や退所等は除く）</t>
    <rPh sb="3" eb="5">
      <t>トウガイ</t>
    </rPh>
    <rPh sb="5" eb="7">
      <t>キカン</t>
    </rPh>
    <rPh sb="7" eb="8">
      <t>ナイ</t>
    </rPh>
    <rPh sb="9" eb="12">
      <t>ヨウカイゴ</t>
    </rPh>
    <rPh sb="12" eb="13">
      <t>ド</t>
    </rPh>
    <rPh sb="14" eb="16">
      <t>クブン</t>
    </rPh>
    <rPh sb="16" eb="18">
      <t>ヘンコウ</t>
    </rPh>
    <rPh sb="18" eb="19">
      <t>オヨ</t>
    </rPh>
    <rPh sb="20" eb="22">
      <t>コウシン</t>
    </rPh>
    <rPh sb="23" eb="24">
      <t>オコナ</t>
    </rPh>
    <rPh sb="26" eb="27">
      <t>モノ</t>
    </rPh>
    <rPh sb="28" eb="30">
      <t>シボウ</t>
    </rPh>
    <rPh sb="31" eb="33">
      <t>タイショ</t>
    </rPh>
    <rPh sb="33" eb="34">
      <t>トウ</t>
    </rPh>
    <rPh sb="35" eb="36">
      <t>ノゾ</t>
    </rPh>
    <phoneticPr fontId="1"/>
  </si>
  <si>
    <t>　　　　　計（要介護度変化値）</t>
    <rPh sb="5" eb="6">
      <t>ケイ</t>
    </rPh>
    <phoneticPr fontId="1"/>
  </si>
  <si>
    <t>（３）その他参考となる資料</t>
    <phoneticPr fontId="1"/>
  </si>
  <si>
    <r>
      <t>２　内訳　</t>
    </r>
    <r>
      <rPr>
        <sz val="11"/>
        <color rgb="FFFF0000"/>
        <rFont val="游ゴシック"/>
        <family val="3"/>
        <charset val="128"/>
        <scheme val="minor"/>
      </rPr>
      <t>※自動計算されるため、入力は不要です。（以下の３及び４の事項をご確認ください。）</t>
    </r>
    <rPh sb="6" eb="8">
      <t>ジドウ</t>
    </rPh>
    <rPh sb="8" eb="10">
      <t>ケイサン</t>
    </rPh>
    <rPh sb="16" eb="18">
      <t>ニュウリョク</t>
    </rPh>
    <rPh sb="19" eb="21">
      <t>フヨウ</t>
    </rPh>
    <rPh sb="25" eb="27">
      <t>イカ</t>
    </rPh>
    <rPh sb="29" eb="30">
      <t>オヨ</t>
    </rPh>
    <rPh sb="33" eb="35">
      <t>ジコウ</t>
    </rPh>
    <rPh sb="37" eb="39">
      <t>カクニン</t>
    </rPh>
    <phoneticPr fontId="18"/>
  </si>
  <si>
    <r>
      <t>〇</t>
    </r>
    <r>
      <rPr>
        <b/>
        <u/>
        <sz val="11"/>
        <color theme="1"/>
        <rFont val="游ゴシック"/>
        <family val="3"/>
        <charset val="128"/>
        <scheme val="minor"/>
      </rPr>
      <t>黄色セルのみ</t>
    </r>
    <r>
      <rPr>
        <u/>
        <sz val="11"/>
        <color theme="1"/>
        <rFont val="游ゴシック"/>
        <family val="3"/>
        <charset val="128"/>
        <scheme val="minor"/>
      </rPr>
      <t>記載してください</t>
    </r>
    <r>
      <rPr>
        <sz val="11"/>
        <color theme="1"/>
        <rFont val="游ゴシック"/>
        <family val="2"/>
        <charset val="128"/>
        <scheme val="minor"/>
      </rPr>
      <t>。(その他のセルは自動入力されます。)
〇判定日の入力にあたっては、20××/〇/△の形で記載してください。　　例：2023/7/1</t>
    </r>
    <rPh sb="1" eb="3">
      <t>キイロ</t>
    </rPh>
    <rPh sb="7" eb="9">
      <t>キサイ</t>
    </rPh>
    <rPh sb="19" eb="20">
      <t>タ</t>
    </rPh>
    <rPh sb="24" eb="26">
      <t>ジドウ</t>
    </rPh>
    <rPh sb="26" eb="28">
      <t>ニュウリョク</t>
    </rPh>
    <rPh sb="36" eb="38">
      <t>ハンテイ</t>
    </rPh>
    <rPh sb="38" eb="39">
      <t>ビ</t>
    </rPh>
    <rPh sb="40" eb="42">
      <t>ニュウリョク</t>
    </rPh>
    <rPh sb="58" eb="59">
      <t>カタチ</t>
    </rPh>
    <rPh sb="60" eb="62">
      <t>キサイ</t>
    </rPh>
    <rPh sb="71" eb="72">
      <t>レイ</t>
    </rPh>
    <phoneticPr fontId="1"/>
  </si>
  <si>
    <t>　にご記入ください。入力内容に応じ、算定状況の欄に自動入力がされ、</t>
    <rPh sb="3" eb="5">
      <t>キニュウ</t>
    </rPh>
    <rPh sb="12" eb="14">
      <t>ナイヨウ</t>
    </rPh>
    <phoneticPr fontId="1"/>
  </si>
  <si>
    <t>別記様式第２号</t>
    <rPh sb="0" eb="2">
      <t>ベッキ</t>
    </rPh>
    <rPh sb="2" eb="4">
      <t>ヨウシキ</t>
    </rPh>
    <rPh sb="4" eb="5">
      <t>ダイ</t>
    </rPh>
    <rPh sb="6" eb="7">
      <t>ゴウ</t>
    </rPh>
    <phoneticPr fontId="1"/>
  </si>
  <si>
    <t>令和５年度要介護度等改善促進報奨金変更交付申請書</t>
    <rPh sb="0" eb="2">
      <t>レイワ</t>
    </rPh>
    <rPh sb="3" eb="5">
      <t>ネンド</t>
    </rPh>
    <rPh sb="17" eb="19">
      <t>ヘンコウ</t>
    </rPh>
    <rPh sb="19" eb="21">
      <t>コウフ</t>
    </rPh>
    <phoneticPr fontId="1"/>
  </si>
  <si>
    <t>（２）別記様式第２号－３及び別記様式第２号－４　　　※加算部分の申請を行う場合には、事業所ごとに１部作成</t>
    <rPh sb="12" eb="13">
      <t>オヨ</t>
    </rPh>
    <phoneticPr fontId="1"/>
  </si>
  <si>
    <t>（１）別記様式第２号－２     　 　　　　　　　　　 　　※事業所ごとに１部作成</t>
    <rPh sb="32" eb="35">
      <t>ジギョウショ</t>
    </rPh>
    <rPh sb="39" eb="40">
      <t>ブ</t>
    </rPh>
    <rPh sb="40" eb="42">
      <t>サクセイ</t>
    </rPh>
    <phoneticPr fontId="1"/>
  </si>
  <si>
    <t>　報奨金変更交付申請額（変更後）</t>
    <rPh sb="1" eb="4">
      <t>ホウショウキン</t>
    </rPh>
    <rPh sb="4" eb="6">
      <t>ヘンコウ</t>
    </rPh>
    <rPh sb="6" eb="8">
      <t>コウフ</t>
    </rPh>
    <rPh sb="12" eb="14">
      <t>ヘンコウ</t>
    </rPh>
    <rPh sb="14" eb="15">
      <t>ゴ</t>
    </rPh>
    <phoneticPr fontId="1"/>
  </si>
  <si>
    <t>　既交付決定額</t>
    <rPh sb="1" eb="2">
      <t>スデ</t>
    </rPh>
    <rPh sb="2" eb="4">
      <t>コウフ</t>
    </rPh>
    <rPh sb="4" eb="6">
      <t>ケッテイ</t>
    </rPh>
    <rPh sb="6" eb="7">
      <t>ガク</t>
    </rPh>
    <phoneticPr fontId="1"/>
  </si>
  <si>
    <t>　差引増（△減）額</t>
    <rPh sb="1" eb="2">
      <t>サ</t>
    </rPh>
    <rPh sb="2" eb="3">
      <t>ヒ</t>
    </rPh>
    <rPh sb="3" eb="4">
      <t>ゾウ</t>
    </rPh>
    <rPh sb="6" eb="7">
      <t>ゲン</t>
    </rPh>
    <rPh sb="8" eb="9">
      <t>ガク</t>
    </rPh>
    <phoneticPr fontId="1"/>
  </si>
  <si>
    <t>　金</t>
    <phoneticPr fontId="1"/>
  </si>
  <si>
    <t>別記様式第２号－２</t>
    <phoneticPr fontId="18"/>
  </si>
  <si>
    <t>令和５年度要介護度等改善促進報奨金変更交付申請書　交付申請内訳（事業所別）</t>
    <rPh sb="17" eb="19">
      <t>ヘンコウ</t>
    </rPh>
    <rPh sb="25" eb="27">
      <t>コウフ</t>
    </rPh>
    <rPh sb="27" eb="29">
      <t>シンセイ</t>
    </rPh>
    <rPh sb="29" eb="31">
      <t>ウチワケ</t>
    </rPh>
    <rPh sb="32" eb="35">
      <t>ジギョウショ</t>
    </rPh>
    <rPh sb="35" eb="36">
      <t>ベツ</t>
    </rPh>
    <phoneticPr fontId="18"/>
  </si>
  <si>
    <t>報奨金変更交付申請額</t>
    <rPh sb="0" eb="3">
      <t>ホウショウキン</t>
    </rPh>
    <rPh sb="3" eb="5">
      <t>ヘンコウ</t>
    </rPh>
    <rPh sb="5" eb="7">
      <t>コウフ</t>
    </rPh>
    <rPh sb="7" eb="9">
      <t>シンセイ</t>
    </rPh>
    <rPh sb="9" eb="10">
      <t>ガク</t>
    </rPh>
    <phoneticPr fontId="1"/>
  </si>
  <si>
    <t>１　報奨金変更交付申請額</t>
    <rPh sb="2" eb="5">
      <t>ホウショウキン</t>
    </rPh>
    <rPh sb="5" eb="7">
      <t>ヘンコウ</t>
    </rPh>
    <rPh sb="7" eb="9">
      <t>コウフ</t>
    </rPh>
    <rPh sb="9" eb="11">
      <t>シンセイ</t>
    </rPh>
    <rPh sb="11" eb="12">
      <t>ガク</t>
    </rPh>
    <phoneticPr fontId="18"/>
  </si>
  <si>
    <t>変更交付申請額　　　　
Ｃ （＝Ａ＋Ｂ）</t>
    <rPh sb="0" eb="2">
      <t>ヘンコウ</t>
    </rPh>
    <rPh sb="2" eb="4">
      <t>コウフ</t>
    </rPh>
    <rPh sb="4" eb="6">
      <t>シンセイ</t>
    </rPh>
    <rPh sb="6" eb="7">
      <t>ガク</t>
    </rPh>
    <phoneticPr fontId="18"/>
  </si>
  <si>
    <t>　　　別記様式第２号 －３</t>
    <phoneticPr fontId="1"/>
  </si>
  <si>
    <r>
      <t>　※加算分の算定を選択する場合は、</t>
    </r>
    <r>
      <rPr>
        <b/>
        <u/>
        <sz val="11"/>
        <rFont val="游ゴシック"/>
        <family val="3"/>
        <charset val="128"/>
        <scheme val="minor"/>
      </rPr>
      <t>別記様式第２号－３及び第２号－４</t>
    </r>
    <phoneticPr fontId="1"/>
  </si>
  <si>
    <t>代表者職・氏名 ：</t>
    <rPh sb="0" eb="3">
      <t>ダイヒョウシャ</t>
    </rPh>
    <rPh sb="3" eb="4">
      <t>ショク</t>
    </rPh>
    <rPh sb="5" eb="7">
      <t>シメイ</t>
    </rPh>
    <rPh sb="6" eb="7">
      <t>メイ</t>
    </rPh>
    <rPh sb="7" eb="8">
      <t>シメイ</t>
    </rPh>
    <phoneticPr fontId="1"/>
  </si>
  <si>
    <t>印</t>
    <rPh sb="0" eb="1">
      <t>イン</t>
    </rPh>
    <phoneticPr fontId="1"/>
  </si>
  <si>
    <t>３　添付書類</t>
    <rPh sb="2" eb="4">
      <t>テンプ</t>
    </rPh>
    <rPh sb="4" eb="6">
      <t>ショルイ</t>
    </rPh>
    <phoneticPr fontId="1"/>
  </si>
  <si>
    <r>
      <t>４　経年変化値と要介護変化値の比較について</t>
    </r>
    <r>
      <rPr>
        <sz val="11"/>
        <color rgb="FFFF0000"/>
        <rFont val="游ゴシック"/>
        <family val="3"/>
        <charset val="128"/>
        <scheme val="minor"/>
      </rPr>
      <t>（加算分の算定が不要の場合は、対応不要です。）</t>
    </r>
    <rPh sb="2" eb="4">
      <t>ケイネン</t>
    </rPh>
    <rPh sb="4" eb="6">
      <t>ヘンカ</t>
    </rPh>
    <rPh sb="6" eb="7">
      <t>アタイ</t>
    </rPh>
    <rPh sb="8" eb="11">
      <t>ヨウカイゴ</t>
    </rPh>
    <rPh sb="11" eb="13">
      <t>ヘンカ</t>
    </rPh>
    <rPh sb="13" eb="14">
      <t>アタイ</t>
    </rPh>
    <rPh sb="15" eb="17">
      <t>ヒカク</t>
    </rPh>
    <rPh sb="36" eb="38">
      <t>タイオウ</t>
    </rPh>
    <rPh sb="38" eb="40">
      <t>フヨウ</t>
    </rPh>
    <phoneticPr fontId="1"/>
  </si>
  <si>
    <t>　　計（経年変化値）</t>
    <phoneticPr fontId="1"/>
  </si>
  <si>
    <t>別記様式第２号 －４</t>
    <phoneticPr fontId="1"/>
  </si>
  <si>
    <t>前回要介護度</t>
    <rPh sb="0" eb="2">
      <t>ゼンカイ</t>
    </rPh>
    <rPh sb="2" eb="3">
      <t>ヨウ</t>
    </rPh>
    <rPh sb="3" eb="5">
      <t>カイゴ</t>
    </rPh>
    <rPh sb="5" eb="6">
      <t>ド</t>
    </rPh>
    <phoneticPr fontId="1"/>
  </si>
  <si>
    <t>今回要介護度</t>
    <rPh sb="0" eb="2">
      <t>コンカイ</t>
    </rPh>
    <rPh sb="2" eb="3">
      <t>ヨウ</t>
    </rPh>
    <rPh sb="3" eb="5">
      <t>カイゴ</t>
    </rPh>
    <rPh sb="5" eb="6">
      <t>ド</t>
    </rPh>
    <phoneticPr fontId="1"/>
  </si>
  <si>
    <r>
      <t>〇黄色セル（B列、C列）のみ記載してください。(その他のセルは自動入力されます。)
〇</t>
    </r>
    <r>
      <rPr>
        <u/>
        <sz val="11"/>
        <color theme="1"/>
        <rFont val="游ゴシック"/>
        <family val="3"/>
        <charset val="128"/>
        <scheme val="minor"/>
      </rPr>
      <t xml:space="preserve">A列の番号は、別記様式第２号－３のA列の番号の情報と必ず一致させてください。
</t>
    </r>
    <r>
      <rPr>
        <sz val="11"/>
        <color theme="1"/>
        <rFont val="游ゴシック"/>
        <family val="3"/>
        <charset val="128"/>
        <scheme val="minor"/>
      </rPr>
      <t>（それぞれの番号が同一人物の情報となるようにしてください。）
〇令和5年4月1日から令和6年1月1日の間に要介護度の区分変更及び更新を行った対象者について、今回新たに認定された介護度を「今回要介護度」に入力し、当該認定がなされる前の介護度を「前回要介護度」に入力してください。
〇要介護度の数値入力にあたっては、下記に記載の考え方に準拠してください。</t>
    </r>
    <rPh sb="61" eb="62">
      <t>レツ</t>
    </rPh>
    <rPh sb="66" eb="68">
      <t>ジョウホウ</t>
    </rPh>
    <rPh sb="88" eb="90">
      <t>バンゴウ</t>
    </rPh>
    <rPh sb="91" eb="93">
      <t>ドウイツ</t>
    </rPh>
    <rPh sb="93" eb="95">
      <t>ジンブツ</t>
    </rPh>
    <rPh sb="96" eb="98">
      <t>ジョウホウ</t>
    </rPh>
    <rPh sb="133" eb="134">
      <t>アイダ</t>
    </rPh>
    <rPh sb="149" eb="150">
      <t>オコナ</t>
    </rPh>
    <rPh sb="152" eb="155">
      <t>タイショウシャ</t>
    </rPh>
    <rPh sb="160" eb="162">
      <t>コンカイ</t>
    </rPh>
    <rPh sb="162" eb="163">
      <t>アラ</t>
    </rPh>
    <rPh sb="165" eb="167">
      <t>ニンテイ</t>
    </rPh>
    <rPh sb="170" eb="172">
      <t>カイゴ</t>
    </rPh>
    <rPh sb="172" eb="173">
      <t>ド</t>
    </rPh>
    <rPh sb="175" eb="177">
      <t>コンカイ</t>
    </rPh>
    <rPh sb="177" eb="178">
      <t>ヨウ</t>
    </rPh>
    <rPh sb="178" eb="180">
      <t>カイゴ</t>
    </rPh>
    <rPh sb="180" eb="181">
      <t>ド</t>
    </rPh>
    <rPh sb="183" eb="185">
      <t>ニュウリョク</t>
    </rPh>
    <rPh sb="187" eb="189">
      <t>トウガイ</t>
    </rPh>
    <rPh sb="189" eb="191">
      <t>ニンテイ</t>
    </rPh>
    <rPh sb="196" eb="197">
      <t>マエ</t>
    </rPh>
    <rPh sb="198" eb="200">
      <t>カイゴ</t>
    </rPh>
    <rPh sb="200" eb="201">
      <t>ド</t>
    </rPh>
    <rPh sb="203" eb="205">
      <t>ゼンカイ</t>
    </rPh>
    <rPh sb="205" eb="206">
      <t>ヨウ</t>
    </rPh>
    <rPh sb="206" eb="208">
      <t>カイゴ</t>
    </rPh>
    <rPh sb="208" eb="209">
      <t>ド</t>
    </rPh>
    <rPh sb="211" eb="213">
      <t>ニュウリョク</t>
    </rPh>
    <rPh sb="222" eb="223">
      <t>ヨウ</t>
    </rPh>
    <phoneticPr fontId="1"/>
  </si>
  <si>
    <t>　令和６年　月　日付福祉高介第　　　号により交付決定を受けた標記報奨金について、令和５年度要介護度等改善促進報奨金交付要綱第９条に基づき下記のとおり関係書類を添えて交付額の変更を申請します。</t>
    <rPh sb="10" eb="12">
      <t>フクシ</t>
    </rPh>
    <rPh sb="12" eb="13">
      <t>コウ</t>
    </rPh>
    <rPh sb="13" eb="14">
      <t>スケ</t>
    </rPh>
    <rPh sb="14" eb="15">
      <t>ダイ</t>
    </rPh>
    <rPh sb="32" eb="35">
      <t>ホウショウキン</t>
    </rPh>
    <rPh sb="63" eb="64">
      <t>ジョウ</t>
    </rPh>
    <phoneticPr fontId="1"/>
  </si>
  <si>
    <t xml:space="preserve">  ※「いいえ」を選択した場合には、報奨金の申請を行うことはできません。</t>
    <rPh sb="9" eb="11">
      <t>センタク</t>
    </rPh>
    <rPh sb="13" eb="15">
      <t>バアイ</t>
    </rPh>
    <rPh sb="18" eb="21">
      <t>ホウショウキン</t>
    </rPh>
    <rPh sb="22" eb="24">
      <t>シンセイ</t>
    </rPh>
    <rPh sb="25" eb="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</si>
</sst>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42">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游ゴシック"/>
      <family val="2"/>
      <charset val="128"/>
      <scheme val="minor"/>
    </font>
    <font>
      <b/>
      <sz val="12"/>
      <name val="游ゴシック"/>
      <family val="2"/>
      <charset val="128"/>
      <scheme val="minor"/>
    </font>
    <font>
      <sz val="11"/>
      <name val="游ゴシック"/>
      <family val="3"/>
      <charset val="128"/>
      <scheme val="minor"/>
    </font>
    <font>
      <sz val="16"/>
      <name val="游ゴシック"/>
      <family val="3"/>
      <charset val="128"/>
      <scheme val="minor"/>
    </font>
    <font>
      <sz val="14"/>
      <name val="游ゴシック"/>
      <family val="3"/>
      <charset val="128"/>
      <scheme val="minor"/>
    </font>
    <font>
      <sz val="12"/>
      <name val="游ゴシック"/>
      <family val="3"/>
      <charset val="128"/>
      <scheme val="minor"/>
    </font>
    <font>
      <sz val="11"/>
      <color theme="1"/>
      <name val="游ゴシック"/>
      <family val="3"/>
      <charset val="128"/>
      <scheme val="minor"/>
    </font>
    <font>
      <sz val="10.5"/>
      <name val="游ゴシック"/>
      <family val="3"/>
      <charset val="128"/>
      <scheme val="minor"/>
    </font>
    <font>
      <b/>
      <sz val="11"/>
      <name val="游ゴシック"/>
      <family val="3"/>
      <charset val="128"/>
      <scheme val="minor"/>
    </font>
    <font>
      <sz val="10"/>
      <name val="游ゴシック"/>
      <family val="3"/>
      <charset val="128"/>
      <scheme val="minor"/>
    </font>
    <font>
      <sz val="8"/>
      <name val="游ゴシック"/>
      <family val="3"/>
      <charset val="128"/>
      <scheme val="minor"/>
    </font>
    <font>
      <b/>
      <sz val="16"/>
      <name val="游ゴシック"/>
      <family val="3"/>
      <charset val="128"/>
      <scheme val="minor"/>
    </font>
    <font>
      <sz val="9"/>
      <name val="游ゴシック"/>
      <family val="3"/>
      <charset val="128"/>
      <scheme val="minor"/>
    </font>
    <font>
      <sz val="6"/>
      <name val="ＭＳ Ｐゴシック"/>
      <family val="3"/>
      <charset val="128"/>
    </font>
    <font>
      <b/>
      <sz val="12"/>
      <name val="游ゴシック"/>
      <family val="3"/>
      <charset val="128"/>
      <scheme val="minor"/>
    </font>
    <font>
      <sz val="10"/>
      <color theme="1"/>
      <name val="游ゴシック"/>
      <family val="2"/>
      <charset val="128"/>
      <scheme val="minor"/>
    </font>
    <font>
      <b/>
      <sz val="10"/>
      <name val="游ゴシック"/>
      <family val="3"/>
      <charset val="128"/>
      <scheme val="minor"/>
    </font>
    <font>
      <b/>
      <sz val="8"/>
      <name val="游ゴシック"/>
      <family val="3"/>
      <charset val="128"/>
      <scheme val="minor"/>
    </font>
    <font>
      <sz val="6"/>
      <name val="游ゴシック"/>
      <family val="3"/>
      <charset val="128"/>
      <scheme val="minor"/>
    </font>
    <font>
      <sz val="11"/>
      <color indexed="8"/>
      <name val="ＭＳ Ｐゴシック"/>
      <family val="3"/>
      <charset val="128"/>
    </font>
    <font>
      <b/>
      <sz val="1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9"/>
      <color indexed="81"/>
      <name val="MS P ゴシック"/>
      <family val="3"/>
      <charset val="128"/>
    </font>
    <font>
      <b/>
      <sz val="9"/>
      <color indexed="81"/>
      <name val="MS P ゴシック"/>
      <family val="3"/>
      <charset val="128"/>
    </font>
    <font>
      <u/>
      <sz val="11"/>
      <name val="游ゴシック"/>
      <family val="3"/>
      <charset val="128"/>
      <scheme val="minor"/>
    </font>
    <font>
      <b/>
      <u/>
      <sz val="11"/>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sz val="11"/>
      <name val="ＭＳ Ｐゴシック"/>
      <family val="3"/>
      <charset val="128"/>
    </font>
    <font>
      <b/>
      <sz val="12"/>
      <color theme="1"/>
      <name val="游ゴシック"/>
      <family val="3"/>
      <charset val="128"/>
      <scheme val="minor"/>
    </font>
    <font>
      <b/>
      <sz val="11"/>
      <color indexed="81"/>
      <name val="MS P ゴシック"/>
      <family val="3"/>
      <charset val="128"/>
    </font>
    <font>
      <b/>
      <sz val="11"/>
      <color indexed="10"/>
      <name val="MS P ゴシック"/>
      <family val="3"/>
      <charset val="128"/>
    </font>
    <font>
      <sz val="11"/>
      <color indexed="81"/>
      <name val="MS P ゴシック"/>
      <family val="3"/>
      <charset val="128"/>
    </font>
    <font>
      <sz val="9"/>
      <color indexed="10"/>
      <name val="MS P ゴシック"/>
      <family val="3"/>
      <charset val="128"/>
    </font>
    <font>
      <b/>
      <u/>
      <sz val="11"/>
      <color indexed="81"/>
      <name val="MS P ゴシック"/>
      <family val="3"/>
      <charset val="128"/>
    </font>
    <font>
      <b/>
      <u/>
      <sz val="11"/>
      <color indexed="10"/>
      <name val="MS P 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11" fillId="0" borderId="0">
      <alignment vertical="center"/>
    </xf>
    <xf numFmtId="38" fontId="24" fillId="0" borderId="0" applyFont="0" applyFill="0" applyBorder="0" applyAlignment="0" applyProtection="0">
      <alignment vertical="center"/>
    </xf>
    <xf numFmtId="0" fontId="34" fillId="0" borderId="0"/>
    <xf numFmtId="0" fontId="34" fillId="0" borderId="0">
      <alignment vertical="center"/>
    </xf>
  </cellStyleXfs>
  <cellXfs count="188">
    <xf numFmtId="0" fontId="0" fillId="0" borderId="0" xfId="0">
      <alignment vertical="center"/>
    </xf>
    <xf numFmtId="176" fontId="10" fillId="2" borderId="2" xfId="1" applyNumberFormat="1" applyFont="1" applyFill="1" applyBorder="1" applyAlignment="1" applyProtection="1">
      <alignment horizontal="right" vertical="center" shrinkToFit="1"/>
      <protection locked="0"/>
    </xf>
    <xf numFmtId="176" fontId="10" fillId="2" borderId="3" xfId="1" applyNumberFormat="1" applyFont="1" applyFill="1" applyBorder="1" applyAlignment="1" applyProtection="1">
      <alignment horizontal="right" vertical="center" shrinkToFit="1"/>
      <protection locked="0"/>
    </xf>
    <xf numFmtId="0" fontId="7" fillId="2" borderId="8" xfId="1" applyFont="1" applyFill="1" applyBorder="1" applyAlignment="1" applyProtection="1">
      <alignment horizontal="center" vertical="center" shrinkToFit="1"/>
      <protection locked="0"/>
    </xf>
    <xf numFmtId="0" fontId="5" fillId="0" borderId="0" xfId="1" applyFont="1" applyProtection="1">
      <alignment vertical="center"/>
      <protection locked="0"/>
    </xf>
    <xf numFmtId="0" fontId="7" fillId="0" borderId="0" xfId="1" applyFont="1" applyAlignment="1" applyProtection="1">
      <alignment vertical="center"/>
      <protection locked="0"/>
    </xf>
    <xf numFmtId="0" fontId="4" fillId="0" borderId="0" xfId="1" applyProtection="1">
      <alignment vertical="center"/>
      <protection locked="0"/>
    </xf>
    <xf numFmtId="0" fontId="8" fillId="0" borderId="0" xfId="1" applyFont="1" applyAlignment="1" applyProtection="1">
      <alignment horizontal="center"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vertical="center"/>
      <protection locked="0"/>
    </xf>
    <xf numFmtId="0" fontId="7" fillId="0" borderId="0" xfId="1" applyFont="1" applyFill="1" applyProtection="1">
      <alignment vertical="center"/>
      <protection locked="0"/>
    </xf>
    <xf numFmtId="0" fontId="12" fillId="0" borderId="0" xfId="1" applyFont="1" applyAlignment="1" applyProtection="1">
      <alignment vertical="center"/>
      <protection locked="0"/>
    </xf>
    <xf numFmtId="0" fontId="7" fillId="0" borderId="0" xfId="1" applyFont="1" applyBorder="1" applyAlignment="1" applyProtection="1">
      <alignment horizontal="distributed" vertical="center"/>
      <protection locked="0"/>
    </xf>
    <xf numFmtId="0" fontId="14" fillId="0" borderId="0" xfId="1" applyFont="1" applyBorder="1" applyAlignment="1" applyProtection="1">
      <alignment vertical="center"/>
      <protection locked="0"/>
    </xf>
    <xf numFmtId="0" fontId="7" fillId="0" borderId="6" xfId="1" applyFont="1" applyBorder="1" applyAlignment="1" applyProtection="1">
      <alignment horizontal="distributed" vertical="center"/>
      <protection locked="0"/>
    </xf>
    <xf numFmtId="0" fontId="7" fillId="0" borderId="0" xfId="1" applyFont="1" applyBorder="1" applyAlignment="1" applyProtection="1">
      <alignment vertical="center"/>
      <protection locked="0"/>
    </xf>
    <xf numFmtId="0" fontId="7" fillId="0" borderId="0" xfId="1" applyFont="1" applyProtection="1">
      <alignment vertical="center"/>
      <protection locked="0"/>
    </xf>
    <xf numFmtId="0" fontId="7" fillId="0" borderId="6" xfId="1" applyFont="1" applyBorder="1" applyAlignment="1" applyProtection="1">
      <alignment horizontal="distributed" vertical="center" shrinkToFit="1"/>
      <protection locked="0"/>
    </xf>
    <xf numFmtId="0" fontId="13" fillId="2" borderId="6" xfId="1" applyFont="1" applyFill="1" applyBorder="1" applyAlignment="1" applyProtection="1">
      <alignment horizontal="center" vertical="center"/>
      <protection locked="0"/>
    </xf>
    <xf numFmtId="0" fontId="12" fillId="0" borderId="0" xfId="1" applyFont="1" applyAlignment="1" applyProtection="1">
      <alignment vertical="center" wrapText="1"/>
      <protection locked="0"/>
    </xf>
    <xf numFmtId="0" fontId="15" fillId="0" borderId="0" xfId="1" applyFont="1" applyBorder="1" applyProtection="1">
      <alignmen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vertical="center"/>
      <protection locked="0"/>
    </xf>
    <xf numFmtId="0" fontId="10" fillId="0" borderId="0" xfId="1" applyFont="1" applyBorder="1" applyAlignment="1" applyProtection="1">
      <alignment horizontal="center" vertical="center"/>
      <protection locked="0"/>
    </xf>
    <xf numFmtId="177" fontId="10" fillId="0" borderId="5" xfId="1" applyNumberFormat="1" applyFont="1" applyBorder="1" applyAlignment="1" applyProtection="1">
      <alignment horizontal="left" vertical="center"/>
      <protection locked="0"/>
    </xf>
    <xf numFmtId="176" fontId="16" fillId="0" borderId="0" xfId="1" applyNumberFormat="1" applyFont="1" applyFill="1" applyBorder="1" applyAlignment="1" applyProtection="1">
      <alignment horizontal="center" vertical="center"/>
      <protection locked="0"/>
    </xf>
    <xf numFmtId="177" fontId="10" fillId="0" borderId="0" xfId="1" applyNumberFormat="1" applyFont="1" applyBorder="1" applyAlignment="1" applyProtection="1">
      <alignment horizontal="left" vertical="center"/>
      <protection locked="0"/>
    </xf>
    <xf numFmtId="0" fontId="17" fillId="0" borderId="0" xfId="1" applyFont="1" applyBorder="1" applyAlignment="1" applyProtection="1">
      <alignment vertical="center"/>
      <protection locked="0"/>
    </xf>
    <xf numFmtId="0" fontId="7" fillId="0" borderId="5" xfId="1" applyFont="1" applyBorder="1" applyAlignment="1" applyProtection="1">
      <alignment vertical="center"/>
      <protection locked="0"/>
    </xf>
    <xf numFmtId="0" fontId="7" fillId="0" borderId="0" xfId="1" applyFont="1" applyBorder="1" applyProtection="1">
      <alignment vertical="center"/>
      <protection locked="0"/>
    </xf>
    <xf numFmtId="0" fontId="10" fillId="0" borderId="0" xfId="1" applyFont="1" applyProtection="1">
      <alignment vertical="center"/>
      <protection locked="0"/>
    </xf>
    <xf numFmtId="0" fontId="12" fillId="0" borderId="0" xfId="1" applyFont="1" applyAlignment="1" applyProtection="1">
      <alignment horizontal="justify"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wrapText="1" shrinkToFit="1"/>
      <protection locked="0"/>
    </xf>
    <xf numFmtId="0" fontId="14" fillId="0" borderId="8" xfId="1" applyFont="1" applyBorder="1" applyAlignment="1" applyProtection="1">
      <alignment horizontal="center" vertical="center" wrapText="1" shrinkToFit="1"/>
      <protection locked="0"/>
    </xf>
    <xf numFmtId="0" fontId="17" fillId="0" borderId="0"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readingOrder="1"/>
      <protection locked="0"/>
    </xf>
    <xf numFmtId="176" fontId="7" fillId="0" borderId="0" xfId="1" applyNumberFormat="1" applyFont="1" applyBorder="1" applyAlignment="1" applyProtection="1">
      <alignment vertical="center" shrinkToFit="1"/>
      <protection locked="0"/>
    </xf>
    <xf numFmtId="0" fontId="7" fillId="0" borderId="3" xfId="1" applyFont="1" applyBorder="1" applyAlignment="1" applyProtection="1">
      <alignment horizontal="center" vertical="center" readingOrder="1"/>
      <protection locked="0"/>
    </xf>
    <xf numFmtId="177" fontId="7" fillId="0" borderId="0" xfId="1" applyNumberFormat="1" applyFont="1" applyBorder="1" applyAlignment="1" applyProtection="1">
      <alignment vertical="center" shrinkToFit="1"/>
      <protection locked="0"/>
    </xf>
    <xf numFmtId="0" fontId="7" fillId="0" borderId="0" xfId="1" applyFont="1" applyBorder="1" applyAlignment="1" applyProtection="1">
      <alignment horizontal="left" vertical="center"/>
      <protection locked="0"/>
    </xf>
    <xf numFmtId="0" fontId="7" fillId="0" borderId="0" xfId="1" applyFont="1" applyBorder="1" applyAlignment="1" applyProtection="1">
      <alignment horizontal="center" vertical="center" wrapText="1"/>
      <protection locked="0"/>
    </xf>
    <xf numFmtId="176" fontId="7" fillId="0" borderId="0" xfId="1" applyNumberFormat="1" applyFont="1" applyBorder="1" applyAlignment="1" applyProtection="1">
      <alignment horizontal="center" vertical="center" shrinkToFit="1"/>
      <protection locked="0"/>
    </xf>
    <xf numFmtId="0" fontId="10" fillId="0" borderId="0" xfId="1" applyFont="1" applyBorder="1" applyAlignment="1" applyProtection="1">
      <alignment horizontal="left" vertical="center"/>
      <protection locked="0"/>
    </xf>
    <xf numFmtId="49" fontId="10" fillId="0" borderId="0" xfId="1" applyNumberFormat="1" applyFont="1" applyBorder="1" applyAlignment="1" applyProtection="1">
      <alignment horizontal="left" vertical="center"/>
      <protection locked="0"/>
    </xf>
    <xf numFmtId="49" fontId="10" fillId="0" borderId="0" xfId="1" applyNumberFormat="1" applyFont="1" applyBorder="1" applyAlignment="1" applyProtection="1">
      <alignment horizontal="center" vertical="center" wrapText="1"/>
      <protection locked="0"/>
    </xf>
    <xf numFmtId="49" fontId="10" fillId="0" borderId="0" xfId="1" applyNumberFormat="1" applyFont="1" applyBorder="1" applyAlignment="1" applyProtection="1">
      <alignment vertical="center"/>
      <protection locked="0"/>
    </xf>
    <xf numFmtId="49" fontId="7" fillId="0" borderId="0" xfId="1" applyNumberFormat="1" applyFont="1" applyBorder="1" applyAlignment="1" applyProtection="1">
      <alignment vertical="center" shrinkToFit="1"/>
      <protection locked="0"/>
    </xf>
    <xf numFmtId="49" fontId="7" fillId="0" borderId="0" xfId="1" applyNumberFormat="1" applyFont="1" applyBorder="1" applyAlignment="1" applyProtection="1">
      <alignment horizontal="center" vertical="center" shrinkToFit="1"/>
      <protection locked="0"/>
    </xf>
    <xf numFmtId="49" fontId="7" fillId="0" borderId="0" xfId="1" applyNumberFormat="1" applyFont="1" applyBorder="1" applyAlignment="1" applyProtection="1">
      <alignment vertical="center"/>
      <protection locked="0"/>
    </xf>
    <xf numFmtId="0" fontId="10" fillId="0" borderId="0" xfId="1" applyFont="1" applyBorder="1" applyAlignment="1" applyProtection="1">
      <alignment horizontal="center" vertical="center" wrapText="1"/>
      <protection locked="0"/>
    </xf>
    <xf numFmtId="0" fontId="10" fillId="0" borderId="0" xfId="1" applyFont="1" applyBorder="1" applyAlignment="1" applyProtection="1">
      <alignment vertical="center"/>
      <protection locked="0"/>
    </xf>
    <xf numFmtId="0" fontId="14" fillId="0" borderId="0" xfId="1" applyFont="1" applyProtection="1">
      <alignment vertical="center"/>
      <protection locked="0"/>
    </xf>
    <xf numFmtId="0" fontId="14" fillId="0" borderId="0" xfId="1" applyFont="1" applyAlignment="1" applyProtection="1">
      <alignment vertical="center"/>
      <protection locked="0"/>
    </xf>
    <xf numFmtId="0" fontId="20" fillId="0" borderId="0" xfId="1" applyFont="1" applyProtection="1">
      <alignment vertical="center"/>
      <protection locked="0"/>
    </xf>
    <xf numFmtId="0" fontId="7" fillId="0" borderId="2" xfId="1" applyFont="1" applyBorder="1" applyAlignment="1" applyProtection="1">
      <alignment horizontal="center" vertical="center"/>
      <protection locked="0"/>
    </xf>
    <xf numFmtId="0" fontId="15" fillId="0" borderId="12" xfId="1" applyFont="1" applyBorder="1" applyAlignment="1" applyProtection="1">
      <alignment horizontal="center" vertical="center" shrinkToFit="1"/>
      <protection locked="0"/>
    </xf>
    <xf numFmtId="0" fontId="14" fillId="0" borderId="0" xfId="1" applyFont="1" applyBorder="1" applyAlignment="1" applyProtection="1">
      <alignment vertical="center" wrapText="1"/>
      <protection locked="0"/>
    </xf>
    <xf numFmtId="0" fontId="7" fillId="0" borderId="13" xfId="1" applyFont="1" applyBorder="1" applyAlignment="1" applyProtection="1">
      <alignment horizontal="center" vertical="center" shrinkToFit="1"/>
      <protection locked="0"/>
    </xf>
    <xf numFmtId="0" fontId="13" fillId="0" borderId="2" xfId="1" applyFont="1" applyBorder="1" applyAlignment="1" applyProtection="1">
      <alignment horizontal="center" vertical="center" shrinkToFit="1"/>
      <protection locked="0"/>
    </xf>
    <xf numFmtId="3" fontId="5" fillId="0" borderId="0" xfId="1" applyNumberFormat="1" applyFont="1" applyProtection="1">
      <alignment vertical="center"/>
      <protection locked="0"/>
    </xf>
    <xf numFmtId="178" fontId="19" fillId="0" borderId="2" xfId="1" applyNumberFormat="1" applyFont="1" applyFill="1" applyBorder="1" applyAlignment="1" applyProtection="1">
      <alignment horizontal="right" vertical="center" shrinkToFit="1"/>
    </xf>
    <xf numFmtId="0" fontId="7" fillId="0" borderId="0" xfId="2" applyFont="1" applyProtection="1">
      <alignment vertical="center"/>
      <protection locked="0"/>
    </xf>
    <xf numFmtId="0" fontId="7" fillId="0" borderId="0" xfId="2" applyFont="1" applyAlignment="1" applyProtection="1">
      <alignment horizontal="center" vertical="center"/>
      <protection locked="0"/>
    </xf>
    <xf numFmtId="0" fontId="11" fillId="0" borderId="0" xfId="2" applyFont="1" applyProtection="1">
      <alignment vertical="center"/>
      <protection locked="0"/>
    </xf>
    <xf numFmtId="38" fontId="7" fillId="0" borderId="0" xfId="3" applyFont="1" applyProtection="1">
      <alignment vertical="center"/>
      <protection locked="0"/>
    </xf>
    <xf numFmtId="38" fontId="7" fillId="0" borderId="0" xfId="3" applyFont="1" applyAlignment="1" applyProtection="1">
      <alignment vertical="center"/>
      <protection locked="0"/>
    </xf>
    <xf numFmtId="38" fontId="7" fillId="0" borderId="0" xfId="3" applyFont="1" applyAlignment="1" applyProtection="1">
      <alignment horizontal="right" vertical="center"/>
      <protection locked="0"/>
    </xf>
    <xf numFmtId="0" fontId="13" fillId="0" borderId="0" xfId="2" applyFont="1" applyProtection="1">
      <alignment vertical="center"/>
      <protection locked="0"/>
    </xf>
    <xf numFmtId="0" fontId="7" fillId="0" borderId="0" xfId="2" applyFont="1" applyBorder="1" applyProtection="1">
      <alignment vertical="center"/>
      <protection locked="0"/>
    </xf>
    <xf numFmtId="0" fontId="7" fillId="0" borderId="0" xfId="2" applyFont="1" applyBorder="1" applyAlignment="1" applyProtection="1">
      <alignment horizontal="center" vertical="center"/>
      <protection locked="0"/>
    </xf>
    <xf numFmtId="38" fontId="7" fillId="0" borderId="0" xfId="3" applyFont="1" applyBorder="1" applyProtection="1">
      <alignment vertical="center"/>
      <protection locked="0"/>
    </xf>
    <xf numFmtId="0" fontId="7" fillId="0" borderId="0" xfId="2" applyFont="1" applyFill="1" applyBorder="1" applyProtection="1">
      <alignment vertical="center"/>
      <protection locked="0"/>
    </xf>
    <xf numFmtId="0" fontId="7" fillId="0" borderId="0" xfId="2" applyFont="1" applyFill="1" applyBorder="1" applyAlignment="1" applyProtection="1">
      <alignment horizontal="center" vertical="center"/>
      <protection locked="0"/>
    </xf>
    <xf numFmtId="38" fontId="7" fillId="0" borderId="0" xfId="3" applyFont="1" applyFill="1" applyBorder="1" applyProtection="1">
      <alignment vertical="center"/>
      <protection locked="0"/>
    </xf>
    <xf numFmtId="38" fontId="17" fillId="0" borderId="0" xfId="3" applyFont="1" applyBorder="1" applyAlignment="1" applyProtection="1">
      <alignment vertical="center" wrapText="1"/>
      <protection locked="0"/>
    </xf>
    <xf numFmtId="0" fontId="7" fillId="0" borderId="0" xfId="2" applyFont="1" applyBorder="1" applyAlignment="1" applyProtection="1">
      <alignment vertical="center" wrapText="1"/>
      <protection locked="0"/>
    </xf>
    <xf numFmtId="0" fontId="7" fillId="0" borderId="0" xfId="2" applyFont="1" applyBorder="1" applyAlignment="1" applyProtection="1">
      <alignment vertical="center"/>
      <protection locked="0"/>
    </xf>
    <xf numFmtId="0" fontId="12" fillId="0" borderId="0" xfId="2" applyFont="1" applyAlignment="1" applyProtection="1">
      <alignment horizontal="center" vertical="center" wrapText="1"/>
      <protection locked="0"/>
    </xf>
    <xf numFmtId="0" fontId="7" fillId="0" borderId="0" xfId="2" applyFont="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0" xfId="2" applyFont="1" applyBorder="1" applyAlignment="1" applyProtection="1">
      <alignment horizontal="right" vertical="center" wrapText="1"/>
      <protection locked="0"/>
    </xf>
    <xf numFmtId="0" fontId="11" fillId="0" borderId="0" xfId="2" applyFont="1" applyBorder="1" applyProtection="1">
      <alignment vertical="center"/>
      <protection locked="0"/>
    </xf>
    <xf numFmtId="49" fontId="7" fillId="0" borderId="0" xfId="2" applyNumberFormat="1" applyFont="1" applyAlignment="1" applyProtection="1">
      <alignment vertical="center"/>
      <protection locked="0"/>
    </xf>
    <xf numFmtId="0" fontId="7" fillId="0" borderId="0" xfId="2" applyFont="1" applyAlignment="1" applyProtection="1">
      <alignment vertical="center"/>
      <protection locked="0"/>
    </xf>
    <xf numFmtId="49" fontId="7" fillId="0" borderId="5" xfId="2" applyNumberFormat="1" applyFont="1" applyBorder="1" applyAlignment="1" applyProtection="1">
      <alignment horizontal="left" vertical="center"/>
      <protection locked="0"/>
    </xf>
    <xf numFmtId="38" fontId="7" fillId="0" borderId="5" xfId="3" applyFont="1" applyBorder="1" applyAlignment="1" applyProtection="1">
      <alignment horizontal="center" vertical="center"/>
      <protection locked="0"/>
    </xf>
    <xf numFmtId="38" fontId="7" fillId="0" borderId="0" xfId="3" applyFont="1" applyBorder="1" applyAlignment="1" applyProtection="1">
      <alignment vertical="center"/>
      <protection locked="0"/>
    </xf>
    <xf numFmtId="0" fontId="14" fillId="0" borderId="0" xfId="2" applyFont="1" applyProtection="1">
      <alignment vertical="center"/>
      <protection locked="0"/>
    </xf>
    <xf numFmtId="38" fontId="7" fillId="0" borderId="5" xfId="3" applyFont="1" applyBorder="1" applyProtection="1">
      <alignment vertical="center"/>
      <protection locked="0"/>
    </xf>
    <xf numFmtId="38" fontId="14" fillId="0" borderId="0" xfId="3" applyFont="1" applyBorder="1" applyAlignment="1" applyProtection="1">
      <alignment horizontal="right" vertical="center"/>
      <protection locked="0"/>
    </xf>
    <xf numFmtId="38" fontId="14" fillId="0" borderId="0" xfId="3" applyFont="1" applyProtection="1">
      <alignment vertical="center"/>
      <protection locked="0"/>
    </xf>
    <xf numFmtId="0" fontId="7" fillId="0" borderId="0" xfId="2" applyFont="1" applyBorder="1" applyAlignment="1" applyProtection="1">
      <alignment horizontal="left" vertical="center"/>
      <protection locked="0"/>
    </xf>
    <xf numFmtId="38" fontId="7" fillId="0" borderId="0" xfId="3" applyFont="1" applyBorder="1" applyAlignment="1" applyProtection="1">
      <alignment horizontal="right" vertical="center"/>
      <protection locked="0"/>
    </xf>
    <xf numFmtId="0" fontId="7" fillId="0" borderId="0" xfId="2" applyFont="1" applyFill="1" applyBorder="1" applyAlignment="1" applyProtection="1">
      <alignment vertical="center"/>
      <protection locked="0"/>
    </xf>
    <xf numFmtId="38" fontId="7" fillId="0" borderId="2" xfId="3" applyFont="1" applyBorder="1" applyAlignment="1" applyProtection="1">
      <alignment vertical="center"/>
      <protection locked="0"/>
    </xf>
    <xf numFmtId="38" fontId="7" fillId="2" borderId="2" xfId="3" applyFont="1" applyFill="1" applyBorder="1" applyAlignment="1" applyProtection="1">
      <alignment horizontal="center" vertical="center"/>
      <protection locked="0"/>
    </xf>
    <xf numFmtId="38" fontId="14" fillId="0" borderId="2" xfId="3" applyFont="1" applyBorder="1" applyAlignment="1" applyProtection="1">
      <alignment vertical="center"/>
      <protection locked="0"/>
    </xf>
    <xf numFmtId="38" fontId="7" fillId="2" borderId="9" xfId="3" applyFont="1" applyFill="1" applyBorder="1" applyAlignment="1" applyProtection="1">
      <alignment horizontal="center" vertical="center"/>
      <protection locked="0"/>
    </xf>
    <xf numFmtId="0" fontId="27" fillId="0" borderId="0" xfId="2" applyFont="1" applyBorder="1" applyAlignment="1" applyProtection="1">
      <alignment vertical="center"/>
      <protection locked="0"/>
    </xf>
    <xf numFmtId="38" fontId="7" fillId="0" borderId="7" xfId="3" applyFont="1" applyFill="1" applyBorder="1" applyAlignment="1" applyProtection="1">
      <alignment horizontal="left" vertical="center"/>
      <protection locked="0"/>
    </xf>
    <xf numFmtId="38" fontId="7" fillId="0" borderId="7" xfId="3" applyFont="1" applyFill="1" applyBorder="1" applyAlignment="1" applyProtection="1">
      <alignment horizontal="center" vertical="center"/>
      <protection locked="0"/>
    </xf>
    <xf numFmtId="0" fontId="11" fillId="0" borderId="0" xfId="2" applyFont="1" applyAlignment="1" applyProtection="1">
      <alignment vertical="center"/>
      <protection locked="0"/>
    </xf>
    <xf numFmtId="0" fontId="7" fillId="0" borderId="0" xfId="2" applyFont="1" applyFill="1" applyBorder="1" applyAlignment="1" applyProtection="1">
      <alignment horizontal="left" vertical="center"/>
      <protection locked="0"/>
    </xf>
    <xf numFmtId="38" fontId="13" fillId="5" borderId="2" xfId="3" applyFont="1" applyFill="1" applyBorder="1" applyAlignment="1" applyProtection="1">
      <alignment horizontal="center" vertical="center"/>
    </xf>
    <xf numFmtId="0" fontId="0" fillId="6" borderId="19" xfId="0" applyFill="1" applyBorder="1" applyProtection="1">
      <alignment vertical="center"/>
      <protection locked="0"/>
    </xf>
    <xf numFmtId="14" fontId="0" fillId="6" borderId="2" xfId="0" applyNumberFormat="1" applyFill="1" applyBorder="1" applyProtection="1">
      <alignment vertical="center"/>
      <protection locked="0"/>
    </xf>
    <xf numFmtId="14" fontId="0" fillId="6" borderId="3" xfId="0" applyNumberFormat="1" applyFill="1" applyBorder="1" applyProtection="1">
      <alignment vertical="center"/>
      <protection locked="0"/>
    </xf>
    <xf numFmtId="0" fontId="0" fillId="0" borderId="1" xfId="0" applyBorder="1" applyProtection="1">
      <alignment vertical="center"/>
    </xf>
    <xf numFmtId="0" fontId="0" fillId="6" borderId="2" xfId="0" applyFill="1" applyBorder="1" applyProtection="1">
      <alignment vertical="center"/>
      <protection locked="0"/>
    </xf>
    <xf numFmtId="0" fontId="0" fillId="0" borderId="1" xfId="0" applyFill="1" applyBorder="1" applyProtection="1">
      <alignment vertical="center"/>
    </xf>
    <xf numFmtId="0" fontId="26" fillId="4" borderId="0" xfId="0" applyFont="1" applyFill="1" applyAlignment="1" applyProtection="1">
      <alignment horizontal="right" vertical="center"/>
    </xf>
    <xf numFmtId="0" fontId="0" fillId="0" borderId="0" xfId="0" applyProtection="1">
      <alignment vertical="center"/>
    </xf>
    <xf numFmtId="0" fontId="35" fillId="0" borderId="0" xfId="0" applyFont="1" applyProtection="1">
      <alignment vertical="center"/>
    </xf>
    <xf numFmtId="0" fontId="3" fillId="0" borderId="0" xfId="0" applyFont="1" applyProtection="1">
      <alignment vertical="center"/>
    </xf>
    <xf numFmtId="0" fontId="0" fillId="0" borderId="0" xfId="0" applyAlignment="1" applyProtection="1">
      <alignment horizontal="left" vertical="center" wrapText="1"/>
    </xf>
    <xf numFmtId="0" fontId="0" fillId="0" borderId="2" xfId="0" applyBorder="1" applyAlignment="1" applyProtection="1">
      <alignment horizontal="center" vertical="center"/>
    </xf>
    <xf numFmtId="0" fontId="0" fillId="0" borderId="2" xfId="0" applyBorder="1" applyProtection="1">
      <alignment vertical="center"/>
    </xf>
    <xf numFmtId="0" fontId="0" fillId="0" borderId="0" xfId="0" applyAlignment="1" applyProtection="1">
      <alignment horizontal="right" vertical="center"/>
    </xf>
    <xf numFmtId="0" fontId="2" fillId="0" borderId="0" xfId="0" applyFont="1" applyProtection="1">
      <alignment vertical="center"/>
    </xf>
    <xf numFmtId="0" fontId="0" fillId="0" borderId="0" xfId="0" applyBorder="1" applyAlignment="1" applyProtection="1">
      <alignment horizontal="left" vertical="center" wrapText="1"/>
    </xf>
    <xf numFmtId="0" fontId="0" fillId="0" borderId="0" xfId="0" applyFont="1" applyProtection="1">
      <alignment vertical="center"/>
    </xf>
    <xf numFmtId="0" fontId="0" fillId="3" borderId="2" xfId="0" applyFill="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20" fillId="0" borderId="0" xfId="0" applyFont="1" applyProtection="1">
      <alignment vertical="center"/>
    </xf>
    <xf numFmtId="0" fontId="9" fillId="0" borderId="0" xfId="1" applyFont="1" applyAlignment="1" applyProtection="1">
      <alignment horizontal="center" vertical="center"/>
      <protection locked="0"/>
    </xf>
    <xf numFmtId="0" fontId="6" fillId="0" borderId="0" xfId="1" applyFont="1" applyBorder="1" applyAlignment="1" applyProtection="1">
      <alignment horizontal="right" vertical="center"/>
      <protection locked="0"/>
    </xf>
    <xf numFmtId="49" fontId="10" fillId="0" borderId="0" xfId="1" applyNumberFormat="1" applyFont="1" applyFill="1" applyAlignment="1" applyProtection="1">
      <alignment horizontal="right" vertical="center"/>
      <protection locked="0"/>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0" fontId="10" fillId="0" borderId="0" xfId="1" applyFont="1" applyAlignment="1" applyProtection="1">
      <alignment horizontal="center" vertical="center"/>
      <protection locked="0"/>
    </xf>
    <xf numFmtId="0" fontId="7" fillId="0" borderId="0" xfId="1" applyFont="1" applyAlignment="1" applyProtection="1">
      <alignment vertical="center" wrapText="1"/>
      <protection locked="0"/>
    </xf>
    <xf numFmtId="0" fontId="10" fillId="0" borderId="0" xfId="1" applyFont="1" applyAlignment="1" applyProtection="1">
      <alignment horizontal="center" vertical="center" wrapText="1"/>
      <protection locked="0"/>
    </xf>
    <xf numFmtId="0" fontId="7" fillId="0" borderId="8"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9" xfId="1" applyFont="1" applyBorder="1" applyAlignment="1" applyProtection="1">
      <alignment horizontal="center" vertical="center" shrinkToFit="1"/>
      <protection locked="0"/>
    </xf>
    <xf numFmtId="0" fontId="14" fillId="0" borderId="8" xfId="1" applyFont="1" applyBorder="1" applyAlignment="1" applyProtection="1">
      <alignment horizontal="center" vertical="center"/>
      <protection locked="0"/>
    </xf>
    <xf numFmtId="0" fontId="14" fillId="0" borderId="6" xfId="1" applyFont="1" applyBorder="1" applyAlignment="1" applyProtection="1">
      <alignment horizontal="center" vertical="center"/>
      <protection locked="0"/>
    </xf>
    <xf numFmtId="0" fontId="14" fillId="0" borderId="9" xfId="1" applyFont="1" applyBorder="1" applyAlignment="1" applyProtection="1">
      <alignment horizontal="center" vertical="center"/>
      <protection locked="0"/>
    </xf>
    <xf numFmtId="176" fontId="16" fillId="0" borderId="5" xfId="1" applyNumberFormat="1" applyFont="1" applyFill="1" applyBorder="1" applyAlignment="1" applyProtection="1">
      <alignment horizontal="center" vertical="center"/>
    </xf>
    <xf numFmtId="0" fontId="7" fillId="2" borderId="8" xfId="1" applyFont="1" applyFill="1" applyBorder="1" applyAlignment="1" applyProtection="1">
      <alignment horizontal="left" vertical="center" shrinkToFit="1"/>
      <protection locked="0"/>
    </xf>
    <xf numFmtId="0" fontId="7" fillId="2" borderId="9" xfId="1" applyFont="1" applyFill="1" applyBorder="1" applyAlignment="1" applyProtection="1">
      <alignment horizontal="left" vertical="center" shrinkToFit="1"/>
      <protection locked="0"/>
    </xf>
    <xf numFmtId="0" fontId="7" fillId="2" borderId="8" xfId="1" applyFont="1" applyFill="1" applyBorder="1" applyAlignment="1" applyProtection="1">
      <alignment horizontal="center" vertical="center" shrinkToFit="1"/>
      <protection locked="0"/>
    </xf>
    <xf numFmtId="0" fontId="7" fillId="2" borderId="9" xfId="1" applyFont="1" applyFill="1" applyBorder="1" applyAlignment="1" applyProtection="1">
      <alignment horizontal="center" vertical="center" shrinkToFit="1"/>
      <protection locked="0"/>
    </xf>
    <xf numFmtId="176" fontId="10" fillId="0" borderId="8" xfId="1" applyNumberFormat="1" applyFont="1" applyFill="1" applyBorder="1" applyAlignment="1" applyProtection="1">
      <alignment horizontal="left" vertical="center" shrinkToFit="1"/>
      <protection locked="0"/>
    </xf>
    <xf numFmtId="176" fontId="10" fillId="0" borderId="6" xfId="1" applyNumberFormat="1" applyFont="1" applyFill="1" applyBorder="1" applyAlignment="1" applyProtection="1">
      <alignment horizontal="left" vertical="center" shrinkToFit="1"/>
      <protection locked="0"/>
    </xf>
    <xf numFmtId="176" fontId="10" fillId="0" borderId="9" xfId="1" applyNumberFormat="1" applyFont="1" applyFill="1" applyBorder="1" applyAlignment="1" applyProtection="1">
      <alignment horizontal="left" vertical="center" shrinkToFit="1"/>
      <protection locked="0"/>
    </xf>
    <xf numFmtId="0" fontId="7" fillId="2" borderId="6" xfId="1" applyFont="1" applyFill="1" applyBorder="1" applyAlignment="1" applyProtection="1">
      <alignment horizontal="left" vertical="center" shrinkToFit="1"/>
      <protection locked="0"/>
    </xf>
    <xf numFmtId="0" fontId="7" fillId="2" borderId="10" xfId="1" applyFont="1" applyFill="1" applyBorder="1" applyAlignment="1" applyProtection="1">
      <alignment horizontal="center" vertical="center" shrinkToFit="1"/>
      <protection locked="0"/>
    </xf>
    <xf numFmtId="0" fontId="7" fillId="2" borderId="11" xfId="1" applyFont="1" applyFill="1" applyBorder="1" applyAlignment="1" applyProtection="1">
      <alignment horizontal="center" vertical="center" shrinkToFit="1"/>
      <protection locked="0"/>
    </xf>
    <xf numFmtId="0" fontId="7" fillId="2" borderId="10" xfId="1" applyFont="1" applyFill="1" applyBorder="1" applyAlignment="1" applyProtection="1">
      <alignment horizontal="left" vertical="center" shrinkToFit="1"/>
      <protection locked="0"/>
    </xf>
    <xf numFmtId="0" fontId="7" fillId="2" borderId="7" xfId="1" applyFont="1" applyFill="1" applyBorder="1" applyAlignment="1" applyProtection="1">
      <alignment horizontal="left" vertical="center" shrinkToFit="1"/>
      <protection locked="0"/>
    </xf>
    <xf numFmtId="176" fontId="10" fillId="0" borderId="10" xfId="1" applyNumberFormat="1" applyFont="1" applyFill="1" applyBorder="1" applyAlignment="1" applyProtection="1">
      <alignment horizontal="left" vertical="center" shrinkToFit="1"/>
      <protection locked="0"/>
    </xf>
    <xf numFmtId="176" fontId="10" fillId="0" borderId="7" xfId="1" applyNumberFormat="1" applyFont="1" applyFill="1" applyBorder="1" applyAlignment="1" applyProtection="1">
      <alignment horizontal="left" vertical="center" shrinkToFit="1"/>
      <protection locked="0"/>
    </xf>
    <xf numFmtId="176" fontId="10" fillId="0" borderId="11" xfId="1" applyNumberFormat="1" applyFont="1" applyFill="1" applyBorder="1" applyAlignment="1" applyProtection="1">
      <alignment horizontal="left" vertical="center" shrinkToFit="1"/>
      <protection locked="0"/>
    </xf>
    <xf numFmtId="0" fontId="9" fillId="0" borderId="8"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177" fontId="7" fillId="0" borderId="6" xfId="1" applyNumberFormat="1" applyFont="1" applyBorder="1" applyAlignment="1" applyProtection="1">
      <alignment horizontal="center" vertical="center" shrinkToFit="1"/>
      <protection locked="0"/>
    </xf>
    <xf numFmtId="177" fontId="7" fillId="0" borderId="9" xfId="1" applyNumberFormat="1" applyFont="1" applyBorder="1" applyAlignment="1" applyProtection="1">
      <alignment horizontal="center" vertical="center" shrinkToFit="1"/>
      <protection locked="0"/>
    </xf>
    <xf numFmtId="0" fontId="22" fillId="2" borderId="10" xfId="1" applyFont="1" applyFill="1" applyBorder="1" applyAlignment="1" applyProtection="1">
      <alignment horizontal="center" vertical="center" shrinkToFit="1"/>
      <protection locked="0"/>
    </xf>
    <xf numFmtId="0" fontId="22" fillId="2" borderId="7" xfId="1" applyFont="1" applyFill="1" applyBorder="1" applyAlignment="1" applyProtection="1">
      <alignment horizontal="center" vertical="center" shrinkToFit="1"/>
      <protection locked="0"/>
    </xf>
    <xf numFmtId="0" fontId="22" fillId="2" borderId="11" xfId="1" applyFont="1" applyFill="1" applyBorder="1" applyAlignment="1" applyProtection="1">
      <alignment horizontal="center" vertical="center" shrinkToFit="1"/>
      <protection locked="0"/>
    </xf>
    <xf numFmtId="0" fontId="19" fillId="2" borderId="14" xfId="1" applyFont="1" applyFill="1" applyBorder="1" applyAlignment="1" applyProtection="1">
      <alignment horizontal="center" vertical="center" shrinkToFit="1"/>
      <protection locked="0"/>
    </xf>
    <xf numFmtId="0" fontId="19" fillId="2" borderId="15" xfId="1" applyFont="1" applyFill="1" applyBorder="1" applyAlignment="1" applyProtection="1">
      <alignment horizontal="center" vertical="center" shrinkToFit="1"/>
      <protection locked="0"/>
    </xf>
    <xf numFmtId="0" fontId="19" fillId="2" borderId="16" xfId="1" applyFont="1" applyFill="1" applyBorder="1" applyAlignment="1" applyProtection="1">
      <alignment horizontal="center" vertical="center" shrinkToFit="1"/>
      <protection locked="0"/>
    </xf>
    <xf numFmtId="0" fontId="19" fillId="2" borderId="17" xfId="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19" fillId="2" borderId="18" xfId="1" applyFont="1" applyFill="1" applyBorder="1" applyAlignment="1" applyProtection="1">
      <alignment horizontal="center" vertical="center" shrinkToFit="1"/>
      <protection locked="0"/>
    </xf>
    <xf numFmtId="176" fontId="16" fillId="2" borderId="5" xfId="1" applyNumberFormat="1" applyFont="1" applyFill="1" applyBorder="1" applyAlignment="1" applyProtection="1">
      <alignment horizontal="center" vertical="center"/>
      <protection locked="0"/>
    </xf>
    <xf numFmtId="176" fontId="16" fillId="0" borderId="5" xfId="1" applyNumberFormat="1" applyFont="1" applyBorder="1" applyAlignment="1" applyProtection="1">
      <alignment horizontal="center" vertical="center"/>
    </xf>
    <xf numFmtId="0" fontId="16" fillId="0" borderId="5" xfId="1" applyFont="1" applyBorder="1" applyAlignment="1" applyProtection="1">
      <alignment horizontal="center" vertical="center"/>
    </xf>
    <xf numFmtId="0" fontId="21" fillId="2" borderId="8"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9" fillId="0" borderId="0" xfId="2" applyFont="1" applyAlignment="1" applyProtection="1">
      <alignment horizontal="center" vertical="center"/>
      <protection locked="0"/>
    </xf>
    <xf numFmtId="38" fontId="19" fillId="0" borderId="0" xfId="3" applyFont="1" applyAlignment="1" applyProtection="1">
      <alignment horizontal="right" vertical="center"/>
      <protection locked="0"/>
    </xf>
    <xf numFmtId="0" fontId="7" fillId="0" borderId="5" xfId="2" applyFont="1" applyBorder="1" applyAlignment="1" applyProtection="1">
      <alignment horizontal="distributed" vertical="center"/>
      <protection locked="0"/>
    </xf>
    <xf numFmtId="0" fontId="13" fillId="2" borderId="5" xfId="2" applyFont="1" applyFill="1" applyBorder="1" applyAlignment="1" applyProtection="1">
      <alignment vertical="center" shrinkToFit="1"/>
      <protection locked="0"/>
    </xf>
    <xf numFmtId="38" fontId="7" fillId="0" borderId="8" xfId="3" applyFont="1" applyBorder="1" applyAlignment="1" applyProtection="1">
      <alignment horizontal="center" vertical="center"/>
      <protection locked="0"/>
    </xf>
    <xf numFmtId="38" fontId="7" fillId="0" borderId="9" xfId="3" applyFont="1" applyBorder="1" applyAlignment="1" applyProtection="1">
      <alignment horizontal="center" vertical="center"/>
      <protection locked="0"/>
    </xf>
    <xf numFmtId="176" fontId="25" fillId="0" borderId="5" xfId="2" applyNumberFormat="1" applyFont="1" applyFill="1" applyBorder="1" applyAlignment="1" applyProtection="1">
      <alignment horizontal="center" vertical="center"/>
    </xf>
    <xf numFmtId="0" fontId="14" fillId="0" borderId="2" xfId="2" applyFont="1" applyFill="1" applyBorder="1" applyAlignment="1" applyProtection="1">
      <alignment horizontal="center" vertical="center" wrapText="1"/>
      <protection locked="0"/>
    </xf>
    <xf numFmtId="38" fontId="14" fillId="0" borderId="2" xfId="3" applyFont="1" applyFill="1" applyBorder="1" applyAlignment="1" applyProtection="1">
      <alignment horizontal="center" vertical="center" wrapText="1"/>
      <protection locked="0"/>
    </xf>
    <xf numFmtId="38" fontId="19" fillId="0" borderId="2" xfId="3" applyFont="1" applyFill="1" applyBorder="1" applyAlignment="1" applyProtection="1">
      <alignment horizontal="center" vertical="center" wrapText="1"/>
    </xf>
    <xf numFmtId="178" fontId="19" fillId="0" borderId="2" xfId="3" applyNumberFormat="1"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cellXfs>
  <cellStyles count="6">
    <cellStyle name="桁区切り 2" xfId="3"/>
    <cellStyle name="標準" xfId="0" builtinId="0"/>
    <cellStyle name="標準 2" xfId="1"/>
    <cellStyle name="標準 3" xfId="2"/>
    <cellStyle name="標準 3 2" xfId="4"/>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84667</xdr:colOff>
      <xdr:row>0</xdr:row>
      <xdr:rowOff>313267</xdr:rowOff>
    </xdr:from>
    <xdr:to>
      <xdr:col>6</xdr:col>
      <xdr:colOff>355600</xdr:colOff>
      <xdr:row>2</xdr:row>
      <xdr:rowOff>67734</xdr:rowOff>
    </xdr:to>
    <xdr:sp macro="" textlink="">
      <xdr:nvSpPr>
        <xdr:cNvPr id="4" name="テキスト ボックス 3"/>
        <xdr:cNvSpPr txBox="1"/>
      </xdr:nvSpPr>
      <xdr:spPr>
        <a:xfrm>
          <a:off x="4419600" y="313267"/>
          <a:ext cx="465667" cy="296334"/>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8</xdr:row>
      <xdr:rowOff>190500</xdr:rowOff>
    </xdr:from>
    <xdr:to>
      <xdr:col>5</xdr:col>
      <xdr:colOff>561975</xdr:colOff>
      <xdr:row>10</xdr:row>
      <xdr:rowOff>0</xdr:rowOff>
    </xdr:to>
    <xdr:cxnSp macro="">
      <xdr:nvCxnSpPr>
        <xdr:cNvPr id="2" name="直線矢印コネクタ 1"/>
        <xdr:cNvCxnSpPr/>
      </xdr:nvCxnSpPr>
      <xdr:spPr>
        <a:xfrm flipH="1">
          <a:off x="552450" y="1874520"/>
          <a:ext cx="428434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205741</xdr:colOff>
      <xdr:row>4</xdr:row>
      <xdr:rowOff>196214</xdr:rowOff>
    </xdr:from>
    <xdr:to>
      <xdr:col>6</xdr:col>
      <xdr:colOff>480060</xdr:colOff>
      <xdr:row>11</xdr:row>
      <xdr:rowOff>129539</xdr:rowOff>
    </xdr:to>
    <xdr:sp macro="" textlink="">
      <xdr:nvSpPr>
        <xdr:cNvPr id="2" name="テキスト ボックス 1"/>
        <xdr:cNvSpPr txBox="1"/>
      </xdr:nvSpPr>
      <xdr:spPr>
        <a:xfrm>
          <a:off x="4411981" y="2657474"/>
          <a:ext cx="1752599" cy="1617345"/>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200" kern="100" baseline="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自立・要支援１＝０</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要支援２・要介護１＝１</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要介護２＝２</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要介護３＝３</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要介護４＝４</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要介護５＝５</a:t>
          </a: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A1:O57"/>
  <sheetViews>
    <sheetView showGridLines="0" tabSelected="1" view="pageBreakPreview" zoomScale="90" zoomScaleNormal="90" zoomScaleSheetLayoutView="90" workbookViewId="0">
      <selection activeCell="J48" sqref="J48"/>
    </sheetView>
  </sheetViews>
  <sheetFormatPr defaultColWidth="9" defaultRowHeight="18"/>
  <cols>
    <col min="1" max="1" width="3" style="4" customWidth="1"/>
    <col min="2" max="2" width="3.69921875" style="4" customWidth="1"/>
    <col min="3" max="3" width="23.09765625" style="4" customWidth="1"/>
    <col min="4" max="4" width="14.59765625" style="4" customWidth="1"/>
    <col min="5" max="5" width="12.59765625" style="4" customWidth="1"/>
    <col min="6" max="6" width="2.59765625" style="4" customWidth="1"/>
    <col min="7" max="8" width="18.09765625" style="4" customWidth="1"/>
    <col min="9" max="12" width="5.59765625" style="4" customWidth="1"/>
    <col min="13" max="13" width="4.3984375" style="4" customWidth="1"/>
    <col min="14" max="16384" width="9" style="6"/>
  </cols>
  <sheetData>
    <row r="1" spans="1:15" ht="36.75" customHeight="1">
      <c r="I1" s="127" t="s">
        <v>66</v>
      </c>
      <c r="J1" s="127"/>
      <c r="K1" s="127"/>
      <c r="L1" s="127"/>
      <c r="M1" s="5"/>
    </row>
    <row r="2" spans="1:15" ht="6" customHeight="1">
      <c r="H2" s="7"/>
      <c r="I2" s="7"/>
      <c r="J2" s="7"/>
      <c r="K2" s="8"/>
      <c r="L2" s="5"/>
      <c r="M2" s="5"/>
    </row>
    <row r="3" spans="1:15" ht="32.25" customHeight="1">
      <c r="D3" s="5"/>
      <c r="H3" s="128" t="s">
        <v>9</v>
      </c>
      <c r="I3" s="128"/>
      <c r="J3" s="128"/>
      <c r="K3" s="128"/>
      <c r="L3" s="128"/>
      <c r="N3" s="9"/>
      <c r="O3" s="9"/>
    </row>
    <row r="4" spans="1:15" ht="17.25" customHeight="1">
      <c r="B4" s="5" t="s">
        <v>10</v>
      </c>
      <c r="C4" s="5"/>
      <c r="E4" s="5"/>
      <c r="F4" s="5"/>
      <c r="G4" s="5"/>
      <c r="H4" s="10"/>
      <c r="I4" s="10"/>
      <c r="J4" s="10"/>
      <c r="K4" s="10"/>
      <c r="L4" s="10"/>
    </row>
    <row r="5" spans="1:15" ht="14.25" customHeight="1">
      <c r="B5" s="11"/>
      <c r="C5" s="5"/>
      <c r="D5" s="5"/>
      <c r="E5" s="5"/>
      <c r="F5" s="5"/>
      <c r="G5" s="5"/>
      <c r="H5" s="10"/>
      <c r="I5" s="10"/>
      <c r="J5" s="10"/>
      <c r="K5" s="10"/>
      <c r="L5" s="10"/>
    </row>
    <row r="6" spans="1:15" ht="24.9" customHeight="1">
      <c r="G6" s="12" t="s">
        <v>11</v>
      </c>
      <c r="H6" s="129"/>
      <c r="I6" s="129"/>
      <c r="J6" s="129"/>
      <c r="K6" s="129"/>
      <c r="L6" s="129"/>
      <c r="M6" s="13"/>
    </row>
    <row r="7" spans="1:15" ht="24.9" customHeight="1">
      <c r="G7" s="14" t="s">
        <v>12</v>
      </c>
      <c r="H7" s="130"/>
      <c r="I7" s="130"/>
      <c r="J7" s="130"/>
      <c r="K7" s="130"/>
      <c r="L7" s="130"/>
      <c r="M7" s="15"/>
    </row>
    <row r="8" spans="1:15" ht="24.9" customHeight="1">
      <c r="A8" s="16"/>
      <c r="B8" s="16"/>
      <c r="C8" s="16"/>
      <c r="D8" s="16"/>
      <c r="E8" s="16"/>
      <c r="F8" s="16"/>
      <c r="G8" s="17" t="s">
        <v>81</v>
      </c>
      <c r="H8" s="130"/>
      <c r="I8" s="130"/>
      <c r="J8" s="130"/>
      <c r="K8" s="130"/>
      <c r="L8" s="18" t="s">
        <v>82</v>
      </c>
      <c r="M8" s="13"/>
    </row>
    <row r="9" spans="1:15" ht="24.75" customHeight="1">
      <c r="A9" s="16"/>
      <c r="B9" s="16"/>
      <c r="C9" s="16"/>
      <c r="D9" s="16"/>
      <c r="E9" s="16"/>
      <c r="F9" s="16"/>
      <c r="G9" s="16"/>
      <c r="H9" s="16"/>
      <c r="I9" s="16"/>
      <c r="J9" s="16"/>
      <c r="K9" s="16"/>
      <c r="L9" s="16"/>
    </row>
    <row r="10" spans="1:15" ht="26.25" customHeight="1">
      <c r="A10" s="126" t="s">
        <v>67</v>
      </c>
      <c r="B10" s="126"/>
      <c r="C10" s="126"/>
      <c r="D10" s="126"/>
      <c r="E10" s="126"/>
      <c r="F10" s="126"/>
      <c r="G10" s="126"/>
      <c r="H10" s="126"/>
      <c r="I10" s="126"/>
      <c r="J10" s="126"/>
      <c r="K10" s="126"/>
      <c r="L10" s="126"/>
      <c r="M10" s="11"/>
    </row>
    <row r="11" spans="1:15" ht="26.25" customHeight="1">
      <c r="A11" s="131"/>
      <c r="B11" s="131"/>
      <c r="C11" s="131"/>
      <c r="D11" s="131"/>
      <c r="E11" s="131"/>
      <c r="F11" s="131"/>
      <c r="G11" s="131"/>
      <c r="H11" s="131"/>
      <c r="I11" s="131"/>
      <c r="J11" s="131"/>
      <c r="K11" s="131"/>
      <c r="L11" s="131"/>
      <c r="M11" s="11"/>
    </row>
    <row r="12" spans="1:15" ht="9" customHeight="1">
      <c r="A12" s="16"/>
      <c r="B12" s="16"/>
      <c r="C12" s="16"/>
      <c r="D12" s="16"/>
      <c r="E12" s="16"/>
      <c r="F12" s="16"/>
      <c r="G12" s="16"/>
      <c r="H12" s="16"/>
      <c r="I12" s="16"/>
      <c r="J12" s="16"/>
      <c r="K12" s="16"/>
      <c r="L12" s="16"/>
    </row>
    <row r="13" spans="1:15" ht="63" customHeight="1">
      <c r="A13" s="132" t="s">
        <v>90</v>
      </c>
      <c r="B13" s="132"/>
      <c r="C13" s="132"/>
      <c r="D13" s="132"/>
      <c r="E13" s="132"/>
      <c r="F13" s="132"/>
      <c r="G13" s="132"/>
      <c r="H13" s="132"/>
      <c r="I13" s="132"/>
      <c r="J13" s="132"/>
      <c r="K13" s="132"/>
      <c r="L13" s="132"/>
      <c r="M13" s="19"/>
    </row>
    <row r="14" spans="1:15" ht="9" customHeight="1">
      <c r="A14" s="16"/>
      <c r="B14" s="16"/>
      <c r="C14" s="16"/>
      <c r="D14" s="16"/>
      <c r="E14" s="16"/>
      <c r="F14" s="16"/>
      <c r="G14" s="16"/>
      <c r="H14" s="20"/>
      <c r="I14" s="20"/>
      <c r="J14" s="20"/>
      <c r="K14" s="20"/>
      <c r="L14" s="20"/>
    </row>
    <row r="15" spans="1:15" ht="51" customHeight="1">
      <c r="A15" s="133" t="s">
        <v>13</v>
      </c>
      <c r="B15" s="133"/>
      <c r="C15" s="133"/>
      <c r="D15" s="133"/>
      <c r="E15" s="133"/>
      <c r="F15" s="133"/>
      <c r="G15" s="133"/>
      <c r="H15" s="133"/>
      <c r="I15" s="133"/>
      <c r="J15" s="133"/>
      <c r="K15" s="133"/>
      <c r="L15" s="133"/>
      <c r="M15" s="11"/>
    </row>
    <row r="16" spans="1:15" ht="23.25" customHeight="1">
      <c r="B16" s="21">
        <v>1</v>
      </c>
      <c r="C16" s="22" t="s">
        <v>70</v>
      </c>
      <c r="D16" s="23"/>
      <c r="E16" s="23" t="s">
        <v>14</v>
      </c>
      <c r="F16" s="140">
        <f>H31</f>
        <v>0</v>
      </c>
      <c r="G16" s="140"/>
      <c r="H16" s="140"/>
      <c r="I16" s="24" t="s">
        <v>15</v>
      </c>
    </row>
    <row r="17" spans="2:13" ht="12" customHeight="1">
      <c r="B17" s="21"/>
      <c r="C17" s="22"/>
      <c r="D17" s="23"/>
      <c r="E17" s="23"/>
      <c r="F17" s="25"/>
      <c r="G17" s="25"/>
      <c r="H17" s="25"/>
      <c r="I17" s="26"/>
    </row>
    <row r="18" spans="2:13" ht="22.95" customHeight="1">
      <c r="B18" s="21"/>
      <c r="C18" s="22" t="s">
        <v>71</v>
      </c>
      <c r="D18" s="23"/>
      <c r="E18" s="23" t="s">
        <v>14</v>
      </c>
      <c r="F18" s="169"/>
      <c r="G18" s="169"/>
      <c r="H18" s="169"/>
      <c r="I18" s="24" t="s">
        <v>15</v>
      </c>
    </row>
    <row r="19" spans="2:13" ht="18" customHeight="1">
      <c r="B19" s="21"/>
      <c r="C19" s="22"/>
      <c r="D19" s="23"/>
      <c r="E19" s="23"/>
      <c r="F19" s="25"/>
      <c r="G19" s="25"/>
      <c r="H19" s="25"/>
      <c r="I19" s="26"/>
    </row>
    <row r="20" spans="2:13" ht="17.25" customHeight="1">
      <c r="C20" s="4" t="s">
        <v>72</v>
      </c>
      <c r="D20" s="27"/>
      <c r="E20" s="23" t="s">
        <v>73</v>
      </c>
      <c r="F20" s="170">
        <f>F16-F18</f>
        <v>0</v>
      </c>
      <c r="G20" s="171"/>
      <c r="H20" s="171"/>
      <c r="I20" s="28" t="s">
        <v>15</v>
      </c>
      <c r="J20" s="29"/>
    </row>
    <row r="21" spans="2:13" ht="17.25" customHeight="1">
      <c r="E21" s="27"/>
      <c r="F21" s="27"/>
      <c r="G21" s="27"/>
      <c r="H21" s="27"/>
    </row>
    <row r="22" spans="2:13" ht="21" customHeight="1">
      <c r="B22" s="21">
        <v>2</v>
      </c>
      <c r="C22" s="30" t="s">
        <v>16</v>
      </c>
      <c r="F22" s="31"/>
    </row>
    <row r="23" spans="2:13" ht="49.5" customHeight="1">
      <c r="B23" s="32"/>
      <c r="C23" s="134" t="s">
        <v>17</v>
      </c>
      <c r="D23" s="135"/>
      <c r="E23" s="134" t="s">
        <v>18</v>
      </c>
      <c r="F23" s="136"/>
      <c r="G23" s="33" t="s">
        <v>19</v>
      </c>
      <c r="H23" s="34" t="s">
        <v>76</v>
      </c>
      <c r="I23" s="137" t="s">
        <v>20</v>
      </c>
      <c r="J23" s="138"/>
      <c r="K23" s="138"/>
      <c r="L23" s="139"/>
      <c r="M23" s="35"/>
    </row>
    <row r="24" spans="2:13" ht="37.5" customHeight="1">
      <c r="B24" s="36">
        <v>1</v>
      </c>
      <c r="C24" s="141"/>
      <c r="D24" s="142"/>
      <c r="E24" s="143"/>
      <c r="F24" s="144"/>
      <c r="G24" s="3"/>
      <c r="H24" s="1"/>
      <c r="I24" s="145"/>
      <c r="J24" s="146"/>
      <c r="K24" s="146"/>
      <c r="L24" s="147"/>
      <c r="M24" s="37"/>
    </row>
    <row r="25" spans="2:13" ht="37.5" customHeight="1">
      <c r="B25" s="36">
        <v>2</v>
      </c>
      <c r="C25" s="141"/>
      <c r="D25" s="142"/>
      <c r="E25" s="143"/>
      <c r="F25" s="144"/>
      <c r="G25" s="3"/>
      <c r="H25" s="1"/>
      <c r="I25" s="145"/>
      <c r="J25" s="146"/>
      <c r="K25" s="146"/>
      <c r="L25" s="147"/>
      <c r="M25" s="37"/>
    </row>
    <row r="26" spans="2:13" ht="37.5" customHeight="1">
      <c r="B26" s="36">
        <v>3</v>
      </c>
      <c r="C26" s="141"/>
      <c r="D26" s="142"/>
      <c r="E26" s="143"/>
      <c r="F26" s="144"/>
      <c r="G26" s="3"/>
      <c r="H26" s="1"/>
      <c r="I26" s="145"/>
      <c r="J26" s="146"/>
      <c r="K26" s="146"/>
      <c r="L26" s="147"/>
      <c r="M26" s="37"/>
    </row>
    <row r="27" spans="2:13" ht="37.5" customHeight="1">
      <c r="B27" s="36">
        <v>4</v>
      </c>
      <c r="C27" s="141"/>
      <c r="D27" s="148"/>
      <c r="E27" s="143"/>
      <c r="F27" s="144"/>
      <c r="G27" s="3"/>
      <c r="H27" s="1"/>
      <c r="I27" s="145"/>
      <c r="J27" s="146"/>
      <c r="K27" s="146"/>
      <c r="L27" s="147"/>
      <c r="M27" s="37"/>
    </row>
    <row r="28" spans="2:13" ht="37.5" customHeight="1">
      <c r="B28" s="36">
        <v>5</v>
      </c>
      <c r="C28" s="141"/>
      <c r="D28" s="148"/>
      <c r="E28" s="143"/>
      <c r="F28" s="144"/>
      <c r="G28" s="3"/>
      <c r="H28" s="1"/>
      <c r="I28" s="145"/>
      <c r="J28" s="146"/>
      <c r="K28" s="146"/>
      <c r="L28" s="147"/>
      <c r="M28" s="37"/>
    </row>
    <row r="29" spans="2:13" ht="37.5" customHeight="1">
      <c r="B29" s="36">
        <v>6</v>
      </c>
      <c r="C29" s="141"/>
      <c r="D29" s="148"/>
      <c r="E29" s="149"/>
      <c r="F29" s="150"/>
      <c r="G29" s="3"/>
      <c r="H29" s="2"/>
      <c r="I29" s="145"/>
      <c r="J29" s="146"/>
      <c r="K29" s="146"/>
      <c r="L29" s="147"/>
      <c r="M29" s="37"/>
    </row>
    <row r="30" spans="2:13" ht="37.5" customHeight="1">
      <c r="B30" s="38">
        <v>7</v>
      </c>
      <c r="C30" s="151"/>
      <c r="D30" s="152"/>
      <c r="E30" s="149"/>
      <c r="F30" s="150"/>
      <c r="G30" s="3"/>
      <c r="H30" s="1"/>
      <c r="I30" s="153"/>
      <c r="J30" s="154"/>
      <c r="K30" s="154"/>
      <c r="L30" s="155"/>
      <c r="M30" s="37"/>
    </row>
    <row r="31" spans="2:13" ht="30" customHeight="1">
      <c r="B31" s="156" t="s">
        <v>21</v>
      </c>
      <c r="C31" s="157"/>
      <c r="D31" s="157"/>
      <c r="E31" s="157"/>
      <c r="F31" s="157"/>
      <c r="G31" s="157"/>
      <c r="H31" s="61">
        <f>SUM(H24:H30)</f>
        <v>0</v>
      </c>
      <c r="I31" s="158"/>
      <c r="J31" s="158"/>
      <c r="K31" s="158"/>
      <c r="L31" s="159"/>
      <c r="M31" s="39">
        <f>SUM(M24:M30)</f>
        <v>0</v>
      </c>
    </row>
    <row r="32" spans="2:13" ht="16.5" customHeight="1">
      <c r="B32" s="40"/>
      <c r="C32" s="41"/>
      <c r="D32" s="41"/>
      <c r="E32" s="41"/>
      <c r="F32" s="41"/>
      <c r="G32" s="41"/>
      <c r="H32" s="13"/>
      <c r="I32" s="37"/>
      <c r="J32" s="37"/>
      <c r="K32" s="37"/>
      <c r="L32" s="42"/>
      <c r="M32" s="42"/>
    </row>
    <row r="33" spans="1:13" ht="16.5" customHeight="1">
      <c r="B33" s="40"/>
      <c r="C33" s="41"/>
      <c r="D33" s="41"/>
      <c r="E33" s="41"/>
      <c r="F33" s="41"/>
      <c r="G33" s="41"/>
      <c r="H33" s="13"/>
      <c r="I33" s="37"/>
      <c r="J33" s="37"/>
      <c r="K33" s="37"/>
      <c r="L33" s="42"/>
      <c r="M33" s="42"/>
    </row>
    <row r="34" spans="1:13" ht="15.6" customHeight="1">
      <c r="B34" s="43" t="s">
        <v>83</v>
      </c>
      <c r="C34" s="41"/>
      <c r="D34" s="41"/>
      <c r="E34" s="41"/>
      <c r="F34" s="41"/>
      <c r="G34" s="41"/>
      <c r="H34" s="13"/>
      <c r="I34" s="37"/>
      <c r="J34" s="37"/>
      <c r="K34" s="37"/>
      <c r="L34" s="42"/>
      <c r="M34" s="42"/>
    </row>
    <row r="35" spans="1:13" ht="16.5" customHeight="1">
      <c r="B35" s="44" t="s">
        <v>69</v>
      </c>
      <c r="C35" s="45"/>
      <c r="D35" s="45"/>
      <c r="E35" s="45"/>
      <c r="F35" s="45"/>
      <c r="G35" s="45"/>
      <c r="H35" s="46"/>
      <c r="I35" s="47"/>
      <c r="J35" s="47"/>
      <c r="K35" s="47"/>
      <c r="L35" s="48"/>
      <c r="M35" s="42"/>
    </row>
    <row r="36" spans="1:13" ht="17.399999999999999" customHeight="1">
      <c r="B36" s="46" t="s">
        <v>68</v>
      </c>
      <c r="C36" s="46"/>
      <c r="D36" s="46"/>
      <c r="E36" s="46"/>
      <c r="F36" s="46"/>
      <c r="G36" s="46"/>
      <c r="H36" s="46"/>
      <c r="I36" s="46"/>
      <c r="J36" s="46"/>
      <c r="K36" s="49"/>
      <c r="L36" s="49"/>
      <c r="M36" s="42"/>
    </row>
    <row r="37" spans="1:13" ht="16.2" customHeight="1">
      <c r="B37" s="43" t="s">
        <v>62</v>
      </c>
      <c r="C37" s="50"/>
      <c r="D37" s="50"/>
      <c r="E37" s="50"/>
      <c r="F37" s="50"/>
      <c r="G37" s="50"/>
      <c r="H37" s="51"/>
      <c r="I37" s="37"/>
      <c r="J37" s="37"/>
      <c r="K37" s="37"/>
      <c r="L37" s="42"/>
      <c r="M37" s="42"/>
    </row>
    <row r="38" spans="1:13" ht="16.2" customHeight="1">
      <c r="B38" s="43"/>
      <c r="C38" s="50"/>
      <c r="D38" s="50"/>
      <c r="E38" s="50"/>
      <c r="F38" s="50"/>
      <c r="G38" s="50"/>
      <c r="H38" s="51"/>
      <c r="I38" s="37"/>
      <c r="J38" s="37"/>
      <c r="K38" s="37"/>
      <c r="L38" s="42"/>
      <c r="M38" s="42"/>
    </row>
    <row r="39" spans="1:13" s="54" customFormat="1" ht="20.25" customHeight="1">
      <c r="A39" s="52"/>
      <c r="B39" s="52"/>
      <c r="C39" s="53"/>
      <c r="D39" s="53"/>
      <c r="E39" s="5" t="s">
        <v>22</v>
      </c>
      <c r="F39" s="53"/>
      <c r="G39" s="53"/>
      <c r="H39" s="52"/>
      <c r="I39" s="52"/>
      <c r="J39" s="52"/>
      <c r="K39" s="52"/>
      <c r="L39" s="52"/>
      <c r="M39" s="52"/>
    </row>
    <row r="40" spans="1:13" s="54" customFormat="1" ht="25.5" customHeight="1">
      <c r="A40" s="52"/>
      <c r="B40" s="5"/>
      <c r="C40" s="53"/>
      <c r="D40" s="53"/>
      <c r="E40" s="55" t="s">
        <v>23</v>
      </c>
      <c r="F40" s="172"/>
      <c r="G40" s="173"/>
      <c r="H40" s="173"/>
      <c r="I40" s="173"/>
      <c r="J40" s="173"/>
      <c r="K40" s="173"/>
      <c r="L40" s="174"/>
      <c r="M40" s="52"/>
    </row>
    <row r="41" spans="1:13" ht="13.5" customHeight="1">
      <c r="B41" s="15"/>
      <c r="C41" s="15"/>
      <c r="D41" s="15"/>
      <c r="E41" s="56" t="s">
        <v>24</v>
      </c>
      <c r="F41" s="160"/>
      <c r="G41" s="161"/>
      <c r="H41" s="161"/>
      <c r="I41" s="161"/>
      <c r="J41" s="161"/>
      <c r="K41" s="161"/>
      <c r="L41" s="162"/>
      <c r="M41" s="57"/>
    </row>
    <row r="42" spans="1:13" ht="27.75" customHeight="1">
      <c r="B42" s="15"/>
      <c r="C42" s="15"/>
      <c r="D42" s="15"/>
      <c r="E42" s="58" t="s">
        <v>25</v>
      </c>
      <c r="F42" s="163"/>
      <c r="G42" s="164"/>
      <c r="H42" s="164"/>
      <c r="I42" s="164"/>
      <c r="J42" s="164"/>
      <c r="K42" s="164"/>
      <c r="L42" s="165"/>
      <c r="M42" s="57"/>
    </row>
    <row r="43" spans="1:13" ht="27" customHeight="1">
      <c r="B43" s="15"/>
      <c r="C43" s="15"/>
      <c r="D43" s="15"/>
      <c r="E43" s="59" t="s">
        <v>26</v>
      </c>
      <c r="F43" s="166"/>
      <c r="G43" s="167"/>
      <c r="H43" s="167"/>
      <c r="I43" s="167"/>
      <c r="J43" s="167"/>
      <c r="K43" s="167"/>
      <c r="L43" s="168"/>
      <c r="M43" s="57"/>
    </row>
    <row r="49" spans="1:15" hidden="1"/>
    <row r="50" spans="1:15" hidden="1">
      <c r="A50" s="4" t="s">
        <v>27</v>
      </c>
    </row>
    <row r="51" spans="1:15" hidden="1">
      <c r="A51" s="4" t="s">
        <v>28</v>
      </c>
      <c r="D51" s="60">
        <v>200000</v>
      </c>
    </row>
    <row r="52" spans="1:15" s="4" customFormat="1" hidden="1">
      <c r="A52" s="4" t="s">
        <v>29</v>
      </c>
      <c r="D52" s="60">
        <v>300000</v>
      </c>
      <c r="N52" s="6"/>
      <c r="O52" s="6"/>
    </row>
    <row r="53" spans="1:15" s="4" customFormat="1" hidden="1">
      <c r="A53" s="4" t="s">
        <v>30</v>
      </c>
      <c r="D53" s="60">
        <v>400000</v>
      </c>
      <c r="N53" s="6"/>
      <c r="O53" s="6"/>
    </row>
    <row r="54" spans="1:15" s="4" customFormat="1" hidden="1">
      <c r="A54" s="4" t="s">
        <v>31</v>
      </c>
      <c r="N54" s="6"/>
      <c r="O54" s="6"/>
    </row>
    <row r="55" spans="1:15" s="4" customFormat="1" hidden="1">
      <c r="A55" s="4" t="s">
        <v>32</v>
      </c>
      <c r="N55" s="6"/>
      <c r="O55" s="6"/>
    </row>
    <row r="56" spans="1:15" s="4" customFormat="1" hidden="1">
      <c r="A56" s="52" t="s">
        <v>33</v>
      </c>
      <c r="N56" s="6"/>
      <c r="O56" s="6"/>
    </row>
    <row r="57" spans="1:15" s="4" customFormat="1" hidden="1">
      <c r="A57" s="4" t="s">
        <v>34</v>
      </c>
      <c r="N57" s="6"/>
      <c r="O57" s="6"/>
    </row>
  </sheetData>
  <sheetProtection password="E5D8" sheet="1" insertRows="0" deleteRows="0"/>
  <mergeCells count="42">
    <mergeCell ref="F41:L41"/>
    <mergeCell ref="F42:L42"/>
    <mergeCell ref="F43:L43"/>
    <mergeCell ref="F18:H18"/>
    <mergeCell ref="F20:H20"/>
    <mergeCell ref="F40:L40"/>
    <mergeCell ref="C30:D30"/>
    <mergeCell ref="E30:F30"/>
    <mergeCell ref="I30:L30"/>
    <mergeCell ref="B31:G31"/>
    <mergeCell ref="I31:L31"/>
    <mergeCell ref="C28:D28"/>
    <mergeCell ref="E28:F28"/>
    <mergeCell ref="I28:L28"/>
    <mergeCell ref="C29:D29"/>
    <mergeCell ref="E29:F29"/>
    <mergeCell ref="I29:L29"/>
    <mergeCell ref="C26:D26"/>
    <mergeCell ref="E26:F26"/>
    <mergeCell ref="I26:L26"/>
    <mergeCell ref="C27:D27"/>
    <mergeCell ref="E27:F27"/>
    <mergeCell ref="I27:L27"/>
    <mergeCell ref="C24:D24"/>
    <mergeCell ref="E24:F24"/>
    <mergeCell ref="I24:L24"/>
    <mergeCell ref="C25:D25"/>
    <mergeCell ref="E25:F25"/>
    <mergeCell ref="I25:L25"/>
    <mergeCell ref="A11:L11"/>
    <mergeCell ref="A13:L13"/>
    <mergeCell ref="A15:L15"/>
    <mergeCell ref="C23:D23"/>
    <mergeCell ref="E23:F23"/>
    <mergeCell ref="I23:L23"/>
    <mergeCell ref="F16:H16"/>
    <mergeCell ref="A10:L10"/>
    <mergeCell ref="I1:L1"/>
    <mergeCell ref="H3:L3"/>
    <mergeCell ref="H6:L6"/>
    <mergeCell ref="H7:L7"/>
    <mergeCell ref="H8:K8"/>
  </mergeCells>
  <phoneticPr fontId="1"/>
  <dataValidations count="2">
    <dataValidation type="list" imeMode="halfAlpha" allowBlank="1" showInputMessage="1" showErrorMessage="1" sqref="G24:G30">
      <formula1>$A$51:$A$57</formula1>
    </dataValidation>
    <dataValidation type="list" allowBlank="1" showInputMessage="1" showErrorMessage="1" sqref="H24:H30">
      <formula1>$D$51:$D$53</formula1>
    </dataValidation>
  </dataValidations>
  <pageMargins left="0.39370078740157483" right="0.23622047244094491" top="0.39370078740157483" bottom="0.39370078740157483" header="0.31496062992125984" footer="0.31496062992125984"/>
  <pageSetup paperSize="9" scale="69"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R49"/>
  <sheetViews>
    <sheetView showGridLines="0" view="pageBreakPreview" zoomScaleNormal="70" zoomScaleSheetLayoutView="100" workbookViewId="0">
      <selection activeCell="I11" sqref="I11:K11"/>
    </sheetView>
  </sheetViews>
  <sheetFormatPr defaultColWidth="9" defaultRowHeight="18"/>
  <cols>
    <col min="1" max="1" width="0.59765625" style="62" customWidth="1"/>
    <col min="2" max="2" width="6.59765625" style="62" customWidth="1"/>
    <col min="3" max="3" width="3.5" style="62" customWidth="1"/>
    <col min="4" max="4" width="4.59765625" style="62" customWidth="1"/>
    <col min="5" max="5" width="6" style="62" customWidth="1"/>
    <col min="6" max="6" width="7.09765625" style="63" customWidth="1"/>
    <col min="7" max="7" width="7.19921875" style="62" customWidth="1"/>
    <col min="8" max="8" width="10.69921875" style="65" customWidth="1"/>
    <col min="9" max="9" width="5.59765625" style="65" customWidth="1"/>
    <col min="10" max="10" width="5.8984375" style="65" customWidth="1"/>
    <col min="11" max="11" width="4.3984375" style="65" customWidth="1"/>
    <col min="12" max="12" width="6.19921875" style="65" customWidth="1"/>
    <col min="13" max="13" width="5.69921875" style="65" customWidth="1"/>
    <col min="14" max="14" width="6.59765625" style="65" customWidth="1"/>
    <col min="15" max="15" width="9.19921875" style="65" customWidth="1"/>
    <col min="16" max="16" width="11.3984375" style="65" customWidth="1"/>
    <col min="17" max="17" width="2.19921875" style="65" customWidth="1"/>
    <col min="18" max="16384" width="9" style="64"/>
  </cols>
  <sheetData>
    <row r="1" spans="1:18" ht="19.8">
      <c r="H1" s="176" t="s">
        <v>74</v>
      </c>
      <c r="I1" s="176"/>
      <c r="J1" s="176"/>
      <c r="K1" s="176"/>
      <c r="L1" s="176"/>
      <c r="M1" s="176"/>
      <c r="N1" s="176"/>
      <c r="O1" s="176"/>
      <c r="P1" s="176"/>
      <c r="Q1" s="176"/>
    </row>
    <row r="2" spans="1:18" ht="20.25" customHeight="1">
      <c r="L2" s="66"/>
      <c r="M2" s="66"/>
      <c r="N2" s="66"/>
      <c r="O2" s="66"/>
      <c r="P2" s="66"/>
      <c r="Q2" s="67"/>
    </row>
    <row r="3" spans="1:18" ht="19.5" customHeight="1">
      <c r="B3" s="68"/>
      <c r="C3" s="69"/>
      <c r="D3" s="69"/>
      <c r="E3" s="69"/>
      <c r="F3" s="70"/>
      <c r="G3" s="69"/>
      <c r="H3" s="71"/>
      <c r="I3" s="71"/>
      <c r="K3" s="62"/>
      <c r="L3" s="62"/>
      <c r="M3" s="62"/>
      <c r="N3" s="62"/>
      <c r="O3" s="62"/>
      <c r="P3" s="62"/>
      <c r="Q3" s="62"/>
    </row>
    <row r="4" spans="1:18" ht="24.75" customHeight="1">
      <c r="B4" s="177" t="s">
        <v>35</v>
      </c>
      <c r="C4" s="177"/>
      <c r="D4" s="178"/>
      <c r="E4" s="178"/>
      <c r="F4" s="178"/>
      <c r="G4" s="178"/>
      <c r="H4" s="178"/>
      <c r="I4" s="178"/>
      <c r="K4" s="62"/>
      <c r="L4" s="62"/>
      <c r="M4" s="62"/>
      <c r="N4" s="62"/>
      <c r="O4" s="62"/>
      <c r="P4" s="62"/>
      <c r="Q4" s="62"/>
    </row>
    <row r="5" spans="1:18" ht="24" customHeight="1">
      <c r="B5" s="69"/>
      <c r="C5" s="69"/>
      <c r="D5" s="72"/>
      <c r="E5" s="72"/>
      <c r="F5" s="73"/>
      <c r="G5" s="72"/>
      <c r="H5" s="74"/>
      <c r="I5" s="74"/>
      <c r="K5" s="62"/>
      <c r="L5" s="62"/>
      <c r="M5" s="62"/>
      <c r="N5" s="62"/>
      <c r="O5" s="62"/>
      <c r="P5" s="62"/>
      <c r="Q5" s="62"/>
    </row>
    <row r="6" spans="1:18" ht="24.75" customHeight="1">
      <c r="B6" s="177" t="s">
        <v>36</v>
      </c>
      <c r="C6" s="177"/>
      <c r="D6" s="178"/>
      <c r="E6" s="178"/>
      <c r="F6" s="178"/>
      <c r="G6" s="178"/>
      <c r="H6" s="178"/>
      <c r="I6" s="178"/>
      <c r="K6" s="62"/>
      <c r="L6" s="62"/>
      <c r="M6" s="62"/>
      <c r="N6" s="62"/>
      <c r="O6" s="62"/>
      <c r="P6" s="62"/>
      <c r="Q6" s="62"/>
    </row>
    <row r="7" spans="1:18" ht="15.75" customHeight="1">
      <c r="B7" s="69"/>
      <c r="C7" s="69"/>
      <c r="D7" s="69"/>
      <c r="E7" s="69"/>
      <c r="F7" s="70"/>
      <c r="G7" s="69"/>
      <c r="H7" s="71"/>
      <c r="K7" s="62"/>
      <c r="L7" s="62"/>
      <c r="M7" s="62"/>
      <c r="N7" s="62"/>
      <c r="O7" s="62"/>
      <c r="P7" s="62"/>
      <c r="Q7" s="62"/>
    </row>
    <row r="8" spans="1:18" ht="31.5" customHeight="1">
      <c r="B8" s="69"/>
      <c r="C8" s="69"/>
      <c r="D8" s="69"/>
      <c r="E8" s="69"/>
      <c r="F8" s="69"/>
      <c r="G8" s="69"/>
      <c r="H8" s="71"/>
      <c r="K8" s="75"/>
      <c r="L8" s="75"/>
      <c r="M8" s="75"/>
      <c r="N8" s="76"/>
      <c r="O8" s="76"/>
      <c r="P8" s="76"/>
      <c r="Q8" s="77"/>
    </row>
    <row r="9" spans="1:18" ht="27" customHeight="1">
      <c r="A9" s="175" t="s">
        <v>75</v>
      </c>
      <c r="B9" s="175"/>
      <c r="C9" s="175"/>
      <c r="D9" s="175"/>
      <c r="E9" s="175"/>
      <c r="F9" s="175"/>
      <c r="G9" s="175"/>
      <c r="H9" s="175"/>
      <c r="I9" s="175"/>
      <c r="J9" s="175"/>
      <c r="K9" s="175"/>
      <c r="L9" s="175"/>
      <c r="M9" s="175"/>
      <c r="N9" s="175"/>
      <c r="O9" s="175"/>
      <c r="P9" s="175"/>
      <c r="Q9" s="175"/>
    </row>
    <row r="10" spans="1:18" ht="45" customHeight="1">
      <c r="B10" s="78"/>
      <c r="C10" s="78"/>
      <c r="D10" s="78"/>
      <c r="E10" s="79"/>
      <c r="F10" s="79"/>
      <c r="G10" s="79"/>
      <c r="H10" s="79"/>
      <c r="I10" s="79"/>
      <c r="J10" s="80"/>
      <c r="K10" s="80"/>
      <c r="L10" s="81"/>
      <c r="M10" s="80"/>
      <c r="N10" s="80"/>
      <c r="O10" s="80"/>
      <c r="P10" s="80"/>
      <c r="Q10" s="80"/>
      <c r="R10" s="82"/>
    </row>
    <row r="11" spans="1:18" ht="24" customHeight="1">
      <c r="B11" s="83" t="s">
        <v>77</v>
      </c>
      <c r="C11" s="83"/>
      <c r="D11" s="83"/>
      <c r="E11" s="84"/>
      <c r="F11" s="84"/>
      <c r="H11" s="85" t="s">
        <v>37</v>
      </c>
      <c r="I11" s="181">
        <f>M15</f>
        <v>0</v>
      </c>
      <c r="J11" s="181"/>
      <c r="K11" s="181"/>
      <c r="L11" s="86" t="s">
        <v>38</v>
      </c>
      <c r="N11" s="71"/>
      <c r="O11" s="87"/>
      <c r="P11" s="87"/>
      <c r="Q11" s="87"/>
      <c r="R11" s="82"/>
    </row>
    <row r="12" spans="1:18" ht="45.75" customHeight="1">
      <c r="J12" s="87"/>
      <c r="K12" s="87"/>
      <c r="L12" s="87"/>
      <c r="M12" s="87"/>
      <c r="N12" s="87"/>
      <c r="O12" s="87"/>
      <c r="P12" s="87"/>
      <c r="Q12" s="87"/>
      <c r="R12" s="82"/>
    </row>
    <row r="13" spans="1:18" ht="15.75" customHeight="1">
      <c r="B13" s="62" t="s">
        <v>63</v>
      </c>
      <c r="C13" s="88"/>
      <c r="D13" s="88"/>
      <c r="H13" s="62"/>
      <c r="I13" s="62"/>
      <c r="J13" s="62"/>
      <c r="K13" s="89"/>
      <c r="M13" s="71"/>
      <c r="N13" s="71"/>
      <c r="O13" s="90"/>
      <c r="P13" s="90"/>
      <c r="Q13" s="90" t="s">
        <v>39</v>
      </c>
      <c r="R13" s="82"/>
    </row>
    <row r="14" spans="1:18" ht="45" customHeight="1">
      <c r="B14" s="182" t="s">
        <v>40</v>
      </c>
      <c r="C14" s="182"/>
      <c r="D14" s="182"/>
      <c r="E14" s="182"/>
      <c r="F14" s="182"/>
      <c r="G14" s="182"/>
      <c r="H14" s="182" t="s">
        <v>45</v>
      </c>
      <c r="I14" s="182"/>
      <c r="J14" s="182"/>
      <c r="K14" s="182"/>
      <c r="L14" s="182"/>
      <c r="M14" s="183" t="s">
        <v>78</v>
      </c>
      <c r="N14" s="183"/>
      <c r="O14" s="183"/>
      <c r="P14" s="183"/>
      <c r="Q14" s="183"/>
    </row>
    <row r="15" spans="1:18" ht="52.5" customHeight="1">
      <c r="B15" s="184">
        <f>IF(N18="〇",200000,0)</f>
        <v>0</v>
      </c>
      <c r="C15" s="184"/>
      <c r="D15" s="184"/>
      <c r="E15" s="184"/>
      <c r="F15" s="184"/>
      <c r="G15" s="184"/>
      <c r="H15" s="184">
        <f>IF(O23="改善",200000,IF(O23="維持",100000,0))</f>
        <v>0</v>
      </c>
      <c r="I15" s="184"/>
      <c r="J15" s="184"/>
      <c r="K15" s="184"/>
      <c r="L15" s="184"/>
      <c r="M15" s="185">
        <f>IFERROR(B15+H15, "")</f>
        <v>0</v>
      </c>
      <c r="N15" s="185"/>
      <c r="O15" s="185"/>
      <c r="P15" s="185"/>
      <c r="Q15" s="185"/>
    </row>
    <row r="16" spans="1:18" ht="24.75" customHeight="1">
      <c r="I16" s="91"/>
    </row>
    <row r="17" spans="1:17" ht="22.5" customHeight="1">
      <c r="B17" s="92" t="s">
        <v>43</v>
      </c>
      <c r="C17" s="69"/>
      <c r="D17" s="69"/>
      <c r="E17" s="69"/>
      <c r="F17" s="70"/>
      <c r="G17" s="69"/>
      <c r="H17" s="71"/>
      <c r="I17" s="71"/>
      <c r="J17" s="71"/>
      <c r="K17" s="71"/>
      <c r="L17" s="93"/>
      <c r="M17" s="71"/>
      <c r="N17" s="71"/>
      <c r="O17" s="71"/>
      <c r="P17" s="71"/>
      <c r="Q17" s="71"/>
    </row>
    <row r="18" spans="1:17" ht="30" customHeight="1">
      <c r="A18" s="94" t="s">
        <v>53</v>
      </c>
      <c r="B18" s="94"/>
      <c r="C18" s="94"/>
      <c r="D18" s="94"/>
      <c r="E18" s="94"/>
      <c r="F18" s="94"/>
      <c r="G18" s="94"/>
      <c r="H18" s="94"/>
      <c r="I18" s="94"/>
      <c r="J18" s="94"/>
      <c r="K18" s="94"/>
      <c r="L18" s="94"/>
      <c r="M18" s="95" t="s">
        <v>41</v>
      </c>
      <c r="N18" s="96"/>
      <c r="O18" s="87"/>
      <c r="P18" s="71"/>
      <c r="Q18" s="71"/>
    </row>
    <row r="19" spans="1:17" ht="30" customHeight="1">
      <c r="A19" s="62" t="s">
        <v>52</v>
      </c>
      <c r="B19" s="70"/>
      <c r="C19" s="77"/>
      <c r="D19" s="77"/>
      <c r="E19" s="77"/>
      <c r="F19" s="77"/>
      <c r="G19" s="77"/>
      <c r="H19" s="77"/>
      <c r="I19" s="77"/>
      <c r="J19" s="77"/>
      <c r="K19" s="77"/>
      <c r="L19" s="77"/>
      <c r="M19" s="97" t="s">
        <v>42</v>
      </c>
      <c r="N19" s="98"/>
      <c r="O19" s="71"/>
      <c r="P19" s="71"/>
      <c r="Q19" s="71"/>
    </row>
    <row r="20" spans="1:17" ht="30" customHeight="1">
      <c r="B20" s="92" t="s">
        <v>91</v>
      </c>
      <c r="C20" s="92"/>
      <c r="D20" s="92"/>
      <c r="E20" s="92"/>
      <c r="F20" s="92"/>
      <c r="G20" s="92"/>
      <c r="H20" s="92"/>
      <c r="I20" s="92"/>
      <c r="J20" s="92"/>
      <c r="K20" s="92"/>
      <c r="L20" s="92"/>
      <c r="M20" s="71"/>
      <c r="N20" s="71"/>
      <c r="O20" s="71"/>
      <c r="P20" s="71"/>
      <c r="Q20" s="71"/>
    </row>
    <row r="21" spans="1:17" ht="14.4" customHeight="1">
      <c r="B21" s="92"/>
      <c r="C21" s="92"/>
      <c r="D21" s="92"/>
      <c r="E21" s="92"/>
      <c r="F21" s="92"/>
      <c r="G21" s="92"/>
      <c r="H21" s="92"/>
      <c r="I21" s="92"/>
      <c r="J21" s="92"/>
      <c r="K21" s="92"/>
      <c r="L21" s="92"/>
      <c r="M21" s="71"/>
      <c r="N21" s="71"/>
      <c r="O21" s="71"/>
      <c r="P21" s="71"/>
      <c r="Q21" s="71"/>
    </row>
    <row r="22" spans="1:17" ht="30" customHeight="1">
      <c r="A22" s="84" t="s">
        <v>84</v>
      </c>
      <c r="B22" s="70"/>
      <c r="C22" s="77"/>
      <c r="D22" s="77"/>
      <c r="E22" s="77"/>
      <c r="F22" s="77"/>
      <c r="G22" s="77"/>
      <c r="H22" s="70"/>
      <c r="I22" s="70"/>
      <c r="J22" s="77"/>
      <c r="K22" s="77"/>
      <c r="L22" s="77"/>
      <c r="M22" s="87"/>
      <c r="N22" s="87"/>
      <c r="O22" s="87"/>
      <c r="P22" s="87"/>
      <c r="Q22" s="87"/>
    </row>
    <row r="23" spans="1:17" ht="30" customHeight="1">
      <c r="A23" s="77" t="s">
        <v>80</v>
      </c>
      <c r="B23" s="99"/>
      <c r="C23" s="77"/>
      <c r="D23" s="77"/>
      <c r="E23" s="77"/>
      <c r="F23" s="77"/>
      <c r="G23" s="77"/>
      <c r="H23" s="77"/>
      <c r="I23" s="77"/>
      <c r="J23" s="77"/>
      <c r="K23" s="77"/>
      <c r="L23" s="77"/>
      <c r="M23" s="179" t="s">
        <v>49</v>
      </c>
      <c r="N23" s="180"/>
      <c r="O23" s="104" t="str">
        <f>'別記様式第２号 －４'!D33</f>
        <v>加算なし</v>
      </c>
      <c r="P23" s="71"/>
      <c r="Q23" s="71"/>
    </row>
    <row r="24" spans="1:17" s="102" customFormat="1" ht="30" customHeight="1">
      <c r="A24" s="84" t="s">
        <v>47</v>
      </c>
      <c r="B24" s="84" t="s">
        <v>65</v>
      </c>
      <c r="C24" s="84"/>
      <c r="D24" s="84"/>
      <c r="E24" s="84"/>
      <c r="F24" s="84"/>
      <c r="G24" s="77"/>
      <c r="H24" s="77"/>
      <c r="I24" s="87"/>
      <c r="J24" s="87"/>
      <c r="K24" s="87"/>
      <c r="L24" s="87"/>
      <c r="M24" s="100"/>
      <c r="N24" s="100"/>
      <c r="O24" s="101"/>
      <c r="P24" s="87"/>
      <c r="Q24" s="87"/>
    </row>
    <row r="25" spans="1:17" ht="30" customHeight="1">
      <c r="A25" s="84"/>
      <c r="B25" s="77" t="s">
        <v>54</v>
      </c>
      <c r="C25" s="77"/>
      <c r="D25" s="77"/>
      <c r="E25" s="77"/>
      <c r="F25" s="77"/>
      <c r="G25" s="77"/>
      <c r="H25" s="77"/>
      <c r="I25" s="77"/>
      <c r="J25" s="77"/>
      <c r="K25" s="77"/>
      <c r="L25" s="77"/>
      <c r="M25" s="103"/>
      <c r="N25" s="103"/>
      <c r="O25" s="73"/>
      <c r="P25" s="77"/>
      <c r="Q25" s="76"/>
    </row>
    <row r="26" spans="1:17" ht="28.2" customHeight="1">
      <c r="A26" s="62" t="s">
        <v>47</v>
      </c>
      <c r="B26" s="77" t="s">
        <v>47</v>
      </c>
      <c r="C26" s="77"/>
      <c r="D26" s="77"/>
      <c r="E26" s="77"/>
      <c r="F26" s="77"/>
      <c r="G26" s="77"/>
      <c r="H26" s="77"/>
      <c r="I26" s="77"/>
      <c r="J26" s="77"/>
      <c r="K26" s="77"/>
      <c r="L26" s="77"/>
      <c r="M26" s="76"/>
      <c r="N26" s="76"/>
      <c r="O26" s="76"/>
      <c r="P26" s="76"/>
      <c r="Q26" s="76"/>
    </row>
    <row r="27" spans="1:17">
      <c r="B27" s="62" t="s">
        <v>50</v>
      </c>
    </row>
    <row r="28" spans="1:17">
      <c r="A28" s="62" t="s">
        <v>48</v>
      </c>
      <c r="B28" s="62" t="s">
        <v>51</v>
      </c>
    </row>
    <row r="49" spans="16:16">
      <c r="P49" s="65" t="s">
        <v>44</v>
      </c>
    </row>
  </sheetData>
  <sheetProtection password="E5D8" sheet="1" objects="1" scenarios="1"/>
  <mergeCells count="14">
    <mergeCell ref="M23:N23"/>
    <mergeCell ref="I11:K11"/>
    <mergeCell ref="B14:G14"/>
    <mergeCell ref="H14:L14"/>
    <mergeCell ref="M14:Q14"/>
    <mergeCell ref="B15:G15"/>
    <mergeCell ref="H15:L15"/>
    <mergeCell ref="M15:Q15"/>
    <mergeCell ref="A9:Q9"/>
    <mergeCell ref="H1:Q1"/>
    <mergeCell ref="B4:C4"/>
    <mergeCell ref="D4:I4"/>
    <mergeCell ref="B6:C6"/>
    <mergeCell ref="D6:I6"/>
  </mergeCells>
  <phoneticPr fontId="1"/>
  <dataValidations count="1">
    <dataValidation type="list" allowBlank="1" showInputMessage="1" showErrorMessage="1" sqref="N18:N19 O24:O25">
      <formula1>$P$49</formula1>
    </dataValidation>
  </dataValidations>
  <pageMargins left="0.47244094488188981" right="0.31496062992125984" top="0.55118110236220474" bottom="0.39370078740157483" header="0.31496062992125984" footer="0.31496062992125984"/>
  <pageSetup paperSize="9" scale="84"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79998168889431442"/>
  </sheetPr>
  <dimension ref="A1:H40"/>
  <sheetViews>
    <sheetView view="pageBreakPreview" zoomScaleNormal="100" zoomScaleSheetLayoutView="100" workbookViewId="0">
      <selection activeCell="D48" sqref="D48"/>
    </sheetView>
  </sheetViews>
  <sheetFormatPr defaultRowHeight="18"/>
  <cols>
    <col min="1" max="1" width="8.796875" style="112"/>
    <col min="2" max="2" width="12.8984375" style="112" customWidth="1"/>
    <col min="3" max="3" width="13.69921875" style="112" customWidth="1"/>
    <col min="4" max="4" width="10.69921875" style="112" customWidth="1"/>
    <col min="5" max="5" width="10" style="112" customWidth="1"/>
    <col min="6" max="6" width="7.8984375" style="112" customWidth="1"/>
    <col min="7" max="7" width="10" style="112" customWidth="1"/>
    <col min="8" max="16384" width="8.796875" style="112"/>
  </cols>
  <sheetData>
    <row r="1" spans="1:8" ht="19.8">
      <c r="F1" s="113" t="s">
        <v>79</v>
      </c>
    </row>
    <row r="3" spans="1:8" ht="26.4">
      <c r="A3" s="119" t="s">
        <v>56</v>
      </c>
    </row>
    <row r="4" spans="1:8" ht="38.4" customHeight="1">
      <c r="A4" s="186" t="s">
        <v>64</v>
      </c>
      <c r="B4" s="186"/>
      <c r="C4" s="186"/>
      <c r="D4" s="186"/>
      <c r="E4" s="186"/>
      <c r="F4" s="186"/>
      <c r="G4" s="186"/>
      <c r="H4" s="186"/>
    </row>
    <row r="5" spans="1:8" ht="13.95" customHeight="1">
      <c r="A5" s="120"/>
      <c r="B5" s="120"/>
      <c r="C5" s="120"/>
      <c r="D5" s="120"/>
      <c r="E5" s="120"/>
      <c r="F5" s="120"/>
      <c r="G5" s="120"/>
      <c r="H5" s="120"/>
    </row>
    <row r="6" spans="1:8" ht="18" customHeight="1" thickBot="1">
      <c r="A6" s="121" t="s">
        <v>58</v>
      </c>
    </row>
    <row r="7" spans="1:8" ht="18" customHeight="1" thickBot="1">
      <c r="A7" s="121"/>
      <c r="G7" s="105"/>
      <c r="H7" s="112" t="s">
        <v>59</v>
      </c>
    </row>
    <row r="8" spans="1:8" ht="18" customHeight="1" thickBot="1">
      <c r="A8" s="121" t="s">
        <v>60</v>
      </c>
    </row>
    <row r="9" spans="1:8" ht="18" customHeight="1" thickBot="1">
      <c r="A9" s="119"/>
      <c r="G9" s="105"/>
      <c r="H9" s="112" t="s">
        <v>59</v>
      </c>
    </row>
    <row r="11" spans="1:8">
      <c r="A11" s="116" t="s">
        <v>2</v>
      </c>
      <c r="B11" s="116" t="s">
        <v>3</v>
      </c>
      <c r="C11" s="116" t="s">
        <v>4</v>
      </c>
      <c r="D11" s="116" t="s">
        <v>0</v>
      </c>
      <c r="E11" s="116" t="s">
        <v>1</v>
      </c>
      <c r="F11" s="116"/>
      <c r="G11" s="116" t="s">
        <v>5</v>
      </c>
      <c r="H11" s="116" t="s">
        <v>6</v>
      </c>
    </row>
    <row r="12" spans="1:8">
      <c r="A12" s="117">
        <v>1</v>
      </c>
      <c r="B12" s="106"/>
      <c r="C12" s="106"/>
      <c r="D12" s="117">
        <f>IFERROR(DATEDIF(B12,C12,"y"),0)</f>
        <v>0</v>
      </c>
      <c r="E12" s="117">
        <f>IFERROR(DATEDIF(B12,C12,"ym"),0)</f>
        <v>0</v>
      </c>
      <c r="F12" s="117"/>
      <c r="G12" s="122">
        <f t="shared" ref="G12:G35" si="0">ROUND(D12+IF(E12/10&gt;=0.7,E12/10,0),0)</f>
        <v>0</v>
      </c>
      <c r="H12" s="117">
        <f>G12*0.1</f>
        <v>0</v>
      </c>
    </row>
    <row r="13" spans="1:8">
      <c r="A13" s="117">
        <v>2</v>
      </c>
      <c r="B13" s="106"/>
      <c r="C13" s="106"/>
      <c r="D13" s="117">
        <f t="shared" ref="D13:D36" si="1">IFERROR(DATEDIF(B13,C13,"y"),0)</f>
        <v>0</v>
      </c>
      <c r="E13" s="117">
        <f t="shared" ref="E13:E36" si="2">IFERROR(DATEDIF(B13,C13,"ym"),0)</f>
        <v>0</v>
      </c>
      <c r="F13" s="117"/>
      <c r="G13" s="122">
        <f t="shared" si="0"/>
        <v>0</v>
      </c>
      <c r="H13" s="117">
        <f t="shared" ref="H13:H35" si="3">G13*0.1</f>
        <v>0</v>
      </c>
    </row>
    <row r="14" spans="1:8">
      <c r="A14" s="117">
        <v>3</v>
      </c>
      <c r="B14" s="106"/>
      <c r="C14" s="106"/>
      <c r="D14" s="117">
        <f t="shared" si="1"/>
        <v>0</v>
      </c>
      <c r="E14" s="117">
        <f t="shared" si="2"/>
        <v>0</v>
      </c>
      <c r="F14" s="117"/>
      <c r="G14" s="122">
        <f t="shared" si="0"/>
        <v>0</v>
      </c>
      <c r="H14" s="117">
        <f t="shared" si="3"/>
        <v>0</v>
      </c>
    </row>
    <row r="15" spans="1:8">
      <c r="A15" s="117">
        <v>4</v>
      </c>
      <c r="B15" s="106"/>
      <c r="C15" s="106"/>
      <c r="D15" s="117">
        <f t="shared" si="1"/>
        <v>0</v>
      </c>
      <c r="E15" s="117">
        <f t="shared" si="2"/>
        <v>0</v>
      </c>
      <c r="F15" s="117"/>
      <c r="G15" s="122">
        <f t="shared" si="0"/>
        <v>0</v>
      </c>
      <c r="H15" s="117">
        <f t="shared" si="3"/>
        <v>0</v>
      </c>
    </row>
    <row r="16" spans="1:8">
      <c r="A16" s="117">
        <v>5</v>
      </c>
      <c r="B16" s="106"/>
      <c r="C16" s="106"/>
      <c r="D16" s="117">
        <f t="shared" si="1"/>
        <v>0</v>
      </c>
      <c r="E16" s="117">
        <f t="shared" si="2"/>
        <v>0</v>
      </c>
      <c r="F16" s="117"/>
      <c r="G16" s="122">
        <f t="shared" si="0"/>
        <v>0</v>
      </c>
      <c r="H16" s="117">
        <f t="shared" si="3"/>
        <v>0</v>
      </c>
    </row>
    <row r="17" spans="1:8">
      <c r="A17" s="117">
        <v>6</v>
      </c>
      <c r="B17" s="107"/>
      <c r="C17" s="107"/>
      <c r="D17" s="117">
        <f t="shared" si="1"/>
        <v>0</v>
      </c>
      <c r="E17" s="117">
        <f t="shared" si="2"/>
        <v>0</v>
      </c>
      <c r="F17" s="123"/>
      <c r="G17" s="122">
        <f t="shared" si="0"/>
        <v>0</v>
      </c>
      <c r="H17" s="123">
        <f t="shared" si="3"/>
        <v>0</v>
      </c>
    </row>
    <row r="18" spans="1:8">
      <c r="A18" s="117">
        <v>7</v>
      </c>
      <c r="B18" s="106"/>
      <c r="C18" s="106"/>
      <c r="D18" s="117">
        <f t="shared" si="1"/>
        <v>0</v>
      </c>
      <c r="E18" s="117">
        <f t="shared" si="2"/>
        <v>0</v>
      </c>
      <c r="F18" s="117"/>
      <c r="G18" s="122">
        <f t="shared" si="0"/>
        <v>0</v>
      </c>
      <c r="H18" s="123">
        <f t="shared" si="3"/>
        <v>0</v>
      </c>
    </row>
    <row r="19" spans="1:8">
      <c r="A19" s="117">
        <v>8</v>
      </c>
      <c r="B19" s="106"/>
      <c r="C19" s="106"/>
      <c r="D19" s="117">
        <f t="shared" si="1"/>
        <v>0</v>
      </c>
      <c r="E19" s="117">
        <f t="shared" si="2"/>
        <v>0</v>
      </c>
      <c r="F19" s="117"/>
      <c r="G19" s="122">
        <f t="shared" si="0"/>
        <v>0</v>
      </c>
      <c r="H19" s="123">
        <f t="shared" si="3"/>
        <v>0</v>
      </c>
    </row>
    <row r="20" spans="1:8">
      <c r="A20" s="117">
        <v>9</v>
      </c>
      <c r="B20" s="106"/>
      <c r="C20" s="106"/>
      <c r="D20" s="117">
        <f t="shared" si="1"/>
        <v>0</v>
      </c>
      <c r="E20" s="117">
        <f t="shared" si="2"/>
        <v>0</v>
      </c>
      <c r="F20" s="117"/>
      <c r="G20" s="122">
        <f t="shared" si="0"/>
        <v>0</v>
      </c>
      <c r="H20" s="123">
        <f t="shared" si="3"/>
        <v>0</v>
      </c>
    </row>
    <row r="21" spans="1:8">
      <c r="A21" s="117">
        <v>10</v>
      </c>
      <c r="B21" s="106"/>
      <c r="C21" s="106"/>
      <c r="D21" s="117">
        <f t="shared" si="1"/>
        <v>0</v>
      </c>
      <c r="E21" s="117">
        <f t="shared" si="2"/>
        <v>0</v>
      </c>
      <c r="F21" s="117"/>
      <c r="G21" s="122">
        <f t="shared" si="0"/>
        <v>0</v>
      </c>
      <c r="H21" s="123">
        <f t="shared" si="3"/>
        <v>0</v>
      </c>
    </row>
    <row r="22" spans="1:8">
      <c r="A22" s="117">
        <v>11</v>
      </c>
      <c r="B22" s="106"/>
      <c r="C22" s="106"/>
      <c r="D22" s="117">
        <f t="shared" ref="D22:D26" si="4">IFERROR(DATEDIF(B22,C22,"y"),0)</f>
        <v>0</v>
      </c>
      <c r="E22" s="117">
        <f t="shared" ref="E22:E26" si="5">IFERROR(DATEDIF(B22,C22,"ym"),0)</f>
        <v>0</v>
      </c>
      <c r="F22" s="117"/>
      <c r="G22" s="122">
        <f t="shared" ref="G22:G26" si="6">ROUND(D22+IF(E22/10&gt;=0.7,E22/10,0),0)</f>
        <v>0</v>
      </c>
      <c r="H22" s="123">
        <f t="shared" ref="H22:H26" si="7">G22*0.1</f>
        <v>0</v>
      </c>
    </row>
    <row r="23" spans="1:8">
      <c r="A23" s="117">
        <v>12</v>
      </c>
      <c r="B23" s="106"/>
      <c r="C23" s="106"/>
      <c r="D23" s="117">
        <f t="shared" si="4"/>
        <v>0</v>
      </c>
      <c r="E23" s="117">
        <f t="shared" si="5"/>
        <v>0</v>
      </c>
      <c r="F23" s="117"/>
      <c r="G23" s="122">
        <f t="shared" si="6"/>
        <v>0</v>
      </c>
      <c r="H23" s="123">
        <f t="shared" si="7"/>
        <v>0</v>
      </c>
    </row>
    <row r="24" spans="1:8">
      <c r="A24" s="117">
        <v>13</v>
      </c>
      <c r="B24" s="106"/>
      <c r="C24" s="106"/>
      <c r="D24" s="117">
        <f t="shared" si="4"/>
        <v>0</v>
      </c>
      <c r="E24" s="117">
        <f t="shared" si="5"/>
        <v>0</v>
      </c>
      <c r="F24" s="117"/>
      <c r="G24" s="122">
        <f t="shared" si="6"/>
        <v>0</v>
      </c>
      <c r="H24" s="123">
        <f t="shared" si="7"/>
        <v>0</v>
      </c>
    </row>
    <row r="25" spans="1:8">
      <c r="A25" s="117">
        <v>14</v>
      </c>
      <c r="B25" s="106"/>
      <c r="C25" s="106"/>
      <c r="D25" s="117">
        <f t="shared" si="4"/>
        <v>0</v>
      </c>
      <c r="E25" s="117">
        <f t="shared" si="5"/>
        <v>0</v>
      </c>
      <c r="F25" s="117"/>
      <c r="G25" s="122">
        <f t="shared" si="6"/>
        <v>0</v>
      </c>
      <c r="H25" s="123">
        <f t="shared" si="7"/>
        <v>0</v>
      </c>
    </row>
    <row r="26" spans="1:8">
      <c r="A26" s="117">
        <v>15</v>
      </c>
      <c r="B26" s="106"/>
      <c r="C26" s="106"/>
      <c r="D26" s="117">
        <f t="shared" si="4"/>
        <v>0</v>
      </c>
      <c r="E26" s="117">
        <f t="shared" si="5"/>
        <v>0</v>
      </c>
      <c r="F26" s="117"/>
      <c r="G26" s="122">
        <f t="shared" si="6"/>
        <v>0</v>
      </c>
      <c r="H26" s="123">
        <f t="shared" si="7"/>
        <v>0</v>
      </c>
    </row>
    <row r="27" spans="1:8">
      <c r="A27" s="117">
        <v>16</v>
      </c>
      <c r="B27" s="106"/>
      <c r="C27" s="106"/>
      <c r="D27" s="117">
        <f t="shared" si="1"/>
        <v>0</v>
      </c>
      <c r="E27" s="117">
        <f t="shared" si="2"/>
        <v>0</v>
      </c>
      <c r="F27" s="117"/>
      <c r="G27" s="122">
        <f t="shared" si="0"/>
        <v>0</v>
      </c>
      <c r="H27" s="123">
        <f t="shared" si="3"/>
        <v>0</v>
      </c>
    </row>
    <row r="28" spans="1:8">
      <c r="A28" s="117">
        <v>17</v>
      </c>
      <c r="B28" s="106"/>
      <c r="C28" s="106"/>
      <c r="D28" s="117">
        <f t="shared" si="1"/>
        <v>0</v>
      </c>
      <c r="E28" s="117">
        <f t="shared" si="2"/>
        <v>0</v>
      </c>
      <c r="F28" s="117"/>
      <c r="G28" s="122">
        <f t="shared" si="0"/>
        <v>0</v>
      </c>
      <c r="H28" s="123">
        <f t="shared" si="3"/>
        <v>0</v>
      </c>
    </row>
    <row r="29" spans="1:8">
      <c r="A29" s="117">
        <v>18</v>
      </c>
      <c r="B29" s="106"/>
      <c r="C29" s="106"/>
      <c r="D29" s="117">
        <f t="shared" si="1"/>
        <v>0</v>
      </c>
      <c r="E29" s="117">
        <f t="shared" si="2"/>
        <v>0</v>
      </c>
      <c r="F29" s="117"/>
      <c r="G29" s="122">
        <f t="shared" si="0"/>
        <v>0</v>
      </c>
      <c r="H29" s="123">
        <f t="shared" si="3"/>
        <v>0</v>
      </c>
    </row>
    <row r="30" spans="1:8">
      <c r="A30" s="117">
        <v>19</v>
      </c>
      <c r="B30" s="106"/>
      <c r="C30" s="106"/>
      <c r="D30" s="117">
        <f t="shared" si="1"/>
        <v>0</v>
      </c>
      <c r="E30" s="117">
        <f t="shared" si="2"/>
        <v>0</v>
      </c>
      <c r="F30" s="117"/>
      <c r="G30" s="122">
        <f t="shared" si="0"/>
        <v>0</v>
      </c>
      <c r="H30" s="123">
        <f t="shared" si="3"/>
        <v>0</v>
      </c>
    </row>
    <row r="31" spans="1:8">
      <c r="A31" s="117">
        <v>20</v>
      </c>
      <c r="B31" s="106"/>
      <c r="C31" s="106"/>
      <c r="D31" s="117">
        <f t="shared" si="1"/>
        <v>0</v>
      </c>
      <c r="E31" s="117">
        <f t="shared" si="2"/>
        <v>0</v>
      </c>
      <c r="F31" s="117"/>
      <c r="G31" s="122">
        <f t="shared" si="0"/>
        <v>0</v>
      </c>
      <c r="H31" s="123">
        <f t="shared" si="3"/>
        <v>0</v>
      </c>
    </row>
    <row r="32" spans="1:8">
      <c r="A32" s="117">
        <v>21</v>
      </c>
      <c r="B32" s="106"/>
      <c r="C32" s="106"/>
      <c r="D32" s="117">
        <f t="shared" si="1"/>
        <v>0</v>
      </c>
      <c r="E32" s="117">
        <f t="shared" si="2"/>
        <v>0</v>
      </c>
      <c r="F32" s="117"/>
      <c r="G32" s="122">
        <f t="shared" si="0"/>
        <v>0</v>
      </c>
      <c r="H32" s="123">
        <f t="shared" si="3"/>
        <v>0</v>
      </c>
    </row>
    <row r="33" spans="1:8">
      <c r="A33" s="117">
        <v>22</v>
      </c>
      <c r="B33" s="106"/>
      <c r="C33" s="106"/>
      <c r="D33" s="117">
        <f t="shared" si="1"/>
        <v>0</v>
      </c>
      <c r="E33" s="117">
        <f t="shared" si="2"/>
        <v>0</v>
      </c>
      <c r="F33" s="117"/>
      <c r="G33" s="122">
        <f t="shared" si="0"/>
        <v>0</v>
      </c>
      <c r="H33" s="123">
        <f t="shared" si="3"/>
        <v>0</v>
      </c>
    </row>
    <row r="34" spans="1:8">
      <c r="A34" s="117">
        <v>23</v>
      </c>
      <c r="B34" s="106"/>
      <c r="C34" s="106"/>
      <c r="D34" s="117">
        <f t="shared" si="1"/>
        <v>0</v>
      </c>
      <c r="E34" s="117">
        <f t="shared" si="2"/>
        <v>0</v>
      </c>
      <c r="F34" s="124"/>
      <c r="G34" s="122">
        <f t="shared" si="0"/>
        <v>0</v>
      </c>
      <c r="H34" s="123">
        <f t="shared" si="3"/>
        <v>0</v>
      </c>
    </row>
    <row r="35" spans="1:8">
      <c r="A35" s="117">
        <v>24</v>
      </c>
      <c r="B35" s="106"/>
      <c r="C35" s="106"/>
      <c r="D35" s="117">
        <f t="shared" si="1"/>
        <v>0</v>
      </c>
      <c r="E35" s="117">
        <f t="shared" si="2"/>
        <v>0</v>
      </c>
      <c r="F35" s="117"/>
      <c r="G35" s="122">
        <f t="shared" si="0"/>
        <v>0</v>
      </c>
      <c r="H35" s="123">
        <f t="shared" si="3"/>
        <v>0</v>
      </c>
    </row>
    <row r="36" spans="1:8" ht="18.600000000000001" thickBot="1">
      <c r="A36" s="117">
        <v>25</v>
      </c>
      <c r="B36" s="106"/>
      <c r="C36" s="106"/>
      <c r="D36" s="117">
        <f t="shared" si="1"/>
        <v>0</v>
      </c>
      <c r="E36" s="117">
        <f t="shared" si="2"/>
        <v>0</v>
      </c>
      <c r="F36" s="117"/>
      <c r="G36" s="122">
        <f>ROUND(D36+IF(E36/10&gt;=0.7,E36/10,0),0)</f>
        <v>0</v>
      </c>
      <c r="H36" s="123">
        <f>G36*0.1</f>
        <v>0</v>
      </c>
    </row>
    <row r="37" spans="1:8" ht="19.2" thickTop="1" thickBot="1">
      <c r="F37" s="112" t="s">
        <v>85</v>
      </c>
      <c r="G37" s="125"/>
      <c r="H37" s="108">
        <f>SUM(H12:H36)</f>
        <v>0</v>
      </c>
    </row>
    <row r="38" spans="1:8" ht="18.600000000000001" thickTop="1">
      <c r="G38" s="118"/>
    </row>
    <row r="39" spans="1:8">
      <c r="A39" s="112" t="s">
        <v>7</v>
      </c>
    </row>
    <row r="40" spans="1:8">
      <c r="A40" s="112" t="s">
        <v>8</v>
      </c>
    </row>
  </sheetData>
  <sheetProtection password="E5D8" sheet="1" objects="1" scenarios="1"/>
  <mergeCells count="1">
    <mergeCell ref="A4:H4"/>
  </mergeCells>
  <phoneticPr fontId="1"/>
  <pageMargins left="0.7" right="0.7" top="0.75" bottom="0.75" header="0.3" footer="0.3"/>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79998168889431442"/>
  </sheetPr>
  <dimension ref="A1:L64"/>
  <sheetViews>
    <sheetView view="pageBreakPreview" zoomScaleNormal="100" zoomScaleSheetLayoutView="100" workbookViewId="0">
      <selection activeCell="D52" sqref="D52"/>
    </sheetView>
  </sheetViews>
  <sheetFormatPr defaultRowHeight="18"/>
  <cols>
    <col min="1" max="1" width="11.8984375" style="112" customWidth="1"/>
    <col min="2" max="2" width="14.3984375" style="112" customWidth="1"/>
    <col min="3" max="3" width="14.19921875" style="112" customWidth="1"/>
    <col min="4" max="4" width="14.69921875" style="112" customWidth="1"/>
    <col min="5" max="5" width="8.796875" style="112"/>
    <col min="6" max="6" width="10.59765625" style="112" customWidth="1"/>
    <col min="7" max="16384" width="8.796875" style="112"/>
  </cols>
  <sheetData>
    <row r="1" spans="1:6" ht="19.8">
      <c r="E1" s="113"/>
      <c r="F1" s="113" t="s">
        <v>86</v>
      </c>
    </row>
    <row r="3" spans="1:6" ht="26.4" customHeight="1">
      <c r="A3" s="114" t="s">
        <v>57</v>
      </c>
    </row>
    <row r="4" spans="1:6" ht="129.6" customHeight="1">
      <c r="A4" s="187" t="s">
        <v>89</v>
      </c>
      <c r="B4" s="187"/>
      <c r="C4" s="187"/>
      <c r="D4" s="187"/>
      <c r="E4" s="187"/>
      <c r="F4" s="187"/>
    </row>
    <row r="5" spans="1:6" ht="15.6" customHeight="1">
      <c r="A5" s="115"/>
      <c r="B5" s="115"/>
      <c r="C5" s="115"/>
      <c r="D5" s="115"/>
      <c r="E5" s="115"/>
      <c r="F5" s="115"/>
    </row>
    <row r="6" spans="1:6" ht="24" customHeight="1">
      <c r="A6" s="116" t="s">
        <v>2</v>
      </c>
      <c r="B6" s="116" t="s">
        <v>87</v>
      </c>
      <c r="C6" s="116" t="s">
        <v>88</v>
      </c>
      <c r="D6" s="116" t="s">
        <v>55</v>
      </c>
    </row>
    <row r="7" spans="1:6" ht="18.75" customHeight="1">
      <c r="A7" s="117">
        <v>1</v>
      </c>
      <c r="B7" s="109"/>
      <c r="C7" s="109"/>
      <c r="D7" s="117">
        <f>C7-B7</f>
        <v>0</v>
      </c>
    </row>
    <row r="8" spans="1:6" ht="18.75" customHeight="1">
      <c r="A8" s="117">
        <v>2</v>
      </c>
      <c r="B8" s="109"/>
      <c r="C8" s="109"/>
      <c r="D8" s="117">
        <f t="shared" ref="D8:D30" si="0">C8-B8</f>
        <v>0</v>
      </c>
    </row>
    <row r="9" spans="1:6" ht="18.75" customHeight="1">
      <c r="A9" s="117">
        <v>3</v>
      </c>
      <c r="B9" s="109"/>
      <c r="C9" s="109"/>
      <c r="D9" s="117">
        <f>C9-B9</f>
        <v>0</v>
      </c>
    </row>
    <row r="10" spans="1:6" ht="18.75" customHeight="1">
      <c r="A10" s="117">
        <v>4</v>
      </c>
      <c r="B10" s="109"/>
      <c r="C10" s="109"/>
      <c r="D10" s="117">
        <f t="shared" si="0"/>
        <v>0</v>
      </c>
    </row>
    <row r="11" spans="1:6" ht="18.75" customHeight="1">
      <c r="A11" s="117">
        <v>5</v>
      </c>
      <c r="B11" s="109"/>
      <c r="C11" s="109"/>
      <c r="D11" s="117">
        <f>C11-B11</f>
        <v>0</v>
      </c>
    </row>
    <row r="12" spans="1:6" ht="18.75" customHeight="1">
      <c r="A12" s="117">
        <v>6</v>
      </c>
      <c r="B12" s="109"/>
      <c r="C12" s="109"/>
      <c r="D12" s="117">
        <f>C12-B12</f>
        <v>0</v>
      </c>
    </row>
    <row r="13" spans="1:6" ht="18.75" customHeight="1">
      <c r="A13" s="117">
        <v>7</v>
      </c>
      <c r="B13" s="109"/>
      <c r="C13" s="109"/>
      <c r="D13" s="117">
        <f t="shared" si="0"/>
        <v>0</v>
      </c>
    </row>
    <row r="14" spans="1:6" ht="18.75" customHeight="1">
      <c r="A14" s="117">
        <v>8</v>
      </c>
      <c r="B14" s="109"/>
      <c r="C14" s="109"/>
      <c r="D14" s="117">
        <f t="shared" si="0"/>
        <v>0</v>
      </c>
    </row>
    <row r="15" spans="1:6" ht="18.75" customHeight="1">
      <c r="A15" s="117">
        <v>9</v>
      </c>
      <c r="B15" s="109"/>
      <c r="C15" s="109"/>
      <c r="D15" s="117">
        <f t="shared" si="0"/>
        <v>0</v>
      </c>
    </row>
    <row r="16" spans="1:6" ht="18.75" customHeight="1">
      <c r="A16" s="117">
        <v>10</v>
      </c>
      <c r="B16" s="109"/>
      <c r="C16" s="109"/>
      <c r="D16" s="117">
        <f t="shared" ref="D16:D20" si="1">C16-B16</f>
        <v>0</v>
      </c>
    </row>
    <row r="17" spans="1:4" ht="18.75" customHeight="1">
      <c r="A17" s="117">
        <v>11</v>
      </c>
      <c r="B17" s="109"/>
      <c r="C17" s="109"/>
      <c r="D17" s="117">
        <f t="shared" si="1"/>
        <v>0</v>
      </c>
    </row>
    <row r="18" spans="1:4" ht="18.75" customHeight="1">
      <c r="A18" s="117">
        <v>12</v>
      </c>
      <c r="B18" s="109"/>
      <c r="C18" s="109"/>
      <c r="D18" s="117">
        <f t="shared" si="1"/>
        <v>0</v>
      </c>
    </row>
    <row r="19" spans="1:4" ht="18.75" customHeight="1">
      <c r="A19" s="117">
        <v>13</v>
      </c>
      <c r="B19" s="109"/>
      <c r="C19" s="109"/>
      <c r="D19" s="117">
        <f t="shared" si="1"/>
        <v>0</v>
      </c>
    </row>
    <row r="20" spans="1:4" ht="18.75" customHeight="1">
      <c r="A20" s="117">
        <v>14</v>
      </c>
      <c r="B20" s="109"/>
      <c r="C20" s="109"/>
      <c r="D20" s="117">
        <f t="shared" si="1"/>
        <v>0</v>
      </c>
    </row>
    <row r="21" spans="1:4" ht="18.75" customHeight="1">
      <c r="A21" s="117">
        <v>15</v>
      </c>
      <c r="B21" s="109"/>
      <c r="C21" s="109"/>
      <c r="D21" s="117">
        <f t="shared" si="0"/>
        <v>0</v>
      </c>
    </row>
    <row r="22" spans="1:4" ht="18.75" customHeight="1">
      <c r="A22" s="117">
        <v>16</v>
      </c>
      <c r="B22" s="109"/>
      <c r="C22" s="109"/>
      <c r="D22" s="117">
        <f t="shared" si="0"/>
        <v>0</v>
      </c>
    </row>
    <row r="23" spans="1:4" ht="18.75" customHeight="1">
      <c r="A23" s="117">
        <v>17</v>
      </c>
      <c r="B23" s="109"/>
      <c r="C23" s="109"/>
      <c r="D23" s="117">
        <f t="shared" si="0"/>
        <v>0</v>
      </c>
    </row>
    <row r="24" spans="1:4" ht="18.75" customHeight="1">
      <c r="A24" s="117">
        <v>18</v>
      </c>
      <c r="B24" s="109"/>
      <c r="C24" s="109"/>
      <c r="D24" s="117">
        <f t="shared" si="0"/>
        <v>0</v>
      </c>
    </row>
    <row r="25" spans="1:4" ht="18.75" customHeight="1">
      <c r="A25" s="117">
        <v>19</v>
      </c>
      <c r="B25" s="109"/>
      <c r="C25" s="109"/>
      <c r="D25" s="117">
        <f t="shared" si="0"/>
        <v>0</v>
      </c>
    </row>
    <row r="26" spans="1:4" ht="18.75" customHeight="1">
      <c r="A26" s="117">
        <v>20</v>
      </c>
      <c r="B26" s="109"/>
      <c r="C26" s="109"/>
      <c r="D26" s="117">
        <f t="shared" si="0"/>
        <v>0</v>
      </c>
    </row>
    <row r="27" spans="1:4" ht="18.75" customHeight="1">
      <c r="A27" s="117">
        <v>21</v>
      </c>
      <c r="B27" s="109"/>
      <c r="C27" s="109"/>
      <c r="D27" s="117">
        <f t="shared" si="0"/>
        <v>0</v>
      </c>
    </row>
    <row r="28" spans="1:4" ht="18.75" customHeight="1">
      <c r="A28" s="117">
        <v>22</v>
      </c>
      <c r="B28" s="109"/>
      <c r="C28" s="109"/>
      <c r="D28" s="117">
        <f t="shared" si="0"/>
        <v>0</v>
      </c>
    </row>
    <row r="29" spans="1:4" ht="18.75" customHeight="1">
      <c r="A29" s="117">
        <v>23</v>
      </c>
      <c r="B29" s="109"/>
      <c r="C29" s="109"/>
      <c r="D29" s="117">
        <f t="shared" si="0"/>
        <v>0</v>
      </c>
    </row>
    <row r="30" spans="1:4" ht="18.75" customHeight="1">
      <c r="A30" s="117">
        <v>24</v>
      </c>
      <c r="B30" s="109"/>
      <c r="C30" s="109"/>
      <c r="D30" s="117">
        <f t="shared" si="0"/>
        <v>0</v>
      </c>
    </row>
    <row r="31" spans="1:4" ht="18.75" customHeight="1" thickBot="1">
      <c r="A31" s="117">
        <v>25</v>
      </c>
      <c r="B31" s="109"/>
      <c r="C31" s="109"/>
      <c r="D31" s="117">
        <f>C31-B31</f>
        <v>0</v>
      </c>
    </row>
    <row r="32" spans="1:4" ht="18.75" customHeight="1" thickTop="1" thickBot="1">
      <c r="B32" s="112" t="s">
        <v>61</v>
      </c>
      <c r="C32" s="118"/>
      <c r="D32" s="110">
        <f>SUM(D7:D31)</f>
        <v>0</v>
      </c>
    </row>
    <row r="33" spans="3:12" ht="18.600000000000001" thickTop="1">
      <c r="C33" s="118" t="s">
        <v>46</v>
      </c>
      <c r="D33" s="111" t="str">
        <f>IF(B7="","加算なし",L33)</f>
        <v>加算なし</v>
      </c>
      <c r="L33" s="112" t="str">
        <f>IF(D32&lt;0,"改善",IF(AND(D32&gt;=0,D32&lt;='別記様式第２号 －３'!H37),"維持","加算なし"))</f>
        <v>維持</v>
      </c>
    </row>
    <row r="59" spans="11:11">
      <c r="K59" s="112">
        <v>0</v>
      </c>
    </row>
    <row r="60" spans="11:11">
      <c r="K60" s="112">
        <v>1</v>
      </c>
    </row>
    <row r="61" spans="11:11">
      <c r="K61" s="112">
        <v>2</v>
      </c>
    </row>
    <row r="62" spans="11:11">
      <c r="K62" s="112">
        <v>3</v>
      </c>
    </row>
    <row r="63" spans="11:11">
      <c r="K63" s="112">
        <v>4</v>
      </c>
    </row>
    <row r="64" spans="11:11">
      <c r="K64" s="112">
        <v>5</v>
      </c>
    </row>
  </sheetData>
  <sheetProtection password="E5D8" sheet="1" objects="1" scenarios="1"/>
  <mergeCells count="1">
    <mergeCell ref="A4:F4"/>
  </mergeCells>
  <phoneticPr fontId="1"/>
  <dataValidations count="1">
    <dataValidation type="list" allowBlank="1" showInputMessage="1" showErrorMessage="1" sqref="B7:C31">
      <formula1>$K$59:$K$64</formula1>
    </dataValidation>
  </dataValidations>
  <printOptions horizontalCentered="1" verticalCentered="1"/>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別記様式第２号</vt:lpstr>
      <vt:lpstr>別記様式第2号－２</vt:lpstr>
      <vt:lpstr>別記様式第２号 －３</vt:lpstr>
      <vt:lpstr>別記様式第２号 －４</vt:lpstr>
      <vt:lpstr>別記様式第２号!Print_Area</vt:lpstr>
      <vt:lpstr>'別記様式第２号 －３'!Print_Area</vt:lpstr>
      <vt:lpstr>'別記様式第２号 －４'!Print_Area</vt:lpstr>
      <vt:lpstr>'別記様式第2号－２'!Print_Area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2023-09-20T03:11:35Z</cp:lastPrinted>
  <dcterms:created xsi:type="dcterms:W3CDTF">2023-08-03T00:49:16Z</dcterms:created>
  <dcterms:modified xsi:type="dcterms:W3CDTF">2024-01-10T00:54:51Z</dcterms:modified>
</cp:coreProperties>
</file>