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2630" windowHeight="6660" activeTab="0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sharedStrings.xml><?xml version="1.0" encoding="utf-8"?>
<sst xmlns="http://schemas.openxmlformats.org/spreadsheetml/2006/main" count="891" uniqueCount="160">
  <si>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</si>
  <si>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</si>
  <si>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</si>
  <si>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</si>
  <si>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</si>
  <si>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</si>
  <si>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</si>
  <si>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</si>
  <si>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</si>
  <si>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</si>
  <si>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</si>
  <si>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</si>
  <si>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</si>
  <si>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</si>
  <si>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</si>
  <si>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</si>
  <si>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</si>
  <si>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</si>
  <si>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</si>
  <si>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</si>
  <si>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</si>
  <si>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</si>
  <si>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</si>
  <si>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</si>
  <si>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</si>
  <si>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</si>
  <si>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</si>
  <si>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</si>
  <si>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</si>
  <si>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</si>
  <si>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</si>
  <si>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</si>
  <si>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</si>
  <si>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</si>
  <si>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</si>
  <si>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</si>
  <si>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</si>
  <si>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</si>
  <si>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</si>
  <si>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</si>
  <si>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</si>
  <si>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</si>
  <si>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</si>
  <si>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</si>
  <si>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</si>
  <si>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</si>
  <si>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</si>
  <si>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</si>
  <si>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</si>
  <si>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</si>
  <si>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</si>
  <si>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</si>
  <si>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</si>
  <si>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</si>
  <si>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</si>
  <si>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</si>
  <si>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</si>
  <si>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</si>
  <si>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</si>
  <si>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</si>
  <si>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</si>
  <si>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</si>
  <si>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</si>
  <si>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</si>
  <si>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</si>
  <si>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</si>
  <si>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</si>
  <si>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</si>
  <si>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</si>
  <si>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</si>
  <si>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</si>
  <si>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</si>
  <si>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</si>
  <si>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</si>
  <si>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</si>
  <si>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</si>
  <si>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</si>
  <si>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</si>
  <si>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</si>
  <si>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</si>
  <si>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</si>
  <si>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</si>
  <si>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</si>
  <si>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</si>
  <si>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</si>
  <si>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</si>
  <si>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</si>
  <si>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</si>
  <si>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</si>
  <si>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</si>
  <si>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</si>
  <si>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</si>
  <si>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</si>
  <si>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</si>
  <si>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</si>
  <si>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</si>
  <si>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</si>
  <si>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</si>
  <si>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</si>
  <si>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</si>
  <si>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</si>
  <si>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</si>
  <si>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</si>
  <si>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表１　　  第１号被保険者数</t>
  </si>
  <si>
    <t>表２   要介護認定者数</t>
  </si>
  <si>
    <t>居宅介護（支援）サービス続き</t>
  </si>
  <si>
    <t>施設介護サービス</t>
  </si>
  <si>
    <t>介護老人保健施設</t>
  </si>
  <si>
    <t>福祉用具購入費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</si>
  <si>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</si>
  <si>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</si>
  <si>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</si>
  <si>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報告は、基本的な数値を集計したものです。</t>
  </si>
  <si>
    <t>問い合わせ先</t>
  </si>
  <si>
    <t>東京都福祉局介護保険課</t>
  </si>
  <si>
    <r>
      <t>7</t>
    </r>
    <r>
      <rPr>
        <sz val="11"/>
        <rFont val="ＭＳ ゴシック"/>
        <family val="3"/>
      </rPr>
      <t>5歳以上（再掲）</t>
    </r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</si>
  <si>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</si>
  <si>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</si>
  <si>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</si>
  <si>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</si>
  <si>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</si>
  <si>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</si>
  <si>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</si>
  <si>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</si>
  <si>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</si>
  <si>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</si>
  <si>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</si>
  <si>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</si>
  <si>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</si>
  <si>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</si>
  <si>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</si>
  <si>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</si>
  <si>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</si>
  <si>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</si>
  <si>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</si>
  <si>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</si>
  <si>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</si>
  <si>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</si>
  <si>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</si>
  <si>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</si>
  <si>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</si>
  <si>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</si>
  <si>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</si>
  <si>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</si>
  <si>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</si>
  <si>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</si>
  <si>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前年度末現在</t>
  </si>
  <si>
    <t>当年度中増</t>
  </si>
  <si>
    <t>当年度中減</t>
  </si>
  <si>
    <t>利用者負担額を除いた保険者（市町村等）が負担した額のことです。</t>
  </si>
  <si>
    <t>※　保険給付件数の件数とは、介護給付費明細の枚数、保険給付額とは、</t>
  </si>
  <si>
    <t>０３－５３２１－１１１１（内線33-652）</t>
  </si>
  <si>
    <t>　この報告は、第１号被保険者数、要介護（要支援）認定者数、居宅介護（支援）サービス受給者数、施設介護サービス受給者数及び保険給付決定状況の平成１６年度の累計（サービス受給者及び保険給付については１６年３月～１７年２月サービス分の累計）です。</t>
  </si>
  <si>
    <r>
      <t>16</t>
    </r>
    <r>
      <rPr>
        <sz val="11"/>
        <rFont val="ＭＳ ゴシック"/>
        <family val="3"/>
      </rPr>
      <t>年度（</t>
    </r>
    <r>
      <rPr>
        <sz val="11"/>
        <rFont val="ＭＳ ゴシック"/>
        <family val="3"/>
      </rPr>
      <t>17年3月）</t>
    </r>
    <r>
      <rPr>
        <sz val="11"/>
        <rFont val="ＭＳ ゴシック"/>
        <family val="3"/>
      </rPr>
      <t>末</t>
    </r>
  </si>
  <si>
    <t>当年度末現在</t>
  </si>
  <si>
    <t>（１６年度末）　</t>
  </si>
  <si>
    <t>表３　　 サービス受給者数（１６年３月～１７年２月サービス分の累計）</t>
  </si>
  <si>
    <t>表４　　　保険給付決定状況・総数（件数）　※１６年３月分～１７年２月分の累計</t>
  </si>
  <si>
    <t>表５　　　保険給付決定状況・総数（支給額）　※１６年３月～１７年２月サービス分の累計</t>
  </si>
  <si>
    <t>介護保険事業状況報告　平成１６年度年報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</si>
</sst>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</numFmts>
  <fonts count="11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sz val="9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38" fontId="0" fillId="0" borderId="0" xfId="17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176" fontId="4" fillId="0" borderId="3" xfId="0" applyNumberFormat="1" applyFont="1" applyBorder="1" applyAlignment="1">
      <alignment/>
    </xf>
    <xf numFmtId="176" fontId="4" fillId="2" borderId="3" xfId="17" applyNumberFormat="1" applyFont="1" applyFill="1" applyBorder="1" applyAlignment="1">
      <alignment/>
    </xf>
    <xf numFmtId="38" fontId="4" fillId="0" borderId="1" xfId="17" applyFont="1" applyBorder="1" applyAlignment="1">
      <alignment horizontal="center"/>
    </xf>
    <xf numFmtId="38" fontId="0" fillId="0" borderId="4" xfId="17" applyBorder="1" applyAlignment="1">
      <alignment/>
    </xf>
    <xf numFmtId="38" fontId="5" fillId="0" borderId="0" xfId="17" applyFont="1" applyAlignment="1">
      <alignment/>
    </xf>
    <xf numFmtId="38" fontId="0" fillId="0" borderId="0" xfId="17" applyBorder="1" applyAlignment="1">
      <alignment/>
    </xf>
    <xf numFmtId="12" fontId="0" fillId="0" borderId="0" xfId="17" applyNumberFormat="1" applyAlignment="1">
      <alignment/>
    </xf>
    <xf numFmtId="178" fontId="0" fillId="0" borderId="0" xfId="17" applyNumberFormat="1" applyFont="1" applyAlignment="1">
      <alignment/>
    </xf>
    <xf numFmtId="38" fontId="4" fillId="0" borderId="5" xfId="17" applyFont="1" applyBorder="1" applyAlignment="1">
      <alignment horizontal="center"/>
    </xf>
    <xf numFmtId="38" fontId="4" fillId="0" borderId="2" xfId="17" applyFont="1" applyBorder="1" applyAlignment="1">
      <alignment horizontal="center"/>
    </xf>
    <xf numFmtId="38" fontId="4" fillId="0" borderId="6" xfId="17" applyFont="1" applyBorder="1" applyAlignment="1">
      <alignment horizontal="center"/>
    </xf>
    <xf numFmtId="38" fontId="4" fillId="0" borderId="7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6" fontId="4" fillId="0" borderId="3" xfId="17" applyNumberFormat="1" applyFont="1" applyBorder="1" applyAlignment="1">
      <alignment/>
    </xf>
    <xf numFmtId="0" fontId="0" fillId="0" borderId="0" xfId="0" applyBorder="1" applyAlignment="1">
      <alignment/>
    </xf>
    <xf numFmtId="0" fontId="0" fillId="2" borderId="12" xfId="0" applyFont="1" applyFill="1" applyBorder="1" applyAlignment="1">
      <alignment horizontal="left" vertical="center"/>
    </xf>
    <xf numFmtId="38" fontId="0" fillId="0" borderId="0" xfId="17" applyFont="1" applyAlignment="1">
      <alignment/>
    </xf>
    <xf numFmtId="176" fontId="0" fillId="0" borderId="3" xfId="17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2" borderId="13" xfId="0" applyFont="1" applyFill="1" applyBorder="1" applyAlignment="1">
      <alignment/>
    </xf>
    <xf numFmtId="176" fontId="0" fillId="2" borderId="3" xfId="17" applyNumberFormat="1" applyFont="1" applyFill="1" applyBorder="1" applyAlignment="1">
      <alignment/>
    </xf>
    <xf numFmtId="176" fontId="0" fillId="2" borderId="14" xfId="17" applyNumberFormat="1" applyFont="1" applyFill="1" applyBorder="1" applyAlignment="1">
      <alignment/>
    </xf>
    <xf numFmtId="176" fontId="0" fillId="2" borderId="15" xfId="17" applyNumberFormat="1" applyFont="1" applyFill="1" applyBorder="1" applyAlignment="1">
      <alignment/>
    </xf>
    <xf numFmtId="176" fontId="0" fillId="2" borderId="16" xfId="17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176" fontId="0" fillId="0" borderId="3" xfId="0" applyNumberFormat="1" applyBorder="1" applyAlignment="1">
      <alignment/>
    </xf>
    <xf numFmtId="176" fontId="0" fillId="0" borderId="16" xfId="0" applyNumberFormat="1" applyBorder="1" applyAlignment="1">
      <alignment/>
    </xf>
    <xf numFmtId="38" fontId="0" fillId="0" borderId="0" xfId="17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2" borderId="12" xfId="0" applyFont="1" applyFill="1" applyBorder="1" applyAlignment="1">
      <alignment/>
    </xf>
    <xf numFmtId="176" fontId="0" fillId="0" borderId="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176" fontId="0" fillId="3" borderId="14" xfId="17" applyNumberFormat="1" applyFont="1" applyFill="1" applyBorder="1" applyAlignment="1">
      <alignment/>
    </xf>
    <xf numFmtId="176" fontId="0" fillId="0" borderId="15" xfId="0" applyNumberFormat="1" applyBorder="1" applyAlignment="1">
      <alignment/>
    </xf>
    <xf numFmtId="176" fontId="0" fillId="4" borderId="14" xfId="0" applyNumberFormat="1" applyFill="1" applyBorder="1" applyAlignment="1">
      <alignment/>
    </xf>
    <xf numFmtId="0" fontId="0" fillId="0" borderId="8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3" fillId="0" borderId="0" xfId="17" applyFont="1" applyAlignment="1">
      <alignment/>
    </xf>
    <xf numFmtId="179" fontId="0" fillId="0" borderId="0" xfId="17" applyNumberFormat="1" applyFont="1" applyAlignment="1">
      <alignment/>
    </xf>
    <xf numFmtId="12" fontId="0" fillId="0" borderId="0" xfId="17" applyNumberFormat="1" applyFont="1" applyAlignment="1">
      <alignment/>
    </xf>
    <xf numFmtId="179" fontId="0" fillId="0" borderId="0" xfId="17" applyNumberFormat="1" applyFont="1" applyBorder="1" applyAlignment="1">
      <alignment/>
    </xf>
    <xf numFmtId="176" fontId="0" fillId="0" borderId="0" xfId="17" applyNumberFormat="1" applyFont="1" applyAlignment="1">
      <alignment/>
    </xf>
    <xf numFmtId="179" fontId="5" fillId="0" borderId="0" xfId="17" applyNumberFormat="1" applyFont="1" applyAlignment="1">
      <alignment/>
    </xf>
    <xf numFmtId="179" fontId="0" fillId="0" borderId="0" xfId="17" applyNumberFormat="1" applyAlignment="1">
      <alignment/>
    </xf>
    <xf numFmtId="38" fontId="0" fillId="0" borderId="4" xfId="17" applyFont="1" applyBorder="1" applyAlignment="1">
      <alignment/>
    </xf>
    <xf numFmtId="38" fontId="3" fillId="0" borderId="0" xfId="17" applyFont="1" applyBorder="1" applyAlignment="1">
      <alignment/>
    </xf>
    <xf numFmtId="179" fontId="0" fillId="0" borderId="4" xfId="17" applyNumberFormat="1" applyFont="1" applyBorder="1" applyAlignment="1">
      <alignment/>
    </xf>
    <xf numFmtId="176" fontId="0" fillId="0" borderId="4" xfId="17" applyNumberFormat="1" applyFont="1" applyBorder="1" applyAlignment="1">
      <alignment/>
    </xf>
    <xf numFmtId="179" fontId="0" fillId="0" borderId="0" xfId="17" applyNumberForma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8" fontId="3" fillId="0" borderId="1" xfId="17" applyFont="1" applyBorder="1" applyAlignment="1">
      <alignment horizontal="center"/>
    </xf>
    <xf numFmtId="38" fontId="0" fillId="0" borderId="1" xfId="17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2" xfId="17" applyFont="1" applyBorder="1" applyAlignment="1">
      <alignment horizontal="center"/>
    </xf>
    <xf numFmtId="179" fontId="0" fillId="0" borderId="1" xfId="17" applyNumberFormat="1" applyFont="1" applyBorder="1" applyAlignment="1">
      <alignment horizontal="center"/>
    </xf>
    <xf numFmtId="179" fontId="0" fillId="0" borderId="5" xfId="17" applyNumberFormat="1" applyFont="1" applyBorder="1" applyAlignment="1">
      <alignment horizontal="center"/>
    </xf>
    <xf numFmtId="38" fontId="0" fillId="0" borderId="7" xfId="17" applyFont="1" applyBorder="1" applyAlignment="1">
      <alignment horizontal="center"/>
    </xf>
    <xf numFmtId="38" fontId="0" fillId="0" borderId="23" xfId="17" applyFont="1" applyBorder="1" applyAlignment="1">
      <alignment horizontal="center"/>
    </xf>
    <xf numFmtId="179" fontId="0" fillId="0" borderId="6" xfId="17" applyNumberFormat="1" applyFont="1" applyBorder="1" applyAlignment="1">
      <alignment horizontal="center"/>
    </xf>
    <xf numFmtId="176" fontId="0" fillId="0" borderId="1" xfId="17" applyNumberFormat="1" applyFont="1" applyBorder="1" applyAlignment="1">
      <alignment horizontal="center"/>
    </xf>
    <xf numFmtId="179" fontId="4" fillId="0" borderId="5" xfId="17" applyNumberFormat="1" applyFont="1" applyBorder="1" applyAlignment="1">
      <alignment horizontal="center"/>
    </xf>
    <xf numFmtId="179" fontId="4" fillId="0" borderId="1" xfId="17" applyNumberFormat="1" applyFont="1" applyBorder="1" applyAlignment="1">
      <alignment horizontal="center"/>
    </xf>
    <xf numFmtId="176" fontId="3" fillId="0" borderId="3" xfId="0" applyNumberFormat="1" applyFont="1" applyBorder="1" applyAlignment="1">
      <alignment/>
    </xf>
    <xf numFmtId="176" fontId="3" fillId="2" borderId="3" xfId="17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0" fillId="0" borderId="0" xfId="0" applyBorder="1" applyAlignment="1">
      <alignment vertical="top" wrapText="1"/>
    </xf>
    <xf numFmtId="176" fontId="4" fillId="0" borderId="12" xfId="0" applyNumberFormat="1" applyFont="1" applyBorder="1" applyAlignment="1">
      <alignment/>
    </xf>
    <xf numFmtId="176" fontId="4" fillId="0" borderId="24" xfId="17" applyNumberFormat="1" applyFont="1" applyBorder="1" applyAlignment="1">
      <alignment/>
    </xf>
    <xf numFmtId="176" fontId="4" fillId="0" borderId="25" xfId="17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13" xfId="0" applyNumberFormat="1" applyFont="1" applyBorder="1" applyAlignment="1">
      <alignment/>
    </xf>
    <xf numFmtId="176" fontId="4" fillId="2" borderId="13" xfId="0" applyNumberFormat="1" applyFont="1" applyFill="1" applyBorder="1" applyAlignment="1">
      <alignment/>
    </xf>
    <xf numFmtId="176" fontId="4" fillId="2" borderId="16" xfId="17" applyNumberFormat="1" applyFont="1" applyFill="1" applyBorder="1" applyAlignment="1">
      <alignment/>
    </xf>
    <xf numFmtId="176" fontId="3" fillId="0" borderId="14" xfId="0" applyNumberFormat="1" applyFont="1" applyBorder="1" applyAlignment="1">
      <alignment/>
    </xf>
    <xf numFmtId="176" fontId="0" fillId="0" borderId="14" xfId="0" applyNumberFormat="1" applyBorder="1" applyAlignment="1">
      <alignment/>
    </xf>
    <xf numFmtId="38" fontId="3" fillId="0" borderId="23" xfId="17" applyFont="1" applyBorder="1" applyAlignment="1">
      <alignment horizontal="center"/>
    </xf>
    <xf numFmtId="38" fontId="3" fillId="0" borderId="6" xfId="17" applyFont="1" applyBorder="1" applyAlignment="1">
      <alignment horizontal="center"/>
    </xf>
    <xf numFmtId="176" fontId="8" fillId="2" borderId="26" xfId="17" applyNumberFormat="1" applyFont="1" applyFill="1" applyBorder="1" applyAlignment="1">
      <alignment/>
    </xf>
    <xf numFmtId="38" fontId="8" fillId="0" borderId="0" xfId="17" applyFont="1" applyAlignment="1">
      <alignment/>
    </xf>
    <xf numFmtId="176" fontId="8" fillId="2" borderId="3" xfId="17" applyNumberFormat="1" applyFont="1" applyFill="1" applyBorder="1" applyAlignment="1">
      <alignment/>
    </xf>
    <xf numFmtId="176" fontId="8" fillId="2" borderId="14" xfId="17" applyNumberFormat="1" applyFont="1" applyFill="1" applyBorder="1" applyAlignment="1">
      <alignment/>
    </xf>
    <xf numFmtId="38" fontId="8" fillId="2" borderId="24" xfId="17" applyFont="1" applyFill="1" applyBorder="1" applyAlignment="1">
      <alignment/>
    </xf>
    <xf numFmtId="38" fontId="8" fillId="2" borderId="27" xfId="17" applyFont="1" applyFill="1" applyBorder="1" applyAlignment="1">
      <alignment/>
    </xf>
    <xf numFmtId="38" fontId="8" fillId="2" borderId="28" xfId="17" applyFont="1" applyFill="1" applyBorder="1" applyAlignment="1">
      <alignment/>
    </xf>
    <xf numFmtId="176" fontId="8" fillId="2" borderId="28" xfId="17" applyNumberFormat="1" applyFont="1" applyFill="1" applyBorder="1" applyAlignment="1">
      <alignment/>
    </xf>
    <xf numFmtId="176" fontId="8" fillId="2" borderId="24" xfId="17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4" borderId="33" xfId="0" applyNumberFormat="1" applyFont="1" applyFill="1" applyBorder="1" applyAlignment="1">
      <alignment horizontal="center" vertical="center"/>
    </xf>
    <xf numFmtId="176" fontId="0" fillId="0" borderId="31" xfId="0" applyNumberFormat="1" applyBorder="1" applyAlignment="1">
      <alignment horizontal="center"/>
    </xf>
    <xf numFmtId="176" fontId="0" fillId="0" borderId="34" xfId="0" applyNumberFormat="1" applyFont="1" applyBorder="1" applyAlignment="1">
      <alignment horizontal="right"/>
    </xf>
    <xf numFmtId="176" fontId="0" fillId="2" borderId="24" xfId="17" applyNumberFormat="1" applyFont="1" applyFill="1" applyBorder="1" applyAlignment="1">
      <alignment/>
    </xf>
    <xf numFmtId="176" fontId="0" fillId="2" borderId="35" xfId="17" applyNumberFormat="1" applyFont="1" applyFill="1" applyBorder="1" applyAlignment="1">
      <alignment/>
    </xf>
    <xf numFmtId="176" fontId="0" fillId="3" borderId="36" xfId="17" applyNumberFormat="1" applyFont="1" applyFill="1" applyBorder="1" applyAlignment="1">
      <alignment/>
    </xf>
    <xf numFmtId="176" fontId="0" fillId="2" borderId="26" xfId="17" applyNumberFormat="1" applyFont="1" applyFill="1" applyBorder="1" applyAlignment="1">
      <alignment/>
    </xf>
    <xf numFmtId="176" fontId="0" fillId="2" borderId="37" xfId="17" applyNumberFormat="1" applyFont="1" applyFill="1" applyBorder="1" applyAlignment="1">
      <alignment/>
    </xf>
    <xf numFmtId="176" fontId="0" fillId="3" borderId="38" xfId="17" applyNumberFormat="1" applyFont="1" applyFill="1" applyBorder="1" applyAlignment="1">
      <alignment/>
    </xf>
    <xf numFmtId="176" fontId="0" fillId="2" borderId="39" xfId="17" applyNumberFormat="1" applyFont="1" applyFill="1" applyBorder="1" applyAlignment="1">
      <alignment/>
    </xf>
    <xf numFmtId="176" fontId="4" fillId="0" borderId="4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Border="1" applyAlignment="1">
      <alignment/>
    </xf>
    <xf numFmtId="176" fontId="4" fillId="2" borderId="19" xfId="0" applyNumberFormat="1" applyFont="1" applyFill="1" applyBorder="1" applyAlignment="1">
      <alignment horizontal="left" vertical="center"/>
    </xf>
    <xf numFmtId="176" fontId="4" fillId="2" borderId="31" xfId="0" applyNumberFormat="1" applyFont="1" applyFill="1" applyBorder="1" applyAlignment="1">
      <alignment horizontal="right"/>
    </xf>
    <xf numFmtId="176" fontId="4" fillId="2" borderId="34" xfId="0" applyNumberFormat="1" applyFont="1" applyFill="1" applyBorder="1" applyAlignment="1">
      <alignment horizontal="right"/>
    </xf>
    <xf numFmtId="176" fontId="4" fillId="2" borderId="17" xfId="0" applyNumberFormat="1" applyFont="1" applyFill="1" applyBorder="1" applyAlignment="1">
      <alignment/>
    </xf>
    <xf numFmtId="176" fontId="4" fillId="2" borderId="26" xfId="17" applyNumberFormat="1" applyFont="1" applyFill="1" applyBorder="1" applyAlignment="1">
      <alignment/>
    </xf>
    <xf numFmtId="176" fontId="4" fillId="2" borderId="39" xfId="17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6" fontId="4" fillId="2" borderId="12" xfId="0" applyNumberFormat="1" applyFont="1" applyFill="1" applyBorder="1" applyAlignment="1">
      <alignment/>
    </xf>
    <xf numFmtId="176" fontId="3" fillId="2" borderId="24" xfId="17" applyNumberFormat="1" applyFont="1" applyFill="1" applyBorder="1" applyAlignment="1">
      <alignment/>
    </xf>
    <xf numFmtId="176" fontId="3" fillId="2" borderId="25" xfId="17" applyNumberFormat="1" applyFont="1" applyFill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16" xfId="17" applyNumberFormat="1" applyFont="1" applyBorder="1" applyAlignment="1">
      <alignment/>
    </xf>
    <xf numFmtId="176" fontId="3" fillId="2" borderId="16" xfId="17" applyNumberFormat="1" applyFont="1" applyFill="1" applyBorder="1" applyAlignment="1">
      <alignment/>
    </xf>
    <xf numFmtId="176" fontId="3" fillId="0" borderId="0" xfId="17" applyNumberFormat="1" applyFont="1" applyAlignment="1">
      <alignment/>
    </xf>
    <xf numFmtId="176" fontId="0" fillId="0" borderId="12" xfId="0" applyNumberFormat="1" applyFont="1" applyBorder="1" applyAlignment="1">
      <alignment/>
    </xf>
    <xf numFmtId="176" fontId="0" fillId="0" borderId="14" xfId="17" applyNumberFormat="1" applyFont="1" applyBorder="1" applyAlignment="1">
      <alignment/>
    </xf>
    <xf numFmtId="176" fontId="0" fillId="0" borderId="41" xfId="17" applyNumberFormat="1" applyFont="1" applyBorder="1" applyAlignment="1">
      <alignment/>
    </xf>
    <xf numFmtId="176" fontId="0" fillId="0" borderId="15" xfId="17" applyNumberFormat="1" applyFont="1" applyBorder="1" applyAlignment="1">
      <alignment/>
    </xf>
    <xf numFmtId="176" fontId="0" fillId="0" borderId="0" xfId="17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3" fillId="2" borderId="14" xfId="17" applyNumberFormat="1" applyFont="1" applyFill="1" applyBorder="1" applyAlignment="1">
      <alignment/>
    </xf>
    <xf numFmtId="176" fontId="3" fillId="2" borderId="15" xfId="17" applyNumberFormat="1" applyFont="1" applyFill="1" applyBorder="1" applyAlignment="1">
      <alignment/>
    </xf>
    <xf numFmtId="176" fontId="3" fillId="2" borderId="38" xfId="17" applyNumberFormat="1" applyFont="1" applyFill="1" applyBorder="1" applyAlignment="1">
      <alignment/>
    </xf>
    <xf numFmtId="176" fontId="3" fillId="2" borderId="26" xfId="17" applyNumberFormat="1" applyFont="1" applyFill="1" applyBorder="1" applyAlignment="1">
      <alignment/>
    </xf>
    <xf numFmtId="176" fontId="3" fillId="2" borderId="39" xfId="17" applyNumberFormat="1" applyFont="1" applyFill="1" applyBorder="1" applyAlignment="1">
      <alignment/>
    </xf>
    <xf numFmtId="176" fontId="3" fillId="2" borderId="42" xfId="17" applyNumberFormat="1" applyFont="1" applyFill="1" applyBorder="1" applyAlignment="1">
      <alignment/>
    </xf>
    <xf numFmtId="176" fontId="3" fillId="2" borderId="43" xfId="17" applyNumberFormat="1" applyFont="1" applyFill="1" applyBorder="1" applyAlignment="1">
      <alignment/>
    </xf>
    <xf numFmtId="176" fontId="3" fillId="2" borderId="37" xfId="17" applyNumberFormat="1" applyFont="1" applyFill="1" applyBorder="1" applyAlignment="1">
      <alignment/>
    </xf>
    <xf numFmtId="176" fontId="0" fillId="0" borderId="4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17" applyNumberFormat="1" applyAlignment="1">
      <alignment/>
    </xf>
    <xf numFmtId="176" fontId="8" fillId="2" borderId="44" xfId="17" applyNumberFormat="1" applyFont="1" applyFill="1" applyBorder="1" applyAlignment="1">
      <alignment/>
    </xf>
    <xf numFmtId="176" fontId="8" fillId="2" borderId="34" xfId="17" applyNumberFormat="1" applyFont="1" applyFill="1" applyBorder="1" applyAlignment="1">
      <alignment/>
    </xf>
    <xf numFmtId="176" fontId="8" fillId="2" borderId="25" xfId="17" applyNumberFormat="1" applyFont="1" applyFill="1" applyBorder="1" applyAlignment="1">
      <alignment/>
    </xf>
    <xf numFmtId="176" fontId="8" fillId="2" borderId="32" xfId="17" applyNumberFormat="1" applyFont="1" applyFill="1" applyBorder="1" applyAlignment="1">
      <alignment/>
    </xf>
    <xf numFmtId="176" fontId="8" fillId="0" borderId="0" xfId="17" applyNumberFormat="1" applyFont="1" applyAlignment="1">
      <alignment/>
    </xf>
    <xf numFmtId="176" fontId="0" fillId="2" borderId="12" xfId="0" applyNumberFormat="1" applyFont="1" applyFill="1" applyBorder="1" applyAlignment="1">
      <alignment horizontal="left" vertical="center"/>
    </xf>
    <xf numFmtId="176" fontId="8" fillId="2" borderId="16" xfId="17" applyNumberFormat="1" applyFont="1" applyFill="1" applyBorder="1" applyAlignment="1">
      <alignment/>
    </xf>
    <xf numFmtId="176" fontId="8" fillId="2" borderId="15" xfId="17" applyNumberFormat="1" applyFont="1" applyFill="1" applyBorder="1" applyAlignment="1">
      <alignment/>
    </xf>
    <xf numFmtId="176" fontId="0" fillId="2" borderId="13" xfId="0" applyNumberFormat="1" applyFont="1" applyFill="1" applyBorder="1" applyAlignment="1">
      <alignment/>
    </xf>
    <xf numFmtId="176" fontId="3" fillId="0" borderId="16" xfId="17" applyNumberFormat="1" applyFont="1" applyBorder="1" applyAlignment="1">
      <alignment/>
    </xf>
    <xf numFmtId="176" fontId="3" fillId="0" borderId="14" xfId="17" applyNumberFormat="1" applyFont="1" applyBorder="1" applyAlignment="1">
      <alignment/>
    </xf>
    <xf numFmtId="176" fontId="3" fillId="0" borderId="3" xfId="17" applyNumberFormat="1" applyFont="1" applyBorder="1" applyAlignment="1">
      <alignment/>
    </xf>
    <xf numFmtId="176" fontId="0" fillId="2" borderId="17" xfId="0" applyNumberFormat="1" applyFont="1" applyFill="1" applyBorder="1" applyAlignment="1">
      <alignment/>
    </xf>
    <xf numFmtId="176" fontId="8" fillId="2" borderId="39" xfId="17" applyNumberFormat="1" applyFont="1" applyFill="1" applyBorder="1" applyAlignment="1">
      <alignment/>
    </xf>
    <xf numFmtId="176" fontId="3" fillId="0" borderId="4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8" fillId="0" borderId="3" xfId="0" applyNumberFormat="1" applyFont="1" applyBorder="1" applyAlignment="1">
      <alignment/>
    </xf>
    <xf numFmtId="176" fontId="8" fillId="0" borderId="16" xfId="17" applyNumberFormat="1" applyFont="1" applyBorder="1" applyAlignment="1">
      <alignment/>
    </xf>
    <xf numFmtId="176" fontId="8" fillId="0" borderId="14" xfId="17" applyNumberFormat="1" applyFont="1" applyBorder="1" applyAlignment="1">
      <alignment/>
    </xf>
    <xf numFmtId="176" fontId="8" fillId="0" borderId="3" xfId="17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8" fillId="0" borderId="40" xfId="0" applyNumberFormat="1" applyFont="1" applyBorder="1" applyAlignment="1">
      <alignment/>
    </xf>
    <xf numFmtId="176" fontId="8" fillId="2" borderId="45" xfId="17" applyNumberFormat="1" applyFont="1" applyFill="1" applyBorder="1" applyAlignment="1">
      <alignment/>
    </xf>
    <xf numFmtId="38" fontId="3" fillId="2" borderId="28" xfId="17" applyFont="1" applyFill="1" applyBorder="1" applyAlignment="1">
      <alignment/>
    </xf>
    <xf numFmtId="38" fontId="3" fillId="2" borderId="24" xfId="17" applyFont="1" applyFill="1" applyBorder="1" applyAlignment="1">
      <alignment/>
    </xf>
    <xf numFmtId="38" fontId="3" fillId="2" borderId="34" xfId="17" applyFont="1" applyFill="1" applyBorder="1" applyAlignment="1">
      <alignment/>
    </xf>
    <xf numFmtId="38" fontId="3" fillId="2" borderId="44" xfId="17" applyFont="1" applyFill="1" applyBorder="1" applyAlignment="1">
      <alignment/>
    </xf>
    <xf numFmtId="176" fontId="3" fillId="2" borderId="28" xfId="17" applyNumberFormat="1" applyFont="1" applyFill="1" applyBorder="1" applyAlignment="1">
      <alignment/>
    </xf>
    <xf numFmtId="38" fontId="3" fillId="2" borderId="25" xfId="17" applyFont="1" applyFill="1" applyBorder="1" applyAlignment="1">
      <alignment/>
    </xf>
    <xf numFmtId="176" fontId="3" fillId="2" borderId="17" xfId="17" applyNumberFormat="1" applyFont="1" applyFill="1" applyBorder="1" applyAlignment="1">
      <alignment/>
    </xf>
    <xf numFmtId="179" fontId="3" fillId="2" borderId="28" xfId="17" applyNumberFormat="1" applyFont="1" applyFill="1" applyBorder="1" applyAlignment="1">
      <alignment/>
    </xf>
    <xf numFmtId="179" fontId="3" fillId="2" borderId="44" xfId="17" applyNumberFormat="1" applyFont="1" applyFill="1" applyBorder="1" applyAlignment="1">
      <alignment/>
    </xf>
    <xf numFmtId="179" fontId="3" fillId="2" borderId="24" xfId="17" applyNumberFormat="1" applyFont="1" applyFill="1" applyBorder="1" applyAlignment="1">
      <alignment/>
    </xf>
    <xf numFmtId="38" fontId="3" fillId="2" borderId="35" xfId="17" applyFont="1" applyFill="1" applyBorder="1" applyAlignment="1">
      <alignment/>
    </xf>
    <xf numFmtId="176" fontId="3" fillId="0" borderId="15" xfId="17" applyNumberFormat="1" applyFont="1" applyBorder="1" applyAlignment="1">
      <alignment/>
    </xf>
    <xf numFmtId="38" fontId="3" fillId="2" borderId="32" xfId="17" applyFont="1" applyFill="1" applyBorder="1" applyAlignment="1">
      <alignment/>
    </xf>
    <xf numFmtId="176" fontId="3" fillId="0" borderId="0" xfId="17" applyNumberFormat="1" applyFont="1" applyBorder="1" applyAlignment="1">
      <alignment/>
    </xf>
    <xf numFmtId="179" fontId="3" fillId="0" borderId="0" xfId="0" applyNumberFormat="1" applyFont="1" applyAlignment="1">
      <alignment/>
    </xf>
    <xf numFmtId="179" fontId="3" fillId="2" borderId="34" xfId="17" applyNumberFormat="1" applyFont="1" applyFill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53" xfId="0" applyNumberFormat="1" applyBorder="1" applyAlignment="1">
      <alignment/>
    </xf>
    <xf numFmtId="176" fontId="0" fillId="0" borderId="54" xfId="0" applyNumberFormat="1" applyBorder="1" applyAlignment="1">
      <alignment/>
    </xf>
    <xf numFmtId="0" fontId="4" fillId="0" borderId="4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38" fontId="4" fillId="0" borderId="55" xfId="17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4" fillId="0" borderId="56" xfId="17" applyFont="1" applyBorder="1" applyAlignment="1">
      <alignment horizontal="center" vertical="center"/>
    </xf>
    <xf numFmtId="38" fontId="4" fillId="0" borderId="57" xfId="17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38" fontId="4" fillId="0" borderId="40" xfId="17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20" xfId="0" applyBorder="1" applyAlignment="1">
      <alignment vertical="center"/>
    </xf>
    <xf numFmtId="38" fontId="4" fillId="0" borderId="59" xfId="17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38" fontId="4" fillId="0" borderId="61" xfId="17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2" xfId="0" applyBorder="1" applyAlignment="1">
      <alignment horizontal="center"/>
    </xf>
    <xf numFmtId="38" fontId="4" fillId="0" borderId="63" xfId="17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4" fillId="0" borderId="72" xfId="17" applyFont="1" applyBorder="1" applyAlignment="1">
      <alignment horizontal="center" vertical="center"/>
    </xf>
    <xf numFmtId="38" fontId="4" fillId="0" borderId="61" xfId="17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21" xfId="17" applyFont="1" applyBorder="1" applyAlignment="1">
      <alignment horizontal="center"/>
    </xf>
    <xf numFmtId="38" fontId="4" fillId="0" borderId="14" xfId="17" applyFont="1" applyBorder="1" applyAlignment="1">
      <alignment horizontal="center"/>
    </xf>
    <xf numFmtId="38" fontId="4" fillId="0" borderId="41" xfId="17" applyFont="1" applyBorder="1" applyAlignment="1">
      <alignment horizontal="center"/>
    </xf>
    <xf numFmtId="38" fontId="4" fillId="0" borderId="73" xfId="17" applyFont="1" applyBorder="1" applyAlignment="1">
      <alignment horizontal="center"/>
    </xf>
    <xf numFmtId="38" fontId="4" fillId="0" borderId="74" xfId="17" applyFont="1" applyBorder="1" applyAlignment="1">
      <alignment horizontal="center"/>
    </xf>
    <xf numFmtId="38" fontId="0" fillId="0" borderId="56" xfId="17" applyFont="1" applyBorder="1" applyAlignment="1">
      <alignment horizontal="center" vertical="center"/>
    </xf>
    <xf numFmtId="38" fontId="0" fillId="0" borderId="57" xfId="17" applyFont="1" applyBorder="1" applyAlignment="1">
      <alignment horizontal="center" vertical="center"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6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8" fontId="4" fillId="0" borderId="64" xfId="17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66" xfId="0" applyBorder="1" applyAlignment="1">
      <alignment/>
    </xf>
    <xf numFmtId="0" fontId="0" fillId="0" borderId="68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8" fontId="0" fillId="0" borderId="76" xfId="17" applyFont="1" applyBorder="1" applyAlignment="1">
      <alignment horizontal="center" vertical="center"/>
    </xf>
    <xf numFmtId="38" fontId="0" fillId="0" borderId="55" xfId="17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38" fontId="0" fillId="0" borderId="73" xfId="17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38" fontId="0" fillId="0" borderId="61" xfId="17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74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9" sqref="A9"/>
    </sheetView>
  </sheetViews>
  <sheetFormatPr defaultColWidth="8.796875" defaultRowHeight="14.25"/>
  <sheetData>
    <row r="1" spans="1:7" ht="21">
      <c r="A1" s="216" t="s">
        <v>159</v>
      </c>
      <c r="B1" s="215"/>
      <c r="C1" s="215"/>
      <c r="D1" s="215"/>
      <c r="E1" s="215"/>
      <c r="F1" s="215"/>
      <c r="G1" s="215"/>
    </row>
    <row r="2" ht="13.5">
      <c r="A2" s="38"/>
    </row>
    <row r="3" ht="13.5">
      <c r="A3" s="38"/>
    </row>
    <row r="4" spans="1:8" ht="29.25" customHeight="1">
      <c r="A4" s="217" t="s">
        <v>109</v>
      </c>
      <c r="B4" s="218"/>
      <c r="C4" s="218"/>
      <c r="D4" s="218"/>
      <c r="E4" s="218"/>
      <c r="F4" s="218"/>
      <c r="G4" s="218"/>
      <c r="H4" s="218"/>
    </row>
    <row r="5" spans="1:7" ht="13.5">
      <c r="A5" s="217" t="s">
        <v>110</v>
      </c>
      <c r="B5" s="218"/>
      <c r="C5" s="218"/>
      <c r="D5" s="218"/>
      <c r="E5" s="218"/>
      <c r="F5" s="218"/>
      <c r="G5" s="218"/>
    </row>
    <row r="6" ht="13.5">
      <c r="A6" s="26"/>
    </row>
    <row r="7" ht="13.5">
      <c r="A7" s="26" t="s">
        <v>111</v>
      </c>
    </row>
    <row r="8" ht="13.5">
      <c r="A8" s="39"/>
    </row>
    <row r="9" spans="1:8" ht="58.5" customHeight="1">
      <c r="A9" s="92">
        <v>1</v>
      </c>
      <c r="B9" s="219" t="s">
        <v>152</v>
      </c>
      <c r="C9" s="220"/>
      <c r="D9" s="220"/>
      <c r="E9" s="220"/>
      <c r="F9" s="220"/>
      <c r="G9" s="220"/>
      <c r="H9" s="220"/>
    </row>
    <row r="10" spans="1:8" ht="13.5">
      <c r="A10" s="40">
        <v>2</v>
      </c>
      <c r="B10" s="214" t="s">
        <v>112</v>
      </c>
      <c r="C10" s="215"/>
      <c r="D10" s="215"/>
      <c r="E10" s="215"/>
      <c r="F10" s="215"/>
      <c r="G10" s="215"/>
      <c r="H10" s="215"/>
    </row>
    <row r="11" spans="1:8" ht="13.5">
      <c r="A11" s="40"/>
      <c r="B11" s="113"/>
      <c r="C11" s="114"/>
      <c r="D11" s="114"/>
      <c r="E11" s="114"/>
      <c r="F11" s="114"/>
      <c r="G11" s="114"/>
      <c r="H11" s="114"/>
    </row>
    <row r="12" ht="13.5">
      <c r="B12" t="s">
        <v>150</v>
      </c>
    </row>
    <row r="13" ht="13.5">
      <c r="B13" t="s">
        <v>149</v>
      </c>
    </row>
    <row r="16" spans="1:3" ht="17.25">
      <c r="A16" s="41" t="s">
        <v>113</v>
      </c>
      <c r="B16" s="3"/>
      <c r="C16" s="3"/>
    </row>
    <row r="17" spans="1:3" ht="17.25">
      <c r="A17" s="41" t="s">
        <v>114</v>
      </c>
      <c r="B17" s="3"/>
      <c r="C17" s="3"/>
    </row>
    <row r="18" spans="1:3" ht="17.25">
      <c r="A18" s="41" t="s">
        <v>151</v>
      </c>
      <c r="B18" s="3"/>
      <c r="C18" s="3"/>
    </row>
  </sheetData>
  <mergeCells count="5">
    <mergeCell ref="B10:H10"/>
    <mergeCell ref="A1:G1"/>
    <mergeCell ref="A4:H4"/>
    <mergeCell ref="A5:G5"/>
    <mergeCell ref="B9:H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selection activeCell="B70" sqref="B70"/>
    </sheetView>
  </sheetViews>
  <sheetFormatPr defaultColWidth="8.796875" defaultRowHeight="14.25"/>
  <cols>
    <col min="1" max="1" width="10.59765625" style="0" customWidth="1"/>
    <col min="2" max="2" width="13.3984375" style="115" customWidth="1"/>
    <col min="3" max="3" width="12.09765625" style="115" customWidth="1"/>
    <col min="4" max="4" width="12.3984375" style="115" customWidth="1"/>
    <col min="5" max="5" width="11.8984375" style="115" customWidth="1"/>
    <col min="6" max="6" width="16.69921875" style="115" customWidth="1"/>
    <col min="7" max="7" width="17.19921875" style="115" customWidth="1"/>
  </cols>
  <sheetData>
    <row r="1" spans="1:6" ht="14.25" thickBot="1">
      <c r="A1" s="31" t="s">
        <v>103</v>
      </c>
      <c r="B1" s="89"/>
      <c r="C1" s="89"/>
      <c r="D1" s="89"/>
      <c r="F1" s="116" t="s">
        <v>153</v>
      </c>
    </row>
    <row r="2" spans="1:7" ht="17.25" customHeight="1" thickBot="1">
      <c r="A2" s="45" t="s">
        <v>102</v>
      </c>
      <c r="B2" s="117" t="s">
        <v>146</v>
      </c>
      <c r="C2" s="117" t="s">
        <v>147</v>
      </c>
      <c r="D2" s="118" t="s">
        <v>148</v>
      </c>
      <c r="E2" s="221" t="s">
        <v>154</v>
      </c>
      <c r="F2" s="222"/>
      <c r="G2" s="223"/>
    </row>
    <row r="3" spans="1:7" ht="14.25" thickTop="1">
      <c r="A3" s="49"/>
      <c r="B3" s="119"/>
      <c r="C3" s="119"/>
      <c r="D3" s="120"/>
      <c r="E3" s="121" t="s">
        <v>15</v>
      </c>
      <c r="F3" s="122" t="s">
        <v>116</v>
      </c>
      <c r="G3" s="123" t="s">
        <v>115</v>
      </c>
    </row>
    <row r="4" spans="1:7" ht="13.5">
      <c r="A4" s="46" t="s">
        <v>83</v>
      </c>
      <c r="B4" s="124">
        <f aca="true" t="shared" si="0" ref="B4:G4">B28+B55+B60+B70</f>
        <v>2149843</v>
      </c>
      <c r="C4" s="124">
        <f t="shared" si="0"/>
        <v>172559</v>
      </c>
      <c r="D4" s="125">
        <f t="shared" si="0"/>
        <v>109325</v>
      </c>
      <c r="E4" s="126">
        <f t="shared" si="0"/>
        <v>2213077</v>
      </c>
      <c r="F4" s="33">
        <f t="shared" si="0"/>
        <v>1276201</v>
      </c>
      <c r="G4" s="36">
        <f t="shared" si="0"/>
        <v>936876</v>
      </c>
    </row>
    <row r="5" spans="1:7" ht="13.5">
      <c r="A5" s="30" t="s">
        <v>17</v>
      </c>
      <c r="B5" s="42">
        <v>8604</v>
      </c>
      <c r="C5" s="42">
        <v>677</v>
      </c>
      <c r="D5" s="51">
        <v>568</v>
      </c>
      <c r="E5" s="52">
        <v>8713</v>
      </c>
      <c r="F5" s="42">
        <v>4383</v>
      </c>
      <c r="G5" s="43">
        <v>4330</v>
      </c>
    </row>
    <row r="6" spans="1:7" ht="13.5">
      <c r="A6" s="30" t="s">
        <v>18</v>
      </c>
      <c r="B6" s="42">
        <v>15604</v>
      </c>
      <c r="C6" s="42">
        <v>1507</v>
      </c>
      <c r="D6" s="51">
        <v>1020</v>
      </c>
      <c r="E6" s="52">
        <v>16091</v>
      </c>
      <c r="F6" s="42">
        <v>8885</v>
      </c>
      <c r="G6" s="43">
        <v>7206</v>
      </c>
    </row>
    <row r="7" spans="1:7" ht="13.5">
      <c r="A7" s="30" t="s">
        <v>19</v>
      </c>
      <c r="B7" s="42">
        <v>31120</v>
      </c>
      <c r="C7" s="42">
        <v>2592</v>
      </c>
      <c r="D7" s="51">
        <v>1862</v>
      </c>
      <c r="E7" s="52">
        <v>31850</v>
      </c>
      <c r="F7" s="42">
        <v>17219</v>
      </c>
      <c r="G7" s="43">
        <v>14631</v>
      </c>
    </row>
    <row r="8" spans="1:7" ht="13.5">
      <c r="A8" s="30" t="s">
        <v>20</v>
      </c>
      <c r="B8" s="42">
        <v>53256</v>
      </c>
      <c r="C8" s="42">
        <v>3920</v>
      </c>
      <c r="D8" s="51">
        <v>3164</v>
      </c>
      <c r="E8" s="52">
        <v>54012</v>
      </c>
      <c r="F8" s="42">
        <v>28735</v>
      </c>
      <c r="G8" s="43">
        <v>25277</v>
      </c>
    </row>
    <row r="9" spans="1:7" ht="13.5">
      <c r="A9" s="30" t="s">
        <v>21</v>
      </c>
      <c r="B9" s="42">
        <v>34512</v>
      </c>
      <c r="C9" s="42">
        <v>2392</v>
      </c>
      <c r="D9" s="51">
        <v>1914</v>
      </c>
      <c r="E9" s="52">
        <v>34990</v>
      </c>
      <c r="F9" s="42">
        <v>18105</v>
      </c>
      <c r="G9" s="43">
        <v>16885</v>
      </c>
    </row>
    <row r="10" spans="1:7" ht="13.5">
      <c r="A10" s="30" t="s">
        <v>22</v>
      </c>
      <c r="B10" s="42">
        <v>36787</v>
      </c>
      <c r="C10" s="42">
        <v>2838</v>
      </c>
      <c r="D10" s="51">
        <v>2150</v>
      </c>
      <c r="E10" s="52">
        <v>37475</v>
      </c>
      <c r="F10" s="42">
        <v>20853</v>
      </c>
      <c r="G10" s="43">
        <v>16622</v>
      </c>
    </row>
    <row r="11" spans="1:7" ht="13.5">
      <c r="A11" s="30" t="s">
        <v>23</v>
      </c>
      <c r="B11" s="42">
        <v>44796</v>
      </c>
      <c r="C11" s="42">
        <v>3565</v>
      </c>
      <c r="D11" s="51">
        <v>2315</v>
      </c>
      <c r="E11" s="52">
        <v>46046</v>
      </c>
      <c r="F11" s="42">
        <v>26342</v>
      </c>
      <c r="G11" s="43">
        <v>19704</v>
      </c>
    </row>
    <row r="12" spans="1:7" ht="13.5">
      <c r="A12" s="30" t="s">
        <v>24</v>
      </c>
      <c r="B12" s="42">
        <v>69567</v>
      </c>
      <c r="C12" s="42">
        <v>6552</v>
      </c>
      <c r="D12" s="51">
        <v>3508</v>
      </c>
      <c r="E12" s="52">
        <v>72611</v>
      </c>
      <c r="F12" s="42">
        <v>44447</v>
      </c>
      <c r="G12" s="43">
        <v>28164</v>
      </c>
    </row>
    <row r="13" spans="1:7" ht="13.5">
      <c r="A13" s="30" t="s">
        <v>25</v>
      </c>
      <c r="B13" s="42">
        <v>61209</v>
      </c>
      <c r="C13" s="42">
        <v>4681</v>
      </c>
      <c r="D13" s="51">
        <v>3442</v>
      </c>
      <c r="E13" s="52">
        <v>62448</v>
      </c>
      <c r="F13" s="42">
        <v>34593</v>
      </c>
      <c r="G13" s="43">
        <v>27855</v>
      </c>
    </row>
    <row r="14" spans="1:7" ht="13.5">
      <c r="A14" s="30" t="s">
        <v>26</v>
      </c>
      <c r="B14" s="42">
        <v>44117</v>
      </c>
      <c r="C14" s="42">
        <v>3130</v>
      </c>
      <c r="D14" s="51">
        <v>2562</v>
      </c>
      <c r="E14" s="52">
        <v>44685</v>
      </c>
      <c r="F14" s="42">
        <v>23454</v>
      </c>
      <c r="G14" s="43">
        <v>21231</v>
      </c>
    </row>
    <row r="15" spans="1:7" ht="13.5">
      <c r="A15" s="30" t="s">
        <v>27</v>
      </c>
      <c r="B15" s="42">
        <v>118862</v>
      </c>
      <c r="C15" s="42">
        <v>8827</v>
      </c>
      <c r="D15" s="51">
        <v>5837</v>
      </c>
      <c r="E15" s="52">
        <v>121852</v>
      </c>
      <c r="F15" s="42">
        <v>67940</v>
      </c>
      <c r="G15" s="43">
        <v>53912</v>
      </c>
    </row>
    <row r="16" spans="1:7" ht="13.5">
      <c r="A16" s="30" t="s">
        <v>28</v>
      </c>
      <c r="B16" s="42">
        <v>136790</v>
      </c>
      <c r="C16" s="42">
        <v>11038</v>
      </c>
      <c r="D16" s="51">
        <v>8622</v>
      </c>
      <c r="E16" s="52">
        <v>139206</v>
      </c>
      <c r="F16" s="42">
        <v>74820</v>
      </c>
      <c r="G16" s="43">
        <v>64386</v>
      </c>
    </row>
    <row r="17" spans="1:7" ht="13.5">
      <c r="A17" s="30" t="s">
        <v>29</v>
      </c>
      <c r="B17" s="42">
        <v>35490</v>
      </c>
      <c r="C17" s="42">
        <v>2524</v>
      </c>
      <c r="D17" s="51">
        <v>2153</v>
      </c>
      <c r="E17" s="52">
        <v>35861</v>
      </c>
      <c r="F17" s="42">
        <v>18831</v>
      </c>
      <c r="G17" s="43">
        <v>17030</v>
      </c>
    </row>
    <row r="18" spans="1:7" ht="13.5">
      <c r="A18" s="30" t="s">
        <v>30</v>
      </c>
      <c r="B18" s="42">
        <v>55534</v>
      </c>
      <c r="C18" s="42">
        <v>3616</v>
      </c>
      <c r="D18" s="51">
        <v>2833</v>
      </c>
      <c r="E18" s="52">
        <v>56317</v>
      </c>
      <c r="F18" s="42">
        <v>30130</v>
      </c>
      <c r="G18" s="43">
        <v>26187</v>
      </c>
    </row>
    <row r="19" spans="1:7" ht="13.5">
      <c r="A19" s="30" t="s">
        <v>31</v>
      </c>
      <c r="B19" s="42">
        <v>92439</v>
      </c>
      <c r="C19" s="42">
        <v>6068</v>
      </c>
      <c r="D19" s="51">
        <v>4786</v>
      </c>
      <c r="E19" s="52">
        <v>93721</v>
      </c>
      <c r="F19" s="42">
        <v>48926</v>
      </c>
      <c r="G19" s="43">
        <v>44795</v>
      </c>
    </row>
    <row r="20" spans="1:7" ht="13.5">
      <c r="A20" s="30" t="s">
        <v>32</v>
      </c>
      <c r="B20" s="42">
        <v>46541</v>
      </c>
      <c r="C20" s="42">
        <v>3168</v>
      </c>
      <c r="D20" s="51">
        <v>2708</v>
      </c>
      <c r="E20" s="52">
        <v>47001</v>
      </c>
      <c r="F20" s="42">
        <v>25042</v>
      </c>
      <c r="G20" s="43">
        <v>21959</v>
      </c>
    </row>
    <row r="21" spans="1:7" ht="13.5">
      <c r="A21" s="30" t="s">
        <v>33</v>
      </c>
      <c r="B21" s="42">
        <v>69905</v>
      </c>
      <c r="C21" s="42">
        <v>5244</v>
      </c>
      <c r="D21" s="51">
        <v>3897</v>
      </c>
      <c r="E21" s="52">
        <v>71252</v>
      </c>
      <c r="F21" s="42">
        <v>39681</v>
      </c>
      <c r="G21" s="43">
        <v>31571</v>
      </c>
    </row>
    <row r="22" spans="1:7" ht="13.5">
      <c r="A22" s="30" t="s">
        <v>34</v>
      </c>
      <c r="B22" s="42">
        <v>38554</v>
      </c>
      <c r="C22" s="42">
        <v>2869</v>
      </c>
      <c r="D22" s="51">
        <v>2099</v>
      </c>
      <c r="E22" s="52">
        <v>39324</v>
      </c>
      <c r="F22" s="42">
        <v>22187</v>
      </c>
      <c r="G22" s="43">
        <v>17137</v>
      </c>
    </row>
    <row r="23" spans="1:7" ht="13.5">
      <c r="A23" s="30" t="s">
        <v>35</v>
      </c>
      <c r="B23" s="42">
        <v>89812</v>
      </c>
      <c r="C23" s="42">
        <v>6993</v>
      </c>
      <c r="D23" s="51">
        <v>4458</v>
      </c>
      <c r="E23" s="52">
        <v>92347</v>
      </c>
      <c r="F23" s="42">
        <v>53749</v>
      </c>
      <c r="G23" s="43">
        <v>38598</v>
      </c>
    </row>
    <row r="24" spans="1:7" ht="13.5">
      <c r="A24" s="30" t="s">
        <v>36</v>
      </c>
      <c r="B24" s="42">
        <v>115303</v>
      </c>
      <c r="C24" s="42">
        <v>9104</v>
      </c>
      <c r="D24" s="51">
        <v>5632</v>
      </c>
      <c r="E24" s="52">
        <v>118775</v>
      </c>
      <c r="F24" s="42">
        <v>69737</v>
      </c>
      <c r="G24" s="43">
        <v>49038</v>
      </c>
    </row>
    <row r="25" spans="1:7" ht="13.5">
      <c r="A25" s="30" t="s">
        <v>37</v>
      </c>
      <c r="B25" s="42">
        <v>115739</v>
      </c>
      <c r="C25" s="42">
        <v>9309</v>
      </c>
      <c r="D25" s="51">
        <v>5072</v>
      </c>
      <c r="E25" s="52">
        <v>119976</v>
      </c>
      <c r="F25" s="42">
        <v>75941</v>
      </c>
      <c r="G25" s="43">
        <v>44035</v>
      </c>
    </row>
    <row r="26" spans="1:7" ht="13.5">
      <c r="A26" s="30" t="s">
        <v>38</v>
      </c>
      <c r="B26" s="42">
        <v>81725</v>
      </c>
      <c r="C26" s="42">
        <v>6215</v>
      </c>
      <c r="D26" s="51">
        <v>3877</v>
      </c>
      <c r="E26" s="52">
        <v>84063</v>
      </c>
      <c r="F26" s="42">
        <v>50477</v>
      </c>
      <c r="G26" s="43">
        <v>33586</v>
      </c>
    </row>
    <row r="27" spans="1:7" ht="13.5">
      <c r="A27" s="30" t="s">
        <v>39</v>
      </c>
      <c r="B27" s="42">
        <v>94212</v>
      </c>
      <c r="C27" s="42">
        <v>8323</v>
      </c>
      <c r="D27" s="51">
        <v>4573</v>
      </c>
      <c r="E27" s="52">
        <v>97962</v>
      </c>
      <c r="F27" s="42">
        <v>62449</v>
      </c>
      <c r="G27" s="43">
        <v>35513</v>
      </c>
    </row>
    <row r="28" spans="1:7" ht="13.5">
      <c r="A28" s="32" t="s">
        <v>40</v>
      </c>
      <c r="B28" s="33">
        <f aca="true" t="shared" si="1" ref="B28:G28">SUM(B5:B27)</f>
        <v>1490478</v>
      </c>
      <c r="C28" s="33">
        <f t="shared" si="1"/>
        <v>115152</v>
      </c>
      <c r="D28" s="35">
        <f t="shared" si="1"/>
        <v>79052</v>
      </c>
      <c r="E28" s="50">
        <f t="shared" si="1"/>
        <v>1526578</v>
      </c>
      <c r="F28" s="33">
        <f t="shared" si="1"/>
        <v>866926</v>
      </c>
      <c r="G28" s="36">
        <f t="shared" si="1"/>
        <v>659652</v>
      </c>
    </row>
    <row r="29" spans="1:7" ht="13.5">
      <c r="A29" s="30" t="s">
        <v>41</v>
      </c>
      <c r="B29" s="42">
        <v>84791</v>
      </c>
      <c r="C29" s="42">
        <v>7874</v>
      </c>
      <c r="D29" s="51">
        <v>3697</v>
      </c>
      <c r="E29" s="52">
        <v>88968</v>
      </c>
      <c r="F29" s="42">
        <v>53471</v>
      </c>
      <c r="G29" s="43">
        <v>35497</v>
      </c>
    </row>
    <row r="30" spans="1:7" ht="13.5">
      <c r="A30" s="30" t="s">
        <v>42</v>
      </c>
      <c r="B30" s="42">
        <v>27454</v>
      </c>
      <c r="C30" s="42">
        <v>2513</v>
      </c>
      <c r="D30" s="51">
        <v>1307</v>
      </c>
      <c r="E30" s="52">
        <v>28660</v>
      </c>
      <c r="F30" s="42">
        <v>17251</v>
      </c>
      <c r="G30" s="43">
        <v>11409</v>
      </c>
    </row>
    <row r="31" spans="1:7" ht="13.5">
      <c r="A31" s="30" t="s">
        <v>43</v>
      </c>
      <c r="B31" s="42">
        <v>24084</v>
      </c>
      <c r="C31" s="42">
        <v>1701</v>
      </c>
      <c r="D31" s="51">
        <v>1172</v>
      </c>
      <c r="E31" s="52">
        <v>24613</v>
      </c>
      <c r="F31" s="42">
        <v>12775</v>
      </c>
      <c r="G31" s="43">
        <v>11838</v>
      </c>
    </row>
    <row r="32" spans="1:7" ht="13.5">
      <c r="A32" s="30" t="s">
        <v>44</v>
      </c>
      <c r="B32" s="42">
        <v>28795</v>
      </c>
      <c r="C32" s="42">
        <v>2202</v>
      </c>
      <c r="D32" s="51">
        <v>1465</v>
      </c>
      <c r="E32" s="52">
        <v>29532</v>
      </c>
      <c r="F32" s="42">
        <v>16250</v>
      </c>
      <c r="G32" s="43">
        <v>13282</v>
      </c>
    </row>
    <row r="33" spans="1:7" ht="13.5">
      <c r="A33" s="30" t="s">
        <v>45</v>
      </c>
      <c r="B33" s="42">
        <v>21186</v>
      </c>
      <c r="C33" s="42">
        <v>1862</v>
      </c>
      <c r="D33" s="51">
        <v>911</v>
      </c>
      <c r="E33" s="52">
        <v>22137</v>
      </c>
      <c r="F33" s="42">
        <v>13092</v>
      </c>
      <c r="G33" s="43">
        <v>9045</v>
      </c>
    </row>
    <row r="34" spans="1:7" ht="13.5">
      <c r="A34" s="30" t="s">
        <v>46</v>
      </c>
      <c r="B34" s="42">
        <v>36337</v>
      </c>
      <c r="C34" s="42">
        <v>2985</v>
      </c>
      <c r="D34" s="51">
        <v>1594</v>
      </c>
      <c r="E34" s="52">
        <v>37728</v>
      </c>
      <c r="F34" s="42">
        <v>22107</v>
      </c>
      <c r="G34" s="43">
        <v>15621</v>
      </c>
    </row>
    <row r="35" spans="1:7" ht="13.5">
      <c r="A35" s="30" t="s">
        <v>47</v>
      </c>
      <c r="B35" s="42">
        <v>18137</v>
      </c>
      <c r="C35" s="42">
        <v>1462</v>
      </c>
      <c r="D35" s="51">
        <v>809</v>
      </c>
      <c r="E35" s="52">
        <v>18790</v>
      </c>
      <c r="F35" s="42">
        <v>10973</v>
      </c>
      <c r="G35" s="43">
        <v>7817</v>
      </c>
    </row>
    <row r="36" spans="1:7" ht="13.5">
      <c r="A36" s="30" t="s">
        <v>48</v>
      </c>
      <c r="B36" s="42">
        <v>34172</v>
      </c>
      <c r="C36" s="42">
        <v>2803</v>
      </c>
      <c r="D36" s="51">
        <v>1622</v>
      </c>
      <c r="E36" s="52">
        <v>35353</v>
      </c>
      <c r="F36" s="42">
        <v>20871</v>
      </c>
      <c r="G36" s="43">
        <v>14482</v>
      </c>
    </row>
    <row r="37" spans="1:7" ht="13.5">
      <c r="A37" s="30" t="s">
        <v>49</v>
      </c>
      <c r="B37" s="42">
        <v>66292</v>
      </c>
      <c r="C37" s="42">
        <v>6553</v>
      </c>
      <c r="D37" s="51">
        <v>2816</v>
      </c>
      <c r="E37" s="52">
        <v>70029</v>
      </c>
      <c r="F37" s="42">
        <v>43635</v>
      </c>
      <c r="G37" s="43">
        <v>26394</v>
      </c>
    </row>
    <row r="38" spans="1:7" ht="13.5">
      <c r="A38" s="30" t="s">
        <v>50</v>
      </c>
      <c r="B38" s="42">
        <v>18420</v>
      </c>
      <c r="C38" s="42">
        <v>1248</v>
      </c>
      <c r="D38" s="51">
        <v>855</v>
      </c>
      <c r="E38" s="52">
        <v>18813</v>
      </c>
      <c r="F38" s="42">
        <v>10232</v>
      </c>
      <c r="G38" s="43">
        <v>8581</v>
      </c>
    </row>
    <row r="39" spans="1:7" ht="13.5">
      <c r="A39" s="30" t="s">
        <v>51</v>
      </c>
      <c r="B39" s="42">
        <v>29886</v>
      </c>
      <c r="C39" s="42">
        <v>2390</v>
      </c>
      <c r="D39" s="51">
        <v>1360</v>
      </c>
      <c r="E39" s="52">
        <v>30916</v>
      </c>
      <c r="F39" s="42">
        <v>18328</v>
      </c>
      <c r="G39" s="43">
        <v>12588</v>
      </c>
    </row>
    <row r="40" spans="1:7" ht="13.5">
      <c r="A40" s="30" t="s">
        <v>52</v>
      </c>
      <c r="B40" s="42">
        <v>28252</v>
      </c>
      <c r="C40" s="42">
        <v>2435</v>
      </c>
      <c r="D40" s="51">
        <v>1216</v>
      </c>
      <c r="E40" s="52">
        <v>29471</v>
      </c>
      <c r="F40" s="42">
        <v>17889</v>
      </c>
      <c r="G40" s="43">
        <v>11582</v>
      </c>
    </row>
    <row r="41" spans="1:7" ht="13.5">
      <c r="A41" s="30" t="s">
        <v>53</v>
      </c>
      <c r="B41" s="42">
        <v>26386</v>
      </c>
      <c r="C41" s="42">
        <v>2319</v>
      </c>
      <c r="D41" s="51">
        <v>1265</v>
      </c>
      <c r="E41" s="52">
        <v>27440</v>
      </c>
      <c r="F41" s="42">
        <v>16404</v>
      </c>
      <c r="G41" s="43">
        <v>11036</v>
      </c>
    </row>
    <row r="42" spans="1:7" ht="13.5">
      <c r="A42" s="30" t="s">
        <v>54</v>
      </c>
      <c r="B42" s="42">
        <v>18804</v>
      </c>
      <c r="C42" s="42">
        <v>1443</v>
      </c>
      <c r="D42" s="51">
        <v>788</v>
      </c>
      <c r="E42" s="52">
        <v>19459</v>
      </c>
      <c r="F42" s="42">
        <v>11280</v>
      </c>
      <c r="G42" s="43">
        <v>8179</v>
      </c>
    </row>
    <row r="43" spans="1:7" ht="13.5">
      <c r="A43" s="30" t="s">
        <v>55</v>
      </c>
      <c r="B43" s="42">
        <v>11898</v>
      </c>
      <c r="C43" s="42">
        <v>900</v>
      </c>
      <c r="D43" s="51">
        <v>613</v>
      </c>
      <c r="E43" s="52">
        <v>12185</v>
      </c>
      <c r="F43" s="42">
        <v>6904</v>
      </c>
      <c r="G43" s="43">
        <v>5281</v>
      </c>
    </row>
    <row r="44" spans="1:7" ht="13.5">
      <c r="A44" s="30" t="s">
        <v>56</v>
      </c>
      <c r="B44" s="42">
        <v>9323</v>
      </c>
      <c r="C44" s="42">
        <v>853</v>
      </c>
      <c r="D44" s="51">
        <v>471</v>
      </c>
      <c r="E44" s="52">
        <v>9705</v>
      </c>
      <c r="F44" s="42">
        <v>5810</v>
      </c>
      <c r="G44" s="43">
        <v>3895</v>
      </c>
    </row>
    <row r="45" spans="1:7" ht="13.5">
      <c r="A45" s="30" t="s">
        <v>57</v>
      </c>
      <c r="B45" s="42">
        <v>13683</v>
      </c>
      <c r="C45" s="42">
        <v>1101</v>
      </c>
      <c r="D45" s="51">
        <v>626</v>
      </c>
      <c r="E45" s="52">
        <v>14158</v>
      </c>
      <c r="F45" s="42">
        <v>8363</v>
      </c>
      <c r="G45" s="43">
        <v>5795</v>
      </c>
    </row>
    <row r="46" spans="1:7" ht="13.5">
      <c r="A46" s="30" t="s">
        <v>58</v>
      </c>
      <c r="B46" s="42">
        <v>13337</v>
      </c>
      <c r="C46" s="42">
        <v>1225</v>
      </c>
      <c r="D46" s="51">
        <v>625</v>
      </c>
      <c r="E46" s="52">
        <v>13937</v>
      </c>
      <c r="F46" s="42">
        <v>9094</v>
      </c>
      <c r="G46" s="43">
        <v>4843</v>
      </c>
    </row>
    <row r="47" spans="1:7" ht="13.5">
      <c r="A47" s="30" t="s">
        <v>59</v>
      </c>
      <c r="B47" s="42">
        <v>13691</v>
      </c>
      <c r="C47" s="42">
        <v>1332</v>
      </c>
      <c r="D47" s="51">
        <v>618</v>
      </c>
      <c r="E47" s="52">
        <v>14405</v>
      </c>
      <c r="F47" s="42">
        <v>9061</v>
      </c>
      <c r="G47" s="43">
        <v>5344</v>
      </c>
    </row>
    <row r="48" spans="1:7" ht="13.5">
      <c r="A48" s="30" t="s">
        <v>60</v>
      </c>
      <c r="B48" s="42">
        <v>20420</v>
      </c>
      <c r="C48" s="42">
        <v>1994</v>
      </c>
      <c r="D48" s="51">
        <v>945</v>
      </c>
      <c r="E48" s="52">
        <v>21469</v>
      </c>
      <c r="F48" s="42">
        <v>13771</v>
      </c>
      <c r="G48" s="43">
        <v>7698</v>
      </c>
    </row>
    <row r="49" spans="1:7" ht="13.5">
      <c r="A49" s="30" t="s">
        <v>61</v>
      </c>
      <c r="B49" s="42">
        <v>10379</v>
      </c>
      <c r="C49" s="42">
        <v>1057</v>
      </c>
      <c r="D49" s="51">
        <v>497</v>
      </c>
      <c r="E49" s="52">
        <v>10939</v>
      </c>
      <c r="F49" s="42">
        <v>7235</v>
      </c>
      <c r="G49" s="43">
        <v>3704</v>
      </c>
    </row>
    <row r="50" spans="1:7" ht="13.5">
      <c r="A50" s="30" t="s">
        <v>62</v>
      </c>
      <c r="B50" s="42">
        <v>20632</v>
      </c>
      <c r="C50" s="42">
        <v>2294</v>
      </c>
      <c r="D50" s="51">
        <v>995</v>
      </c>
      <c r="E50" s="52">
        <v>21931</v>
      </c>
      <c r="F50" s="42">
        <v>14080</v>
      </c>
      <c r="G50" s="43">
        <v>7851</v>
      </c>
    </row>
    <row r="51" spans="1:7" ht="13.5">
      <c r="A51" s="30" t="s">
        <v>63</v>
      </c>
      <c r="B51" s="42">
        <v>9535</v>
      </c>
      <c r="C51" s="42">
        <v>1114</v>
      </c>
      <c r="D51" s="51">
        <v>589</v>
      </c>
      <c r="E51" s="52">
        <v>10060</v>
      </c>
      <c r="F51" s="42">
        <v>6531</v>
      </c>
      <c r="G51" s="43">
        <v>3529</v>
      </c>
    </row>
    <row r="52" spans="1:7" ht="13.5">
      <c r="A52" s="30" t="s">
        <v>64</v>
      </c>
      <c r="B52" s="42">
        <v>7729</v>
      </c>
      <c r="C52" s="42">
        <v>752</v>
      </c>
      <c r="D52" s="51">
        <v>318</v>
      </c>
      <c r="E52" s="52">
        <v>8163</v>
      </c>
      <c r="F52" s="42">
        <v>5139</v>
      </c>
      <c r="G52" s="43">
        <v>3024</v>
      </c>
    </row>
    <row r="53" spans="1:7" ht="13.5">
      <c r="A53" s="30" t="s">
        <v>65</v>
      </c>
      <c r="B53" s="42">
        <v>13540</v>
      </c>
      <c r="C53" s="42">
        <v>1205</v>
      </c>
      <c r="D53" s="51">
        <v>590</v>
      </c>
      <c r="E53" s="52">
        <v>14155</v>
      </c>
      <c r="F53" s="42">
        <v>8365</v>
      </c>
      <c r="G53" s="43">
        <v>5790</v>
      </c>
    </row>
    <row r="54" spans="1:7" ht="13.5">
      <c r="A54" s="30" t="s">
        <v>66</v>
      </c>
      <c r="B54" s="42">
        <v>33283</v>
      </c>
      <c r="C54" s="42">
        <v>2504</v>
      </c>
      <c r="D54" s="51">
        <v>1617</v>
      </c>
      <c r="E54" s="52">
        <v>34170</v>
      </c>
      <c r="F54" s="42">
        <v>19939</v>
      </c>
      <c r="G54" s="43">
        <v>14231</v>
      </c>
    </row>
    <row r="55" spans="1:7" ht="13.5">
      <c r="A55" s="32" t="s">
        <v>67</v>
      </c>
      <c r="B55" s="33">
        <f aca="true" t="shared" si="2" ref="B55:G55">SUM(B29:B54)</f>
        <v>640446</v>
      </c>
      <c r="C55" s="33">
        <f t="shared" si="2"/>
        <v>56121</v>
      </c>
      <c r="D55" s="35">
        <f t="shared" si="2"/>
        <v>29381</v>
      </c>
      <c r="E55" s="50">
        <f t="shared" si="2"/>
        <v>667186</v>
      </c>
      <c r="F55" s="34">
        <f t="shared" si="2"/>
        <v>398850</v>
      </c>
      <c r="G55" s="36">
        <f t="shared" si="2"/>
        <v>268336</v>
      </c>
    </row>
    <row r="56" spans="1:7" ht="13.5">
      <c r="A56" s="30" t="s">
        <v>68</v>
      </c>
      <c r="B56" s="42">
        <v>4839</v>
      </c>
      <c r="C56" s="42">
        <v>465</v>
      </c>
      <c r="D56" s="51">
        <v>232</v>
      </c>
      <c r="E56" s="52">
        <v>5072</v>
      </c>
      <c r="F56" s="42">
        <v>3197</v>
      </c>
      <c r="G56" s="43">
        <v>1875</v>
      </c>
    </row>
    <row r="57" spans="1:7" ht="13.5">
      <c r="A57" s="30" t="s">
        <v>69</v>
      </c>
      <c r="B57" s="42">
        <v>2729</v>
      </c>
      <c r="C57" s="42">
        <v>226</v>
      </c>
      <c r="D57" s="51">
        <v>112</v>
      </c>
      <c r="E57" s="52">
        <v>2843</v>
      </c>
      <c r="F57" s="42">
        <v>1613</v>
      </c>
      <c r="G57" s="43">
        <v>1230</v>
      </c>
    </row>
    <row r="58" spans="1:7" ht="13.5">
      <c r="A58" s="30" t="s">
        <v>70</v>
      </c>
      <c r="B58" s="42">
        <v>1061</v>
      </c>
      <c r="C58" s="42">
        <v>48</v>
      </c>
      <c r="D58" s="51">
        <v>46</v>
      </c>
      <c r="E58" s="52">
        <v>1063</v>
      </c>
      <c r="F58" s="42">
        <v>498</v>
      </c>
      <c r="G58" s="43">
        <v>565</v>
      </c>
    </row>
    <row r="59" spans="1:7" ht="13.5">
      <c r="A59" s="30" t="s">
        <v>71</v>
      </c>
      <c r="B59" s="42">
        <v>2162</v>
      </c>
      <c r="C59" s="42">
        <v>106</v>
      </c>
      <c r="D59" s="51">
        <v>94</v>
      </c>
      <c r="E59" s="52">
        <v>2174</v>
      </c>
      <c r="F59" s="42">
        <v>1054</v>
      </c>
      <c r="G59" s="43">
        <v>1120</v>
      </c>
    </row>
    <row r="60" spans="1:7" ht="13.5">
      <c r="A60" s="32" t="s">
        <v>72</v>
      </c>
      <c r="B60" s="33">
        <f aca="true" t="shared" si="3" ref="B60:G60">SUM(B56:B59)</f>
        <v>10791</v>
      </c>
      <c r="C60" s="33">
        <f t="shared" si="3"/>
        <v>845</v>
      </c>
      <c r="D60" s="35">
        <f t="shared" si="3"/>
        <v>484</v>
      </c>
      <c r="E60" s="50">
        <f t="shared" si="3"/>
        <v>11152</v>
      </c>
      <c r="F60" s="33">
        <f t="shared" si="3"/>
        <v>6362</v>
      </c>
      <c r="G60" s="36">
        <f t="shared" si="3"/>
        <v>4790</v>
      </c>
    </row>
    <row r="61" spans="1:7" ht="13.5">
      <c r="A61" s="30" t="s">
        <v>73</v>
      </c>
      <c r="B61" s="42">
        <v>2530</v>
      </c>
      <c r="C61" s="42">
        <v>138</v>
      </c>
      <c r="D61" s="51">
        <v>149</v>
      </c>
      <c r="E61" s="52">
        <v>2519</v>
      </c>
      <c r="F61" s="42">
        <v>1240</v>
      </c>
      <c r="G61" s="43">
        <v>1279</v>
      </c>
    </row>
    <row r="62" spans="1:7" ht="13.5">
      <c r="A62" s="30" t="s">
        <v>74</v>
      </c>
      <c r="B62" s="42">
        <v>78</v>
      </c>
      <c r="C62" s="42">
        <v>0</v>
      </c>
      <c r="D62" s="51">
        <v>4</v>
      </c>
      <c r="E62" s="52">
        <v>74</v>
      </c>
      <c r="F62" s="42">
        <v>32</v>
      </c>
      <c r="G62" s="43">
        <v>42</v>
      </c>
    </row>
    <row r="63" spans="1:7" ht="13.5">
      <c r="A63" s="30" t="s">
        <v>75</v>
      </c>
      <c r="B63" s="42">
        <v>992</v>
      </c>
      <c r="C63" s="42">
        <v>41</v>
      </c>
      <c r="D63" s="51">
        <v>38</v>
      </c>
      <c r="E63" s="52">
        <v>995</v>
      </c>
      <c r="F63" s="42">
        <v>457</v>
      </c>
      <c r="G63" s="43">
        <v>538</v>
      </c>
    </row>
    <row r="64" spans="1:7" ht="13.5">
      <c r="A64" s="30" t="s">
        <v>76</v>
      </c>
      <c r="B64" s="42">
        <v>520</v>
      </c>
      <c r="C64" s="42">
        <v>30</v>
      </c>
      <c r="D64" s="51">
        <v>26</v>
      </c>
      <c r="E64" s="52">
        <v>524</v>
      </c>
      <c r="F64" s="42">
        <v>270</v>
      </c>
      <c r="G64" s="43">
        <v>254</v>
      </c>
    </row>
    <row r="65" spans="1:7" ht="13.5">
      <c r="A65" s="30" t="s">
        <v>77</v>
      </c>
      <c r="B65" s="42">
        <v>1190</v>
      </c>
      <c r="C65" s="42">
        <v>50</v>
      </c>
      <c r="D65" s="51">
        <v>58</v>
      </c>
      <c r="E65" s="52">
        <v>1182</v>
      </c>
      <c r="F65" s="42">
        <v>589</v>
      </c>
      <c r="G65" s="43">
        <v>593</v>
      </c>
    </row>
    <row r="66" spans="1:7" ht="13.5">
      <c r="A66" s="30" t="s">
        <v>78</v>
      </c>
      <c r="B66" s="42">
        <v>47</v>
      </c>
      <c r="C66" s="42">
        <v>1</v>
      </c>
      <c r="D66" s="51">
        <v>2</v>
      </c>
      <c r="E66" s="52">
        <v>46</v>
      </c>
      <c r="F66" s="42">
        <v>13</v>
      </c>
      <c r="G66" s="43">
        <v>33</v>
      </c>
    </row>
    <row r="67" spans="1:7" ht="13.5">
      <c r="A67" s="30" t="s">
        <v>79</v>
      </c>
      <c r="B67" s="42">
        <v>2494</v>
      </c>
      <c r="C67" s="42">
        <v>156</v>
      </c>
      <c r="D67" s="51">
        <v>112</v>
      </c>
      <c r="E67" s="52">
        <v>2538</v>
      </c>
      <c r="F67" s="42">
        <v>1302</v>
      </c>
      <c r="G67" s="43">
        <v>1236</v>
      </c>
    </row>
    <row r="68" spans="1:7" ht="13.5">
      <c r="A68" s="30" t="s">
        <v>80</v>
      </c>
      <c r="B68" s="42">
        <v>30</v>
      </c>
      <c r="C68" s="42">
        <v>3</v>
      </c>
      <c r="D68" s="51">
        <v>2</v>
      </c>
      <c r="E68" s="52">
        <v>31</v>
      </c>
      <c r="F68" s="42">
        <v>15</v>
      </c>
      <c r="G68" s="43">
        <v>16</v>
      </c>
    </row>
    <row r="69" spans="1:7" ht="13.5">
      <c r="A69" s="30" t="s">
        <v>81</v>
      </c>
      <c r="B69" s="42">
        <v>247</v>
      </c>
      <c r="C69" s="42">
        <v>22</v>
      </c>
      <c r="D69" s="51">
        <v>17</v>
      </c>
      <c r="E69" s="52">
        <v>252</v>
      </c>
      <c r="F69" s="42">
        <v>145</v>
      </c>
      <c r="G69" s="43">
        <v>107</v>
      </c>
    </row>
    <row r="70" spans="1:7" ht="14.25" thickBot="1">
      <c r="A70" s="37" t="s">
        <v>82</v>
      </c>
      <c r="B70" s="127">
        <f aca="true" t="shared" si="4" ref="B70:G70">SUM(B61:B69)</f>
        <v>8128</v>
      </c>
      <c r="C70" s="127">
        <f t="shared" si="4"/>
        <v>441</v>
      </c>
      <c r="D70" s="128">
        <f t="shared" si="4"/>
        <v>408</v>
      </c>
      <c r="E70" s="129">
        <f t="shared" si="4"/>
        <v>8161</v>
      </c>
      <c r="F70" s="127">
        <f t="shared" si="4"/>
        <v>4063</v>
      </c>
      <c r="G70" s="130">
        <f t="shared" si="4"/>
        <v>4098</v>
      </c>
    </row>
    <row r="71" spans="1:5" ht="14.25">
      <c r="A71" s="3"/>
      <c r="B71" s="96"/>
      <c r="C71" s="96"/>
      <c r="D71" s="131"/>
      <c r="E71" s="96"/>
    </row>
    <row r="72" spans="1:5" ht="17.25">
      <c r="A72" s="7"/>
      <c r="B72" s="132"/>
      <c r="C72" s="132"/>
      <c r="D72" s="133"/>
      <c r="E72" s="132"/>
    </row>
    <row r="73" spans="1:5" ht="17.25">
      <c r="A73" s="7"/>
      <c r="B73" s="132"/>
      <c r="C73" s="132"/>
      <c r="D73" s="133"/>
      <c r="E73" s="132"/>
    </row>
    <row r="74" spans="1:5" ht="17.25">
      <c r="A74" s="7"/>
      <c r="B74" s="132"/>
      <c r="C74" s="132"/>
      <c r="D74" s="133"/>
      <c r="E74" s="132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5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7" sqref="A7"/>
      <selection pane="bottomRight" activeCell="X6" sqref="X6"/>
    </sheetView>
  </sheetViews>
  <sheetFormatPr defaultColWidth="8.796875" defaultRowHeight="14.25"/>
  <cols>
    <col min="1" max="1" width="13.3984375" style="0" customWidth="1"/>
    <col min="2" max="7" width="9.3984375" style="0" bestFit="1" customWidth="1"/>
    <col min="8" max="8" width="10.09765625" style="0" customWidth="1"/>
    <col min="9" max="21" width="9.3984375" style="0" bestFit="1" customWidth="1"/>
    <col min="22" max="22" width="10.3984375" style="0" customWidth="1"/>
    <col min="23" max="28" width="9.3984375" style="0" bestFit="1" customWidth="1"/>
    <col min="29" max="30" width="9.19921875" style="0" bestFit="1" customWidth="1"/>
    <col min="31" max="31" width="9.5" style="0" bestFit="1" customWidth="1"/>
    <col min="32" max="35" width="9.19921875" style="0" bestFit="1" customWidth="1"/>
    <col min="36" max="36" width="9.59765625" style="0" bestFit="1" customWidth="1"/>
  </cols>
  <sheetData>
    <row r="1" spans="1:36" ht="17.25">
      <c r="A1" s="7" t="s">
        <v>104</v>
      </c>
      <c r="B1" s="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 t="s">
        <v>155</v>
      </c>
      <c r="AJ1" s="3"/>
    </row>
    <row r="2" spans="1:36" ht="18" thickBot="1">
      <c r="A2" s="7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3"/>
      <c r="AJ2" s="3"/>
    </row>
    <row r="3" spans="1:36" ht="14.25">
      <c r="A3" s="212" t="s">
        <v>0</v>
      </c>
      <c r="B3" s="224" t="s">
        <v>90</v>
      </c>
      <c r="C3" s="224"/>
      <c r="D3" s="224"/>
      <c r="E3" s="224"/>
      <c r="F3" s="224"/>
      <c r="G3" s="224"/>
      <c r="H3" s="224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24" t="s">
        <v>91</v>
      </c>
      <c r="X3" s="224"/>
      <c r="Y3" s="224"/>
      <c r="Z3" s="224"/>
      <c r="AA3" s="224"/>
      <c r="AB3" s="224"/>
      <c r="AC3" s="224"/>
      <c r="AD3" s="224" t="s">
        <v>92</v>
      </c>
      <c r="AE3" s="224"/>
      <c r="AF3" s="224"/>
      <c r="AG3" s="224"/>
      <c r="AH3" s="224"/>
      <c r="AI3" s="224"/>
      <c r="AJ3" s="226"/>
    </row>
    <row r="4" spans="1:36" ht="14.25">
      <c r="A4" s="213"/>
      <c r="B4" s="225"/>
      <c r="C4" s="225"/>
      <c r="D4" s="225"/>
      <c r="E4" s="225"/>
      <c r="F4" s="225"/>
      <c r="G4" s="225"/>
      <c r="H4" s="225"/>
      <c r="I4" s="228" t="s">
        <v>93</v>
      </c>
      <c r="J4" s="228"/>
      <c r="K4" s="228"/>
      <c r="L4" s="228"/>
      <c r="M4" s="228"/>
      <c r="N4" s="228"/>
      <c r="O4" s="228"/>
      <c r="P4" s="228" t="s">
        <v>94</v>
      </c>
      <c r="Q4" s="228"/>
      <c r="R4" s="228"/>
      <c r="S4" s="228"/>
      <c r="T4" s="228"/>
      <c r="U4" s="228"/>
      <c r="V4" s="228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7"/>
    </row>
    <row r="5" spans="1:36" ht="15" thickBot="1">
      <c r="A5" s="207"/>
      <c r="B5" s="4" t="s">
        <v>84</v>
      </c>
      <c r="C5" s="4" t="s">
        <v>85</v>
      </c>
      <c r="D5" s="4" t="s">
        <v>86</v>
      </c>
      <c r="E5" s="4" t="s">
        <v>87</v>
      </c>
      <c r="F5" s="4" t="s">
        <v>88</v>
      </c>
      <c r="G5" s="4" t="s">
        <v>89</v>
      </c>
      <c r="H5" s="4" t="s">
        <v>95</v>
      </c>
      <c r="I5" s="4" t="s">
        <v>84</v>
      </c>
      <c r="J5" s="4" t="s">
        <v>85</v>
      </c>
      <c r="K5" s="4" t="s">
        <v>86</v>
      </c>
      <c r="L5" s="4" t="s">
        <v>87</v>
      </c>
      <c r="M5" s="4" t="s">
        <v>88</v>
      </c>
      <c r="N5" s="4" t="s">
        <v>89</v>
      </c>
      <c r="O5" s="4" t="s">
        <v>95</v>
      </c>
      <c r="P5" s="4" t="s">
        <v>84</v>
      </c>
      <c r="Q5" s="4" t="s">
        <v>85</v>
      </c>
      <c r="R5" s="4" t="s">
        <v>86</v>
      </c>
      <c r="S5" s="4" t="s">
        <v>87</v>
      </c>
      <c r="T5" s="4" t="s">
        <v>88</v>
      </c>
      <c r="U5" s="4" t="s">
        <v>89</v>
      </c>
      <c r="V5" s="4" t="s">
        <v>95</v>
      </c>
      <c r="W5" s="4" t="s">
        <v>84</v>
      </c>
      <c r="X5" s="4" t="s">
        <v>85</v>
      </c>
      <c r="Y5" s="4" t="s">
        <v>86</v>
      </c>
      <c r="Z5" s="4" t="s">
        <v>87</v>
      </c>
      <c r="AA5" s="4" t="s">
        <v>88</v>
      </c>
      <c r="AB5" s="4" t="s">
        <v>89</v>
      </c>
      <c r="AC5" s="4" t="s">
        <v>95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5" t="s">
        <v>95</v>
      </c>
    </row>
    <row r="6" spans="1:36" s="96" customFormat="1" ht="18.75" customHeight="1" thickTop="1">
      <c r="A6" s="134" t="s">
        <v>16</v>
      </c>
      <c r="B6" s="135">
        <f>B30+B57+B62+B72</f>
        <v>54897</v>
      </c>
      <c r="C6" s="135">
        <f aca="true" t="shared" si="0" ref="C6:AJ6">C30+C57+C62+C72</f>
        <v>108055</v>
      </c>
      <c r="D6" s="135">
        <f t="shared" si="0"/>
        <v>51580</v>
      </c>
      <c r="E6" s="135">
        <f t="shared" si="0"/>
        <v>45016</v>
      </c>
      <c r="F6" s="135">
        <f t="shared" si="0"/>
        <v>43229</v>
      </c>
      <c r="G6" s="135">
        <f t="shared" si="0"/>
        <v>40044</v>
      </c>
      <c r="H6" s="135">
        <f t="shared" si="0"/>
        <v>342821</v>
      </c>
      <c r="I6" s="135">
        <f t="shared" si="0"/>
        <v>11274</v>
      </c>
      <c r="J6" s="135">
        <f t="shared" si="0"/>
        <v>20924</v>
      </c>
      <c r="K6" s="135">
        <f t="shared" si="0"/>
        <v>9840</v>
      </c>
      <c r="L6" s="135">
        <f t="shared" si="0"/>
        <v>7859</v>
      </c>
      <c r="M6" s="135">
        <f t="shared" si="0"/>
        <v>6591</v>
      </c>
      <c r="N6" s="135">
        <f t="shared" si="0"/>
        <v>6394</v>
      </c>
      <c r="O6" s="135">
        <f t="shared" si="0"/>
        <v>62882</v>
      </c>
      <c r="P6" s="135">
        <f t="shared" si="0"/>
        <v>43623</v>
      </c>
      <c r="Q6" s="135">
        <f t="shared" si="0"/>
        <v>87131</v>
      </c>
      <c r="R6" s="135">
        <f t="shared" si="0"/>
        <v>41740</v>
      </c>
      <c r="S6" s="135">
        <f t="shared" si="0"/>
        <v>37157</v>
      </c>
      <c r="T6" s="135">
        <f t="shared" si="0"/>
        <v>36638</v>
      </c>
      <c r="U6" s="135">
        <f t="shared" si="0"/>
        <v>33650</v>
      </c>
      <c r="V6" s="135">
        <f t="shared" si="0"/>
        <v>279939</v>
      </c>
      <c r="W6" s="135">
        <f t="shared" si="0"/>
        <v>833</v>
      </c>
      <c r="X6" s="135">
        <f t="shared" si="0"/>
        <v>3692</v>
      </c>
      <c r="Y6" s="135">
        <f t="shared" si="0"/>
        <v>2665</v>
      </c>
      <c r="Z6" s="135">
        <f t="shared" si="0"/>
        <v>1986</v>
      </c>
      <c r="AA6" s="135">
        <f t="shared" si="0"/>
        <v>1620</v>
      </c>
      <c r="AB6" s="135">
        <f t="shared" si="0"/>
        <v>1949</v>
      </c>
      <c r="AC6" s="135">
        <f t="shared" si="0"/>
        <v>12745</v>
      </c>
      <c r="AD6" s="135">
        <f t="shared" si="0"/>
        <v>55730</v>
      </c>
      <c r="AE6" s="135">
        <f t="shared" si="0"/>
        <v>111747</v>
      </c>
      <c r="AF6" s="135">
        <f t="shared" si="0"/>
        <v>54245</v>
      </c>
      <c r="AG6" s="135">
        <f t="shared" si="0"/>
        <v>47002</v>
      </c>
      <c r="AH6" s="135">
        <f t="shared" si="0"/>
        <v>44849</v>
      </c>
      <c r="AI6" s="135">
        <f t="shared" si="0"/>
        <v>41993</v>
      </c>
      <c r="AJ6" s="136">
        <f t="shared" si="0"/>
        <v>355566</v>
      </c>
    </row>
    <row r="7" spans="1:36" s="96" customFormat="1" ht="18.75" customHeight="1">
      <c r="A7" s="93" t="s">
        <v>17</v>
      </c>
      <c r="B7" s="8">
        <v>338</v>
      </c>
      <c r="C7" s="8">
        <v>444</v>
      </c>
      <c r="D7" s="8">
        <v>237</v>
      </c>
      <c r="E7" s="8">
        <v>241</v>
      </c>
      <c r="F7" s="8">
        <v>199</v>
      </c>
      <c r="G7" s="8">
        <v>217</v>
      </c>
      <c r="H7" s="25">
        <v>1676</v>
      </c>
      <c r="I7" s="8">
        <v>62</v>
      </c>
      <c r="J7" s="8">
        <v>61</v>
      </c>
      <c r="K7" s="8">
        <v>34</v>
      </c>
      <c r="L7" s="8">
        <v>22</v>
      </c>
      <c r="M7" s="8">
        <v>18</v>
      </c>
      <c r="N7" s="8">
        <v>20</v>
      </c>
      <c r="O7" s="25">
        <v>217</v>
      </c>
      <c r="P7" s="8">
        <v>276</v>
      </c>
      <c r="Q7" s="8">
        <v>383</v>
      </c>
      <c r="R7" s="8">
        <v>203</v>
      </c>
      <c r="S7" s="8">
        <v>219</v>
      </c>
      <c r="T7" s="8">
        <v>181</v>
      </c>
      <c r="U7" s="8">
        <v>197</v>
      </c>
      <c r="V7" s="25">
        <v>1459</v>
      </c>
      <c r="W7" s="8">
        <v>3</v>
      </c>
      <c r="X7" s="8">
        <v>15</v>
      </c>
      <c r="Y7" s="8">
        <v>6</v>
      </c>
      <c r="Z7" s="8">
        <v>8</v>
      </c>
      <c r="AA7" s="8">
        <v>2</v>
      </c>
      <c r="AB7" s="8">
        <v>12</v>
      </c>
      <c r="AC7" s="94">
        <v>46</v>
      </c>
      <c r="AD7" s="94">
        <v>341</v>
      </c>
      <c r="AE7" s="94">
        <v>459</v>
      </c>
      <c r="AF7" s="94">
        <v>243</v>
      </c>
      <c r="AG7" s="94">
        <v>249</v>
      </c>
      <c r="AH7" s="94">
        <v>201</v>
      </c>
      <c r="AI7" s="94">
        <v>229</v>
      </c>
      <c r="AJ7" s="95">
        <v>1722</v>
      </c>
    </row>
    <row r="8" spans="1:36" s="96" customFormat="1" ht="18.75" customHeight="1">
      <c r="A8" s="97" t="s">
        <v>18</v>
      </c>
      <c r="B8" s="8">
        <v>604</v>
      </c>
      <c r="C8" s="8">
        <v>689</v>
      </c>
      <c r="D8" s="8">
        <v>390</v>
      </c>
      <c r="E8" s="8">
        <v>381</v>
      </c>
      <c r="F8" s="8">
        <v>362</v>
      </c>
      <c r="G8" s="8">
        <v>293</v>
      </c>
      <c r="H8" s="25">
        <v>2719</v>
      </c>
      <c r="I8" s="8">
        <v>107</v>
      </c>
      <c r="J8" s="8">
        <v>102</v>
      </c>
      <c r="K8" s="8">
        <v>60</v>
      </c>
      <c r="L8" s="8">
        <v>54</v>
      </c>
      <c r="M8" s="8">
        <v>33</v>
      </c>
      <c r="N8" s="8">
        <v>36</v>
      </c>
      <c r="O8" s="25">
        <v>392</v>
      </c>
      <c r="P8" s="8">
        <v>497</v>
      </c>
      <c r="Q8" s="8">
        <v>587</v>
      </c>
      <c r="R8" s="8">
        <v>330</v>
      </c>
      <c r="S8" s="8">
        <v>327</v>
      </c>
      <c r="T8" s="8">
        <v>329</v>
      </c>
      <c r="U8" s="8">
        <v>257</v>
      </c>
      <c r="V8" s="25">
        <v>2327</v>
      </c>
      <c r="W8" s="8">
        <v>11</v>
      </c>
      <c r="X8" s="8">
        <v>22</v>
      </c>
      <c r="Y8" s="8">
        <v>13</v>
      </c>
      <c r="Z8" s="8">
        <v>12</v>
      </c>
      <c r="AA8" s="8">
        <v>10</v>
      </c>
      <c r="AB8" s="8">
        <v>10</v>
      </c>
      <c r="AC8" s="94">
        <v>78</v>
      </c>
      <c r="AD8" s="94">
        <v>615</v>
      </c>
      <c r="AE8" s="94">
        <v>711</v>
      </c>
      <c r="AF8" s="94">
        <v>403</v>
      </c>
      <c r="AG8" s="94">
        <v>393</v>
      </c>
      <c r="AH8" s="94">
        <v>372</v>
      </c>
      <c r="AI8" s="94">
        <v>303</v>
      </c>
      <c r="AJ8" s="95">
        <v>2797</v>
      </c>
    </row>
    <row r="9" spans="1:36" s="96" customFormat="1" ht="18.75" customHeight="1">
      <c r="A9" s="97" t="s">
        <v>19</v>
      </c>
      <c r="B9" s="8">
        <v>845</v>
      </c>
      <c r="C9" s="8">
        <v>1308</v>
      </c>
      <c r="D9" s="8">
        <v>788</v>
      </c>
      <c r="E9" s="8">
        <v>705</v>
      </c>
      <c r="F9" s="8">
        <v>659</v>
      </c>
      <c r="G9" s="8">
        <v>704</v>
      </c>
      <c r="H9" s="25">
        <v>5009</v>
      </c>
      <c r="I9" s="8">
        <v>139</v>
      </c>
      <c r="J9" s="8">
        <v>199</v>
      </c>
      <c r="K9" s="8">
        <v>121</v>
      </c>
      <c r="L9" s="8">
        <v>92</v>
      </c>
      <c r="M9" s="8">
        <v>79</v>
      </c>
      <c r="N9" s="8">
        <v>89</v>
      </c>
      <c r="O9" s="25">
        <v>719</v>
      </c>
      <c r="P9" s="8">
        <v>706</v>
      </c>
      <c r="Q9" s="8">
        <v>1109</v>
      </c>
      <c r="R9" s="8">
        <v>667</v>
      </c>
      <c r="S9" s="8">
        <v>613</v>
      </c>
      <c r="T9" s="8">
        <v>580</v>
      </c>
      <c r="U9" s="8">
        <v>615</v>
      </c>
      <c r="V9" s="25">
        <v>4290</v>
      </c>
      <c r="W9" s="8">
        <v>13</v>
      </c>
      <c r="X9" s="8">
        <v>38</v>
      </c>
      <c r="Y9" s="8">
        <v>35</v>
      </c>
      <c r="Z9" s="8">
        <v>24</v>
      </c>
      <c r="AA9" s="8">
        <v>18</v>
      </c>
      <c r="AB9" s="8">
        <v>22</v>
      </c>
      <c r="AC9" s="94">
        <v>150</v>
      </c>
      <c r="AD9" s="94">
        <v>858</v>
      </c>
      <c r="AE9" s="94">
        <v>1346</v>
      </c>
      <c r="AF9" s="94">
        <v>823</v>
      </c>
      <c r="AG9" s="94">
        <v>729</v>
      </c>
      <c r="AH9" s="94">
        <v>677</v>
      </c>
      <c r="AI9" s="94">
        <v>726</v>
      </c>
      <c r="AJ9" s="95">
        <v>5159</v>
      </c>
    </row>
    <row r="10" spans="1:36" s="96" customFormat="1" ht="18.75" customHeight="1">
      <c r="A10" s="97" t="s">
        <v>20</v>
      </c>
      <c r="B10" s="8">
        <v>1802</v>
      </c>
      <c r="C10" s="8">
        <v>3206</v>
      </c>
      <c r="D10" s="8">
        <v>1425</v>
      </c>
      <c r="E10" s="8">
        <v>1259</v>
      </c>
      <c r="F10" s="8">
        <v>1284</v>
      </c>
      <c r="G10" s="8">
        <v>1123</v>
      </c>
      <c r="H10" s="25">
        <v>10099</v>
      </c>
      <c r="I10" s="8">
        <v>363</v>
      </c>
      <c r="J10" s="8">
        <v>569</v>
      </c>
      <c r="K10" s="8">
        <v>229</v>
      </c>
      <c r="L10" s="8">
        <v>211</v>
      </c>
      <c r="M10" s="8">
        <v>180</v>
      </c>
      <c r="N10" s="8">
        <v>128</v>
      </c>
      <c r="O10" s="25">
        <v>1680</v>
      </c>
      <c r="P10" s="8">
        <v>1439</v>
      </c>
      <c r="Q10" s="8">
        <v>2637</v>
      </c>
      <c r="R10" s="8">
        <v>1196</v>
      </c>
      <c r="S10" s="8">
        <v>1048</v>
      </c>
      <c r="T10" s="8">
        <v>1104</v>
      </c>
      <c r="U10" s="8">
        <v>995</v>
      </c>
      <c r="V10" s="25">
        <v>8419</v>
      </c>
      <c r="W10" s="8">
        <v>22</v>
      </c>
      <c r="X10" s="8">
        <v>66</v>
      </c>
      <c r="Y10" s="8">
        <v>48</v>
      </c>
      <c r="Z10" s="8">
        <v>37</v>
      </c>
      <c r="AA10" s="8">
        <v>29</v>
      </c>
      <c r="AB10" s="8">
        <v>47</v>
      </c>
      <c r="AC10" s="94">
        <v>249</v>
      </c>
      <c r="AD10" s="94">
        <v>1824</v>
      </c>
      <c r="AE10" s="94">
        <v>3272</v>
      </c>
      <c r="AF10" s="94">
        <v>1473</v>
      </c>
      <c r="AG10" s="94">
        <v>1296</v>
      </c>
      <c r="AH10" s="94">
        <v>1313</v>
      </c>
      <c r="AI10" s="94">
        <v>1170</v>
      </c>
      <c r="AJ10" s="95">
        <v>10348</v>
      </c>
    </row>
    <row r="11" spans="1:36" s="96" customFormat="1" ht="18.75" customHeight="1">
      <c r="A11" s="97" t="s">
        <v>21</v>
      </c>
      <c r="B11" s="8">
        <v>1129</v>
      </c>
      <c r="C11" s="8">
        <v>1596</v>
      </c>
      <c r="D11" s="8">
        <v>888</v>
      </c>
      <c r="E11" s="8">
        <v>825</v>
      </c>
      <c r="F11" s="8">
        <v>821</v>
      </c>
      <c r="G11" s="8">
        <v>723</v>
      </c>
      <c r="H11" s="25">
        <v>5982</v>
      </c>
      <c r="I11" s="8">
        <v>171</v>
      </c>
      <c r="J11" s="8">
        <v>233</v>
      </c>
      <c r="K11" s="8">
        <v>129</v>
      </c>
      <c r="L11" s="8">
        <v>99</v>
      </c>
      <c r="M11" s="8">
        <v>95</v>
      </c>
      <c r="N11" s="8">
        <v>76</v>
      </c>
      <c r="O11" s="25">
        <v>803</v>
      </c>
      <c r="P11" s="8">
        <v>958</v>
      </c>
      <c r="Q11" s="8">
        <v>1363</v>
      </c>
      <c r="R11" s="8">
        <v>759</v>
      </c>
      <c r="S11" s="8">
        <v>726</v>
      </c>
      <c r="T11" s="8">
        <v>726</v>
      </c>
      <c r="U11" s="8">
        <v>647</v>
      </c>
      <c r="V11" s="25">
        <v>5179</v>
      </c>
      <c r="W11" s="8">
        <v>13</v>
      </c>
      <c r="X11" s="8">
        <v>53</v>
      </c>
      <c r="Y11" s="8">
        <v>41</v>
      </c>
      <c r="Z11" s="8">
        <v>22</v>
      </c>
      <c r="AA11" s="8">
        <v>20</v>
      </c>
      <c r="AB11" s="8">
        <v>14</v>
      </c>
      <c r="AC11" s="94">
        <v>163</v>
      </c>
      <c r="AD11" s="94">
        <v>1142</v>
      </c>
      <c r="AE11" s="94">
        <v>1649</v>
      </c>
      <c r="AF11" s="94">
        <v>929</v>
      </c>
      <c r="AG11" s="94">
        <v>847</v>
      </c>
      <c r="AH11" s="94">
        <v>841</v>
      </c>
      <c r="AI11" s="94">
        <v>737</v>
      </c>
      <c r="AJ11" s="95">
        <v>6145</v>
      </c>
    </row>
    <row r="12" spans="1:36" s="96" customFormat="1" ht="18.75" customHeight="1">
      <c r="A12" s="97" t="s">
        <v>22</v>
      </c>
      <c r="B12" s="8">
        <v>903</v>
      </c>
      <c r="C12" s="8">
        <v>1905</v>
      </c>
      <c r="D12" s="8">
        <v>957</v>
      </c>
      <c r="E12" s="8">
        <v>791</v>
      </c>
      <c r="F12" s="8">
        <v>749</v>
      </c>
      <c r="G12" s="8">
        <v>699</v>
      </c>
      <c r="H12" s="25">
        <v>6004</v>
      </c>
      <c r="I12" s="8">
        <v>210</v>
      </c>
      <c r="J12" s="8">
        <v>302</v>
      </c>
      <c r="K12" s="8">
        <v>167</v>
      </c>
      <c r="L12" s="8">
        <v>132</v>
      </c>
      <c r="M12" s="8">
        <v>106</v>
      </c>
      <c r="N12" s="8">
        <v>93</v>
      </c>
      <c r="O12" s="25">
        <v>1010</v>
      </c>
      <c r="P12" s="8">
        <v>693</v>
      </c>
      <c r="Q12" s="8">
        <v>1603</v>
      </c>
      <c r="R12" s="8">
        <v>790</v>
      </c>
      <c r="S12" s="8">
        <v>659</v>
      </c>
      <c r="T12" s="8">
        <v>643</v>
      </c>
      <c r="U12" s="8">
        <v>606</v>
      </c>
      <c r="V12" s="25">
        <v>4994</v>
      </c>
      <c r="W12" s="8">
        <v>15</v>
      </c>
      <c r="X12" s="8">
        <v>53</v>
      </c>
      <c r="Y12" s="8">
        <v>29</v>
      </c>
      <c r="Z12" s="8">
        <v>32</v>
      </c>
      <c r="AA12" s="8">
        <v>27</v>
      </c>
      <c r="AB12" s="8">
        <v>34</v>
      </c>
      <c r="AC12" s="94">
        <v>190</v>
      </c>
      <c r="AD12" s="94">
        <v>918</v>
      </c>
      <c r="AE12" s="94">
        <v>1958</v>
      </c>
      <c r="AF12" s="94">
        <v>986</v>
      </c>
      <c r="AG12" s="94">
        <v>823</v>
      </c>
      <c r="AH12" s="94">
        <v>776</v>
      </c>
      <c r="AI12" s="94">
        <v>733</v>
      </c>
      <c r="AJ12" s="95">
        <v>6194</v>
      </c>
    </row>
    <row r="13" spans="1:36" s="96" customFormat="1" ht="18.75" customHeight="1">
      <c r="A13" s="97" t="s">
        <v>23</v>
      </c>
      <c r="B13" s="8">
        <v>1663</v>
      </c>
      <c r="C13" s="8">
        <v>1738</v>
      </c>
      <c r="D13" s="8">
        <v>887</v>
      </c>
      <c r="E13" s="8">
        <v>808</v>
      </c>
      <c r="F13" s="8">
        <v>823</v>
      </c>
      <c r="G13" s="8">
        <v>696</v>
      </c>
      <c r="H13" s="25">
        <v>6615</v>
      </c>
      <c r="I13" s="8">
        <v>331</v>
      </c>
      <c r="J13" s="8">
        <v>326</v>
      </c>
      <c r="K13" s="8">
        <v>167</v>
      </c>
      <c r="L13" s="8">
        <v>129</v>
      </c>
      <c r="M13" s="8">
        <v>114</v>
      </c>
      <c r="N13" s="8">
        <v>119</v>
      </c>
      <c r="O13" s="25">
        <v>1186</v>
      </c>
      <c r="P13" s="8">
        <v>1332</v>
      </c>
      <c r="Q13" s="8">
        <v>1412</v>
      </c>
      <c r="R13" s="8">
        <v>720</v>
      </c>
      <c r="S13" s="8">
        <v>679</v>
      </c>
      <c r="T13" s="8">
        <v>709</v>
      </c>
      <c r="U13" s="8">
        <v>577</v>
      </c>
      <c r="V13" s="25">
        <v>5429</v>
      </c>
      <c r="W13" s="8">
        <v>30</v>
      </c>
      <c r="X13" s="8">
        <v>83</v>
      </c>
      <c r="Y13" s="8">
        <v>44</v>
      </c>
      <c r="Z13" s="8">
        <v>36</v>
      </c>
      <c r="AA13" s="8">
        <v>25</v>
      </c>
      <c r="AB13" s="8">
        <v>32</v>
      </c>
      <c r="AC13" s="94">
        <v>250</v>
      </c>
      <c r="AD13" s="94">
        <v>1693</v>
      </c>
      <c r="AE13" s="94">
        <v>1821</v>
      </c>
      <c r="AF13" s="94">
        <v>931</v>
      </c>
      <c r="AG13" s="94">
        <v>844</v>
      </c>
      <c r="AH13" s="94">
        <v>848</v>
      </c>
      <c r="AI13" s="94">
        <v>728</v>
      </c>
      <c r="AJ13" s="95">
        <v>6865</v>
      </c>
    </row>
    <row r="14" spans="1:36" s="96" customFormat="1" ht="18.75" customHeight="1">
      <c r="A14" s="97" t="s">
        <v>24</v>
      </c>
      <c r="B14" s="8">
        <v>2384</v>
      </c>
      <c r="C14" s="8">
        <v>2741</v>
      </c>
      <c r="D14" s="8">
        <v>1399</v>
      </c>
      <c r="E14" s="8">
        <v>1419</v>
      </c>
      <c r="F14" s="8">
        <v>1303</v>
      </c>
      <c r="G14" s="8">
        <v>1049</v>
      </c>
      <c r="H14" s="25">
        <v>10295</v>
      </c>
      <c r="I14" s="8">
        <v>536</v>
      </c>
      <c r="J14" s="8">
        <v>644</v>
      </c>
      <c r="K14" s="8">
        <v>291</v>
      </c>
      <c r="L14" s="8">
        <v>300</v>
      </c>
      <c r="M14" s="8">
        <v>216</v>
      </c>
      <c r="N14" s="8">
        <v>198</v>
      </c>
      <c r="O14" s="25">
        <v>2185</v>
      </c>
      <c r="P14" s="8">
        <v>1848</v>
      </c>
      <c r="Q14" s="8">
        <v>2097</v>
      </c>
      <c r="R14" s="8">
        <v>1108</v>
      </c>
      <c r="S14" s="8">
        <v>1119</v>
      </c>
      <c r="T14" s="8">
        <v>1087</v>
      </c>
      <c r="U14" s="8">
        <v>851</v>
      </c>
      <c r="V14" s="25">
        <v>8110</v>
      </c>
      <c r="W14" s="8">
        <v>43</v>
      </c>
      <c r="X14" s="8">
        <v>141</v>
      </c>
      <c r="Y14" s="8">
        <v>110</v>
      </c>
      <c r="Z14" s="8">
        <v>77</v>
      </c>
      <c r="AA14" s="8">
        <v>46</v>
      </c>
      <c r="AB14" s="8">
        <v>64</v>
      </c>
      <c r="AC14" s="94">
        <v>481</v>
      </c>
      <c r="AD14" s="94">
        <v>2427</v>
      </c>
      <c r="AE14" s="94">
        <v>2882</v>
      </c>
      <c r="AF14" s="94">
        <v>1509</v>
      </c>
      <c r="AG14" s="94">
        <v>1496</v>
      </c>
      <c r="AH14" s="94">
        <v>1349</v>
      </c>
      <c r="AI14" s="94">
        <v>1113</v>
      </c>
      <c r="AJ14" s="95">
        <v>10776</v>
      </c>
    </row>
    <row r="15" spans="1:36" s="96" customFormat="1" ht="18.75" customHeight="1">
      <c r="A15" s="97" t="s">
        <v>25</v>
      </c>
      <c r="B15" s="8">
        <v>2194</v>
      </c>
      <c r="C15" s="8">
        <v>2767</v>
      </c>
      <c r="D15" s="8">
        <v>1144</v>
      </c>
      <c r="E15" s="8">
        <v>1256</v>
      </c>
      <c r="F15" s="8">
        <v>1000</v>
      </c>
      <c r="G15" s="8">
        <v>966</v>
      </c>
      <c r="H15" s="25">
        <v>9327</v>
      </c>
      <c r="I15" s="8">
        <v>391</v>
      </c>
      <c r="J15" s="8">
        <v>519</v>
      </c>
      <c r="K15" s="8">
        <v>197</v>
      </c>
      <c r="L15" s="8">
        <v>187</v>
      </c>
      <c r="M15" s="8">
        <v>126</v>
      </c>
      <c r="N15" s="8">
        <v>130</v>
      </c>
      <c r="O15" s="25">
        <v>1550</v>
      </c>
      <c r="P15" s="8">
        <v>1803</v>
      </c>
      <c r="Q15" s="8">
        <v>2248</v>
      </c>
      <c r="R15" s="8">
        <v>947</v>
      </c>
      <c r="S15" s="8">
        <v>1069</v>
      </c>
      <c r="T15" s="8">
        <v>874</v>
      </c>
      <c r="U15" s="8">
        <v>836</v>
      </c>
      <c r="V15" s="25">
        <v>7777</v>
      </c>
      <c r="W15" s="8">
        <v>41</v>
      </c>
      <c r="X15" s="8">
        <v>111</v>
      </c>
      <c r="Y15" s="8">
        <v>51</v>
      </c>
      <c r="Z15" s="8">
        <v>44</v>
      </c>
      <c r="AA15" s="8">
        <v>40</v>
      </c>
      <c r="AB15" s="8">
        <v>38</v>
      </c>
      <c r="AC15" s="94">
        <v>325</v>
      </c>
      <c r="AD15" s="94">
        <v>2235</v>
      </c>
      <c r="AE15" s="94">
        <v>2878</v>
      </c>
      <c r="AF15" s="94">
        <v>1195</v>
      </c>
      <c r="AG15" s="94">
        <v>1300</v>
      </c>
      <c r="AH15" s="94">
        <v>1040</v>
      </c>
      <c r="AI15" s="94">
        <v>1004</v>
      </c>
      <c r="AJ15" s="95">
        <v>9652</v>
      </c>
    </row>
    <row r="16" spans="1:36" s="96" customFormat="1" ht="18.75" customHeight="1">
      <c r="A16" s="97" t="s">
        <v>26</v>
      </c>
      <c r="B16" s="8">
        <v>1204</v>
      </c>
      <c r="C16" s="8">
        <v>2300</v>
      </c>
      <c r="D16" s="8">
        <v>1053</v>
      </c>
      <c r="E16" s="8">
        <v>978</v>
      </c>
      <c r="F16" s="8">
        <v>1016</v>
      </c>
      <c r="G16" s="8">
        <v>876</v>
      </c>
      <c r="H16" s="25">
        <v>7427</v>
      </c>
      <c r="I16" s="8">
        <v>204</v>
      </c>
      <c r="J16" s="8">
        <v>321</v>
      </c>
      <c r="K16" s="8">
        <v>167</v>
      </c>
      <c r="L16" s="8">
        <v>127</v>
      </c>
      <c r="M16" s="8">
        <v>134</v>
      </c>
      <c r="N16" s="8">
        <v>104</v>
      </c>
      <c r="O16" s="25">
        <v>1057</v>
      </c>
      <c r="P16" s="8">
        <v>1000</v>
      </c>
      <c r="Q16" s="8">
        <v>1979</v>
      </c>
      <c r="R16" s="8">
        <v>886</v>
      </c>
      <c r="S16" s="8">
        <v>851</v>
      </c>
      <c r="T16" s="8">
        <v>882</v>
      </c>
      <c r="U16" s="8">
        <v>772</v>
      </c>
      <c r="V16" s="25">
        <v>6370</v>
      </c>
      <c r="W16" s="8">
        <v>18</v>
      </c>
      <c r="X16" s="8">
        <v>76</v>
      </c>
      <c r="Y16" s="8">
        <v>48</v>
      </c>
      <c r="Z16" s="8">
        <v>30</v>
      </c>
      <c r="AA16" s="8">
        <v>32</v>
      </c>
      <c r="AB16" s="8">
        <v>34</v>
      </c>
      <c r="AC16" s="94">
        <v>238</v>
      </c>
      <c r="AD16" s="94">
        <v>1222</v>
      </c>
      <c r="AE16" s="94">
        <v>2376</v>
      </c>
      <c r="AF16" s="94">
        <v>1101</v>
      </c>
      <c r="AG16" s="94">
        <v>1008</v>
      </c>
      <c r="AH16" s="94">
        <v>1048</v>
      </c>
      <c r="AI16" s="94">
        <v>910</v>
      </c>
      <c r="AJ16" s="95">
        <v>7665</v>
      </c>
    </row>
    <row r="17" spans="1:36" s="96" customFormat="1" ht="18.75" customHeight="1">
      <c r="A17" s="97" t="s">
        <v>27</v>
      </c>
      <c r="B17" s="8">
        <v>3217</v>
      </c>
      <c r="C17" s="8">
        <v>6397</v>
      </c>
      <c r="D17" s="8">
        <v>2785</v>
      </c>
      <c r="E17" s="8">
        <v>2488</v>
      </c>
      <c r="F17" s="8">
        <v>2443</v>
      </c>
      <c r="G17" s="8">
        <v>2513</v>
      </c>
      <c r="H17" s="25">
        <v>19843</v>
      </c>
      <c r="I17" s="8">
        <v>603</v>
      </c>
      <c r="J17" s="8">
        <v>1162</v>
      </c>
      <c r="K17" s="8">
        <v>506</v>
      </c>
      <c r="L17" s="8">
        <v>431</v>
      </c>
      <c r="M17" s="8">
        <v>368</v>
      </c>
      <c r="N17" s="8">
        <v>394</v>
      </c>
      <c r="O17" s="25">
        <v>3464</v>
      </c>
      <c r="P17" s="8">
        <v>2614</v>
      </c>
      <c r="Q17" s="8">
        <v>5235</v>
      </c>
      <c r="R17" s="8">
        <v>2279</v>
      </c>
      <c r="S17" s="8">
        <v>2057</v>
      </c>
      <c r="T17" s="8">
        <v>2075</v>
      </c>
      <c r="U17" s="8">
        <v>2119</v>
      </c>
      <c r="V17" s="25">
        <v>16379</v>
      </c>
      <c r="W17" s="8">
        <v>50</v>
      </c>
      <c r="X17" s="8">
        <v>200</v>
      </c>
      <c r="Y17" s="8">
        <v>151</v>
      </c>
      <c r="Z17" s="8">
        <v>113</v>
      </c>
      <c r="AA17" s="8">
        <v>85</v>
      </c>
      <c r="AB17" s="8">
        <v>132</v>
      </c>
      <c r="AC17" s="94">
        <v>731</v>
      </c>
      <c r="AD17" s="94">
        <v>3267</v>
      </c>
      <c r="AE17" s="94">
        <v>6597</v>
      </c>
      <c r="AF17" s="94">
        <v>2936</v>
      </c>
      <c r="AG17" s="94">
        <v>2601</v>
      </c>
      <c r="AH17" s="94">
        <v>2528</v>
      </c>
      <c r="AI17" s="94">
        <v>2645</v>
      </c>
      <c r="AJ17" s="95">
        <v>20574</v>
      </c>
    </row>
    <row r="18" spans="1:36" s="96" customFormat="1" ht="18.75" customHeight="1">
      <c r="A18" s="97" t="s">
        <v>28</v>
      </c>
      <c r="B18" s="8">
        <v>3732</v>
      </c>
      <c r="C18" s="8">
        <v>7534</v>
      </c>
      <c r="D18" s="8">
        <v>3822</v>
      </c>
      <c r="E18" s="8">
        <v>3159</v>
      </c>
      <c r="F18" s="8">
        <v>3048</v>
      </c>
      <c r="G18" s="8">
        <v>2938</v>
      </c>
      <c r="H18" s="25">
        <v>24233</v>
      </c>
      <c r="I18" s="8">
        <v>655</v>
      </c>
      <c r="J18" s="8">
        <v>1151</v>
      </c>
      <c r="K18" s="8">
        <v>568</v>
      </c>
      <c r="L18" s="8">
        <v>442</v>
      </c>
      <c r="M18" s="8">
        <v>372</v>
      </c>
      <c r="N18" s="8">
        <v>372</v>
      </c>
      <c r="O18" s="25">
        <v>3560</v>
      </c>
      <c r="P18" s="8">
        <v>3077</v>
      </c>
      <c r="Q18" s="8">
        <v>6383</v>
      </c>
      <c r="R18" s="8">
        <v>3254</v>
      </c>
      <c r="S18" s="8">
        <v>2717</v>
      </c>
      <c r="T18" s="8">
        <v>2676</v>
      </c>
      <c r="U18" s="8">
        <v>2566</v>
      </c>
      <c r="V18" s="25">
        <v>20673</v>
      </c>
      <c r="W18" s="8">
        <v>33</v>
      </c>
      <c r="X18" s="8">
        <v>168</v>
      </c>
      <c r="Y18" s="8">
        <v>166</v>
      </c>
      <c r="Z18" s="8">
        <v>118</v>
      </c>
      <c r="AA18" s="8">
        <v>83</v>
      </c>
      <c r="AB18" s="8">
        <v>119</v>
      </c>
      <c r="AC18" s="94">
        <v>687</v>
      </c>
      <c r="AD18" s="94">
        <v>3765</v>
      </c>
      <c r="AE18" s="94">
        <v>7702</v>
      </c>
      <c r="AF18" s="94">
        <v>3988</v>
      </c>
      <c r="AG18" s="94">
        <v>3277</v>
      </c>
      <c r="AH18" s="94">
        <v>3131</v>
      </c>
      <c r="AI18" s="94">
        <v>3057</v>
      </c>
      <c r="AJ18" s="95">
        <v>24920</v>
      </c>
    </row>
    <row r="19" spans="1:36" s="96" customFormat="1" ht="18.75" customHeight="1">
      <c r="A19" s="97" t="s">
        <v>29</v>
      </c>
      <c r="B19" s="8">
        <v>1372</v>
      </c>
      <c r="C19" s="8">
        <v>2236</v>
      </c>
      <c r="D19" s="8">
        <v>799</v>
      </c>
      <c r="E19" s="8">
        <v>792</v>
      </c>
      <c r="F19" s="8">
        <v>749</v>
      </c>
      <c r="G19" s="8">
        <v>740</v>
      </c>
      <c r="H19" s="25">
        <v>6688</v>
      </c>
      <c r="I19" s="8">
        <v>235</v>
      </c>
      <c r="J19" s="8">
        <v>353</v>
      </c>
      <c r="K19" s="8">
        <v>112</v>
      </c>
      <c r="L19" s="8">
        <v>112</v>
      </c>
      <c r="M19" s="8">
        <v>87</v>
      </c>
      <c r="N19" s="8">
        <v>103</v>
      </c>
      <c r="O19" s="25">
        <v>1002</v>
      </c>
      <c r="P19" s="8">
        <v>1137</v>
      </c>
      <c r="Q19" s="8">
        <v>1883</v>
      </c>
      <c r="R19" s="8">
        <v>687</v>
      </c>
      <c r="S19" s="8">
        <v>680</v>
      </c>
      <c r="T19" s="8">
        <v>662</v>
      </c>
      <c r="U19" s="8">
        <v>637</v>
      </c>
      <c r="V19" s="25">
        <v>5686</v>
      </c>
      <c r="W19" s="8">
        <v>17</v>
      </c>
      <c r="X19" s="8">
        <v>60</v>
      </c>
      <c r="Y19" s="8">
        <v>31</v>
      </c>
      <c r="Z19" s="8">
        <v>19</v>
      </c>
      <c r="AA19" s="8">
        <v>19</v>
      </c>
      <c r="AB19" s="8">
        <v>30</v>
      </c>
      <c r="AC19" s="94">
        <v>176</v>
      </c>
      <c r="AD19" s="94">
        <v>1389</v>
      </c>
      <c r="AE19" s="94">
        <v>2296</v>
      </c>
      <c r="AF19" s="94">
        <v>830</v>
      </c>
      <c r="AG19" s="94">
        <v>811</v>
      </c>
      <c r="AH19" s="94">
        <v>768</v>
      </c>
      <c r="AI19" s="94">
        <v>770</v>
      </c>
      <c r="AJ19" s="95">
        <v>6864</v>
      </c>
    </row>
    <row r="20" spans="1:36" s="96" customFormat="1" ht="18.75" customHeight="1">
      <c r="A20" s="97" t="s">
        <v>30</v>
      </c>
      <c r="B20" s="8">
        <v>1053</v>
      </c>
      <c r="C20" s="8">
        <v>3380</v>
      </c>
      <c r="D20" s="8">
        <v>1609</v>
      </c>
      <c r="E20" s="8">
        <v>1310</v>
      </c>
      <c r="F20" s="8">
        <v>1234</v>
      </c>
      <c r="G20" s="8">
        <v>1147</v>
      </c>
      <c r="H20" s="25">
        <v>9733</v>
      </c>
      <c r="I20" s="8">
        <v>203</v>
      </c>
      <c r="J20" s="8">
        <v>598</v>
      </c>
      <c r="K20" s="8">
        <v>268</v>
      </c>
      <c r="L20" s="8">
        <v>195</v>
      </c>
      <c r="M20" s="8">
        <v>180</v>
      </c>
      <c r="N20" s="8">
        <v>168</v>
      </c>
      <c r="O20" s="25">
        <v>1612</v>
      </c>
      <c r="P20" s="8">
        <v>850</v>
      </c>
      <c r="Q20" s="8">
        <v>2782</v>
      </c>
      <c r="R20" s="8">
        <v>1341</v>
      </c>
      <c r="S20" s="8">
        <v>1115</v>
      </c>
      <c r="T20" s="8">
        <v>1054</v>
      </c>
      <c r="U20" s="8">
        <v>979</v>
      </c>
      <c r="V20" s="25">
        <v>8121</v>
      </c>
      <c r="W20" s="8">
        <v>9</v>
      </c>
      <c r="X20" s="8">
        <v>83</v>
      </c>
      <c r="Y20" s="8">
        <v>70</v>
      </c>
      <c r="Z20" s="8">
        <v>39</v>
      </c>
      <c r="AA20" s="8">
        <v>30</v>
      </c>
      <c r="AB20" s="8">
        <v>49</v>
      </c>
      <c r="AC20" s="94">
        <v>280</v>
      </c>
      <c r="AD20" s="94">
        <v>1062</v>
      </c>
      <c r="AE20" s="94">
        <v>3463</v>
      </c>
      <c r="AF20" s="94">
        <v>1679</v>
      </c>
      <c r="AG20" s="94">
        <v>1349</v>
      </c>
      <c r="AH20" s="94">
        <v>1264</v>
      </c>
      <c r="AI20" s="94">
        <v>1196</v>
      </c>
      <c r="AJ20" s="95">
        <v>10013</v>
      </c>
    </row>
    <row r="21" spans="1:36" s="96" customFormat="1" ht="18.75" customHeight="1">
      <c r="A21" s="97" t="s">
        <v>31</v>
      </c>
      <c r="B21" s="8">
        <v>2952</v>
      </c>
      <c r="C21" s="8">
        <v>5156</v>
      </c>
      <c r="D21" s="8">
        <v>2093</v>
      </c>
      <c r="E21" s="8">
        <v>1819</v>
      </c>
      <c r="F21" s="8">
        <v>1896</v>
      </c>
      <c r="G21" s="8">
        <v>1878</v>
      </c>
      <c r="H21" s="25">
        <v>15794</v>
      </c>
      <c r="I21" s="8">
        <v>472</v>
      </c>
      <c r="J21" s="8">
        <v>802</v>
      </c>
      <c r="K21" s="8">
        <v>318</v>
      </c>
      <c r="L21" s="8">
        <v>229</v>
      </c>
      <c r="M21" s="8">
        <v>236</v>
      </c>
      <c r="N21" s="8">
        <v>216</v>
      </c>
      <c r="O21" s="25">
        <v>2273</v>
      </c>
      <c r="P21" s="8">
        <v>2480</v>
      </c>
      <c r="Q21" s="8">
        <v>4354</v>
      </c>
      <c r="R21" s="8">
        <v>1775</v>
      </c>
      <c r="S21" s="8">
        <v>1590</v>
      </c>
      <c r="T21" s="8">
        <v>1660</v>
      </c>
      <c r="U21" s="8">
        <v>1662</v>
      </c>
      <c r="V21" s="25">
        <v>13521</v>
      </c>
      <c r="W21" s="8">
        <v>32</v>
      </c>
      <c r="X21" s="8">
        <v>128</v>
      </c>
      <c r="Y21" s="8">
        <v>84</v>
      </c>
      <c r="Z21" s="8">
        <v>63</v>
      </c>
      <c r="AA21" s="8">
        <v>46</v>
      </c>
      <c r="AB21" s="8">
        <v>73</v>
      </c>
      <c r="AC21" s="94">
        <v>426</v>
      </c>
      <c r="AD21" s="94">
        <v>2984</v>
      </c>
      <c r="AE21" s="94">
        <v>5284</v>
      </c>
      <c r="AF21" s="94">
        <v>2177</v>
      </c>
      <c r="AG21" s="94">
        <v>1882</v>
      </c>
      <c r="AH21" s="94">
        <v>1942</v>
      </c>
      <c r="AI21" s="94">
        <v>1951</v>
      </c>
      <c r="AJ21" s="95">
        <v>16220</v>
      </c>
    </row>
    <row r="22" spans="1:36" s="96" customFormat="1" ht="18.75" customHeight="1">
      <c r="A22" s="97" t="s">
        <v>32</v>
      </c>
      <c r="B22" s="8">
        <v>1318</v>
      </c>
      <c r="C22" s="8">
        <v>2355</v>
      </c>
      <c r="D22" s="8">
        <v>1270</v>
      </c>
      <c r="E22" s="8">
        <v>1088</v>
      </c>
      <c r="F22" s="8">
        <v>1034</v>
      </c>
      <c r="G22" s="8">
        <v>842</v>
      </c>
      <c r="H22" s="25">
        <v>7907</v>
      </c>
      <c r="I22" s="8">
        <v>258</v>
      </c>
      <c r="J22" s="8">
        <v>422</v>
      </c>
      <c r="K22" s="8">
        <v>203</v>
      </c>
      <c r="L22" s="8">
        <v>174</v>
      </c>
      <c r="M22" s="8">
        <v>150</v>
      </c>
      <c r="N22" s="8">
        <v>101</v>
      </c>
      <c r="O22" s="25">
        <v>1308</v>
      </c>
      <c r="P22" s="8">
        <v>1060</v>
      </c>
      <c r="Q22" s="8">
        <v>1933</v>
      </c>
      <c r="R22" s="8">
        <v>1067</v>
      </c>
      <c r="S22" s="8">
        <v>914</v>
      </c>
      <c r="T22" s="8">
        <v>884</v>
      </c>
      <c r="U22" s="8">
        <v>741</v>
      </c>
      <c r="V22" s="25">
        <v>6599</v>
      </c>
      <c r="W22" s="8">
        <v>18</v>
      </c>
      <c r="X22" s="8">
        <v>58</v>
      </c>
      <c r="Y22" s="8">
        <v>54</v>
      </c>
      <c r="Z22" s="8">
        <v>52</v>
      </c>
      <c r="AA22" s="8">
        <v>25</v>
      </c>
      <c r="AB22" s="8">
        <v>44</v>
      </c>
      <c r="AC22" s="94">
        <v>251</v>
      </c>
      <c r="AD22" s="94">
        <v>1336</v>
      </c>
      <c r="AE22" s="94">
        <v>2413</v>
      </c>
      <c r="AF22" s="94">
        <v>1324</v>
      </c>
      <c r="AG22" s="94">
        <v>1140</v>
      </c>
      <c r="AH22" s="94">
        <v>1059</v>
      </c>
      <c r="AI22" s="94">
        <v>886</v>
      </c>
      <c r="AJ22" s="95">
        <v>8158</v>
      </c>
    </row>
    <row r="23" spans="1:36" s="96" customFormat="1" ht="18.75" customHeight="1">
      <c r="A23" s="97" t="s">
        <v>33</v>
      </c>
      <c r="B23" s="8">
        <v>1666</v>
      </c>
      <c r="C23" s="8">
        <v>3837</v>
      </c>
      <c r="D23" s="8">
        <v>1785</v>
      </c>
      <c r="E23" s="8">
        <v>1482</v>
      </c>
      <c r="F23" s="8">
        <v>1462</v>
      </c>
      <c r="G23" s="8">
        <v>1195</v>
      </c>
      <c r="H23" s="25">
        <v>11427</v>
      </c>
      <c r="I23" s="8">
        <v>356</v>
      </c>
      <c r="J23" s="8">
        <v>764</v>
      </c>
      <c r="K23" s="8">
        <v>335</v>
      </c>
      <c r="L23" s="8">
        <v>286</v>
      </c>
      <c r="M23" s="8">
        <v>222</v>
      </c>
      <c r="N23" s="8">
        <v>190</v>
      </c>
      <c r="O23" s="25">
        <v>2153</v>
      </c>
      <c r="P23" s="8">
        <v>1310</v>
      </c>
      <c r="Q23" s="8">
        <v>3073</v>
      </c>
      <c r="R23" s="8">
        <v>1450</v>
      </c>
      <c r="S23" s="8">
        <v>1196</v>
      </c>
      <c r="T23" s="8">
        <v>1240</v>
      </c>
      <c r="U23" s="8">
        <v>1005</v>
      </c>
      <c r="V23" s="25">
        <v>9274</v>
      </c>
      <c r="W23" s="8">
        <v>24</v>
      </c>
      <c r="X23" s="8">
        <v>128</v>
      </c>
      <c r="Y23" s="8">
        <v>69</v>
      </c>
      <c r="Z23" s="8">
        <v>62</v>
      </c>
      <c r="AA23" s="8">
        <v>42</v>
      </c>
      <c r="AB23" s="8">
        <v>54</v>
      </c>
      <c r="AC23" s="94">
        <v>379</v>
      </c>
      <c r="AD23" s="94">
        <v>1690</v>
      </c>
      <c r="AE23" s="94">
        <v>3965</v>
      </c>
      <c r="AF23" s="94">
        <v>1854</v>
      </c>
      <c r="AG23" s="94">
        <v>1544</v>
      </c>
      <c r="AH23" s="94">
        <v>1504</v>
      </c>
      <c r="AI23" s="94">
        <v>1249</v>
      </c>
      <c r="AJ23" s="95">
        <v>11806</v>
      </c>
    </row>
    <row r="24" spans="1:36" s="96" customFormat="1" ht="18.75" customHeight="1">
      <c r="A24" s="97" t="s">
        <v>34</v>
      </c>
      <c r="B24" s="8">
        <v>663</v>
      </c>
      <c r="C24" s="8">
        <v>2011</v>
      </c>
      <c r="D24" s="8">
        <v>979</v>
      </c>
      <c r="E24" s="8">
        <v>940</v>
      </c>
      <c r="F24" s="8">
        <v>905</v>
      </c>
      <c r="G24" s="8">
        <v>774</v>
      </c>
      <c r="H24" s="25">
        <v>6272</v>
      </c>
      <c r="I24" s="8">
        <v>157</v>
      </c>
      <c r="J24" s="8">
        <v>406</v>
      </c>
      <c r="K24" s="8">
        <v>197</v>
      </c>
      <c r="L24" s="8">
        <v>165</v>
      </c>
      <c r="M24" s="8">
        <v>140</v>
      </c>
      <c r="N24" s="8">
        <v>116</v>
      </c>
      <c r="O24" s="25">
        <v>1181</v>
      </c>
      <c r="P24" s="8">
        <v>506</v>
      </c>
      <c r="Q24" s="8">
        <v>1605</v>
      </c>
      <c r="R24" s="8">
        <v>782</v>
      </c>
      <c r="S24" s="8">
        <v>775</v>
      </c>
      <c r="T24" s="8">
        <v>765</v>
      </c>
      <c r="U24" s="8">
        <v>658</v>
      </c>
      <c r="V24" s="25">
        <v>5091</v>
      </c>
      <c r="W24" s="8">
        <v>16</v>
      </c>
      <c r="X24" s="8">
        <v>68</v>
      </c>
      <c r="Y24" s="8">
        <v>46</v>
      </c>
      <c r="Z24" s="8">
        <v>48</v>
      </c>
      <c r="AA24" s="8">
        <v>35</v>
      </c>
      <c r="AB24" s="8">
        <v>21</v>
      </c>
      <c r="AC24" s="94">
        <v>234</v>
      </c>
      <c r="AD24" s="94">
        <v>679</v>
      </c>
      <c r="AE24" s="94">
        <v>2079</v>
      </c>
      <c r="AF24" s="94">
        <v>1025</v>
      </c>
      <c r="AG24" s="94">
        <v>988</v>
      </c>
      <c r="AH24" s="94">
        <v>940</v>
      </c>
      <c r="AI24" s="94">
        <v>795</v>
      </c>
      <c r="AJ24" s="95">
        <v>6506</v>
      </c>
    </row>
    <row r="25" spans="1:36" s="96" customFormat="1" ht="18.75" customHeight="1">
      <c r="A25" s="97" t="s">
        <v>35</v>
      </c>
      <c r="B25" s="8">
        <v>2231</v>
      </c>
      <c r="C25" s="8">
        <v>4704</v>
      </c>
      <c r="D25" s="8">
        <v>2416</v>
      </c>
      <c r="E25" s="8">
        <v>1921</v>
      </c>
      <c r="F25" s="8">
        <v>1896</v>
      </c>
      <c r="G25" s="8">
        <v>1745</v>
      </c>
      <c r="H25" s="25">
        <v>14913</v>
      </c>
      <c r="I25" s="8">
        <v>511</v>
      </c>
      <c r="J25" s="8">
        <v>1046</v>
      </c>
      <c r="K25" s="8">
        <v>529</v>
      </c>
      <c r="L25" s="8">
        <v>383</v>
      </c>
      <c r="M25" s="8">
        <v>277</v>
      </c>
      <c r="N25" s="8">
        <v>269</v>
      </c>
      <c r="O25" s="25">
        <v>3015</v>
      </c>
      <c r="P25" s="8">
        <v>1720</v>
      </c>
      <c r="Q25" s="8">
        <v>3658</v>
      </c>
      <c r="R25" s="8">
        <v>1887</v>
      </c>
      <c r="S25" s="8">
        <v>1538</v>
      </c>
      <c r="T25" s="8">
        <v>1619</v>
      </c>
      <c r="U25" s="8">
        <v>1476</v>
      </c>
      <c r="V25" s="25">
        <v>11898</v>
      </c>
      <c r="W25" s="8">
        <v>19</v>
      </c>
      <c r="X25" s="8">
        <v>158</v>
      </c>
      <c r="Y25" s="8">
        <v>130</v>
      </c>
      <c r="Z25" s="8">
        <v>96</v>
      </c>
      <c r="AA25" s="8">
        <v>77</v>
      </c>
      <c r="AB25" s="8">
        <v>78</v>
      </c>
      <c r="AC25" s="94">
        <v>558</v>
      </c>
      <c r="AD25" s="94">
        <v>2250</v>
      </c>
      <c r="AE25" s="94">
        <v>4862</v>
      </c>
      <c r="AF25" s="94">
        <v>2546</v>
      </c>
      <c r="AG25" s="94">
        <v>2017</v>
      </c>
      <c r="AH25" s="94">
        <v>1973</v>
      </c>
      <c r="AI25" s="94">
        <v>1823</v>
      </c>
      <c r="AJ25" s="95">
        <v>15471</v>
      </c>
    </row>
    <row r="26" spans="1:36" s="96" customFormat="1" ht="18.75" customHeight="1">
      <c r="A26" s="97" t="s">
        <v>36</v>
      </c>
      <c r="B26" s="8">
        <v>1989</v>
      </c>
      <c r="C26" s="8">
        <v>6126</v>
      </c>
      <c r="D26" s="8">
        <v>2782</v>
      </c>
      <c r="E26" s="8">
        <v>2471</v>
      </c>
      <c r="F26" s="8">
        <v>2292</v>
      </c>
      <c r="G26" s="8">
        <v>2017</v>
      </c>
      <c r="H26" s="25">
        <v>17677</v>
      </c>
      <c r="I26" s="8">
        <v>405</v>
      </c>
      <c r="J26" s="8">
        <v>1201</v>
      </c>
      <c r="K26" s="8">
        <v>538</v>
      </c>
      <c r="L26" s="8">
        <v>471</v>
      </c>
      <c r="M26" s="8">
        <v>381</v>
      </c>
      <c r="N26" s="8">
        <v>365</v>
      </c>
      <c r="O26" s="25">
        <v>3361</v>
      </c>
      <c r="P26" s="8">
        <v>1584</v>
      </c>
      <c r="Q26" s="8">
        <v>4925</v>
      </c>
      <c r="R26" s="8">
        <v>2244</v>
      </c>
      <c r="S26" s="8">
        <v>2000</v>
      </c>
      <c r="T26" s="8">
        <v>1911</v>
      </c>
      <c r="U26" s="8">
        <v>1652</v>
      </c>
      <c r="V26" s="25">
        <v>14316</v>
      </c>
      <c r="W26" s="8">
        <v>24</v>
      </c>
      <c r="X26" s="8">
        <v>168</v>
      </c>
      <c r="Y26" s="8">
        <v>139</v>
      </c>
      <c r="Z26" s="8">
        <v>95</v>
      </c>
      <c r="AA26" s="8">
        <v>92</v>
      </c>
      <c r="AB26" s="8">
        <v>95</v>
      </c>
      <c r="AC26" s="94">
        <v>613</v>
      </c>
      <c r="AD26" s="94">
        <v>2013</v>
      </c>
      <c r="AE26" s="94">
        <v>6294</v>
      </c>
      <c r="AF26" s="94">
        <v>2921</v>
      </c>
      <c r="AG26" s="94">
        <v>2566</v>
      </c>
      <c r="AH26" s="94">
        <v>2384</v>
      </c>
      <c r="AI26" s="94">
        <v>2112</v>
      </c>
      <c r="AJ26" s="95">
        <v>18290</v>
      </c>
    </row>
    <row r="27" spans="1:36" s="96" customFormat="1" ht="18.75" customHeight="1">
      <c r="A27" s="97" t="s">
        <v>37</v>
      </c>
      <c r="B27" s="8">
        <v>2583</v>
      </c>
      <c r="C27" s="8">
        <v>5857</v>
      </c>
      <c r="D27" s="8">
        <v>3031</v>
      </c>
      <c r="E27" s="8">
        <v>2668</v>
      </c>
      <c r="F27" s="8">
        <v>2324</v>
      </c>
      <c r="G27" s="8">
        <v>2312</v>
      </c>
      <c r="H27" s="25">
        <v>18775</v>
      </c>
      <c r="I27" s="8">
        <v>746</v>
      </c>
      <c r="J27" s="8">
        <v>1548</v>
      </c>
      <c r="K27" s="8">
        <v>718</v>
      </c>
      <c r="L27" s="8">
        <v>627</v>
      </c>
      <c r="M27" s="8">
        <v>531</v>
      </c>
      <c r="N27" s="8">
        <v>498</v>
      </c>
      <c r="O27" s="25">
        <v>4668</v>
      </c>
      <c r="P27" s="8">
        <v>1837</v>
      </c>
      <c r="Q27" s="8">
        <v>4309</v>
      </c>
      <c r="R27" s="8">
        <v>2313</v>
      </c>
      <c r="S27" s="8">
        <v>2041</v>
      </c>
      <c r="T27" s="8">
        <v>1793</v>
      </c>
      <c r="U27" s="8">
        <v>1814</v>
      </c>
      <c r="V27" s="25">
        <v>14107</v>
      </c>
      <c r="W27" s="8">
        <v>39</v>
      </c>
      <c r="X27" s="8">
        <v>209</v>
      </c>
      <c r="Y27" s="8">
        <v>178</v>
      </c>
      <c r="Z27" s="8">
        <v>137</v>
      </c>
      <c r="AA27" s="8">
        <v>139</v>
      </c>
      <c r="AB27" s="8">
        <v>154</v>
      </c>
      <c r="AC27" s="94">
        <v>856</v>
      </c>
      <c r="AD27" s="94">
        <v>2622</v>
      </c>
      <c r="AE27" s="94">
        <v>6066</v>
      </c>
      <c r="AF27" s="94">
        <v>3209</v>
      </c>
      <c r="AG27" s="94">
        <v>2805</v>
      </c>
      <c r="AH27" s="94">
        <v>2463</v>
      </c>
      <c r="AI27" s="94">
        <v>2466</v>
      </c>
      <c r="AJ27" s="95">
        <v>19631</v>
      </c>
    </row>
    <row r="28" spans="1:36" s="96" customFormat="1" ht="18.75" customHeight="1">
      <c r="A28" s="97" t="s">
        <v>38</v>
      </c>
      <c r="B28" s="8">
        <v>1365</v>
      </c>
      <c r="C28" s="8">
        <v>3379</v>
      </c>
      <c r="D28" s="8">
        <v>1687</v>
      </c>
      <c r="E28" s="8">
        <v>1531</v>
      </c>
      <c r="F28" s="8">
        <v>1543</v>
      </c>
      <c r="G28" s="8">
        <v>1348</v>
      </c>
      <c r="H28" s="25">
        <v>10853</v>
      </c>
      <c r="I28" s="8">
        <v>316</v>
      </c>
      <c r="J28" s="8">
        <v>722</v>
      </c>
      <c r="K28" s="8">
        <v>340</v>
      </c>
      <c r="L28" s="8">
        <v>289</v>
      </c>
      <c r="M28" s="8">
        <v>264</v>
      </c>
      <c r="N28" s="8">
        <v>247</v>
      </c>
      <c r="O28" s="25">
        <v>2178</v>
      </c>
      <c r="P28" s="8">
        <v>1049</v>
      </c>
      <c r="Q28" s="8">
        <v>2657</v>
      </c>
      <c r="R28" s="8">
        <v>1347</v>
      </c>
      <c r="S28" s="8">
        <v>1242</v>
      </c>
      <c r="T28" s="8">
        <v>1279</v>
      </c>
      <c r="U28" s="8">
        <v>1101</v>
      </c>
      <c r="V28" s="25">
        <v>8675</v>
      </c>
      <c r="W28" s="8">
        <v>29</v>
      </c>
      <c r="X28" s="8">
        <v>129</v>
      </c>
      <c r="Y28" s="8">
        <v>99</v>
      </c>
      <c r="Z28" s="8">
        <v>66</v>
      </c>
      <c r="AA28" s="8">
        <v>61</v>
      </c>
      <c r="AB28" s="8">
        <v>67</v>
      </c>
      <c r="AC28" s="94">
        <v>451</v>
      </c>
      <c r="AD28" s="94">
        <v>1394</v>
      </c>
      <c r="AE28" s="94">
        <v>3508</v>
      </c>
      <c r="AF28" s="94">
        <v>1786</v>
      </c>
      <c r="AG28" s="94">
        <v>1597</v>
      </c>
      <c r="AH28" s="94">
        <v>1604</v>
      </c>
      <c r="AI28" s="94">
        <v>1415</v>
      </c>
      <c r="AJ28" s="95">
        <v>11304</v>
      </c>
    </row>
    <row r="29" spans="1:36" s="96" customFormat="1" ht="18.75" customHeight="1">
      <c r="A29" s="97" t="s">
        <v>39</v>
      </c>
      <c r="B29" s="8">
        <v>2133</v>
      </c>
      <c r="C29" s="8">
        <v>3396</v>
      </c>
      <c r="D29" s="8">
        <v>1712</v>
      </c>
      <c r="E29" s="8">
        <v>1727</v>
      </c>
      <c r="F29" s="8">
        <v>1777</v>
      </c>
      <c r="G29" s="8">
        <v>1345</v>
      </c>
      <c r="H29" s="25">
        <v>12090</v>
      </c>
      <c r="I29" s="8">
        <v>512</v>
      </c>
      <c r="J29" s="8">
        <v>832</v>
      </c>
      <c r="K29" s="8">
        <v>414</v>
      </c>
      <c r="L29" s="8">
        <v>364</v>
      </c>
      <c r="M29" s="8">
        <v>337</v>
      </c>
      <c r="N29" s="8">
        <v>287</v>
      </c>
      <c r="O29" s="25">
        <v>2746</v>
      </c>
      <c r="P29" s="8">
        <v>1621</v>
      </c>
      <c r="Q29" s="8">
        <v>2564</v>
      </c>
      <c r="R29" s="8">
        <v>1298</v>
      </c>
      <c r="S29" s="8">
        <v>1363</v>
      </c>
      <c r="T29" s="8">
        <v>1440</v>
      </c>
      <c r="U29" s="8">
        <v>1058</v>
      </c>
      <c r="V29" s="25">
        <v>9344</v>
      </c>
      <c r="W29" s="8">
        <v>58</v>
      </c>
      <c r="X29" s="8">
        <v>194</v>
      </c>
      <c r="Y29" s="8">
        <v>131</v>
      </c>
      <c r="Z29" s="8">
        <v>116</v>
      </c>
      <c r="AA29" s="8">
        <v>97</v>
      </c>
      <c r="AB29" s="8">
        <v>88</v>
      </c>
      <c r="AC29" s="94">
        <v>684</v>
      </c>
      <c r="AD29" s="94">
        <v>2191</v>
      </c>
      <c r="AE29" s="94">
        <v>3590</v>
      </c>
      <c r="AF29" s="94">
        <v>1843</v>
      </c>
      <c r="AG29" s="94">
        <v>1843</v>
      </c>
      <c r="AH29" s="94">
        <v>1874</v>
      </c>
      <c r="AI29" s="94">
        <v>1433</v>
      </c>
      <c r="AJ29" s="95">
        <v>12774</v>
      </c>
    </row>
    <row r="30" spans="1:36" s="96" customFormat="1" ht="18.75" customHeight="1">
      <c r="A30" s="98" t="s">
        <v>40</v>
      </c>
      <c r="B30" s="9">
        <f>SUM(B7:B29)</f>
        <v>39340</v>
      </c>
      <c r="C30" s="9">
        <f aca="true" t="shared" si="1" ref="C30:AJ30">SUM(C7:C29)</f>
        <v>75062</v>
      </c>
      <c r="D30" s="9">
        <f t="shared" si="1"/>
        <v>35938</v>
      </c>
      <c r="E30" s="9">
        <f t="shared" si="1"/>
        <v>32059</v>
      </c>
      <c r="F30" s="9">
        <f t="shared" si="1"/>
        <v>30819</v>
      </c>
      <c r="G30" s="9">
        <f t="shared" si="1"/>
        <v>28140</v>
      </c>
      <c r="H30" s="9">
        <f t="shared" si="1"/>
        <v>241358</v>
      </c>
      <c r="I30" s="9">
        <f t="shared" si="1"/>
        <v>7943</v>
      </c>
      <c r="J30" s="9">
        <f t="shared" si="1"/>
        <v>14283</v>
      </c>
      <c r="K30" s="9">
        <f t="shared" si="1"/>
        <v>6608</v>
      </c>
      <c r="L30" s="9">
        <f t="shared" si="1"/>
        <v>5521</v>
      </c>
      <c r="M30" s="9">
        <f t="shared" si="1"/>
        <v>4646</v>
      </c>
      <c r="N30" s="9">
        <f t="shared" si="1"/>
        <v>4319</v>
      </c>
      <c r="O30" s="9">
        <f t="shared" si="1"/>
        <v>43320</v>
      </c>
      <c r="P30" s="9">
        <f t="shared" si="1"/>
        <v>31397</v>
      </c>
      <c r="Q30" s="9">
        <f t="shared" si="1"/>
        <v>60779</v>
      </c>
      <c r="R30" s="9">
        <f t="shared" si="1"/>
        <v>29330</v>
      </c>
      <c r="S30" s="9">
        <f t="shared" si="1"/>
        <v>26538</v>
      </c>
      <c r="T30" s="9">
        <f t="shared" si="1"/>
        <v>26173</v>
      </c>
      <c r="U30" s="9">
        <f t="shared" si="1"/>
        <v>23821</v>
      </c>
      <c r="V30" s="9">
        <f t="shared" si="1"/>
        <v>198038</v>
      </c>
      <c r="W30" s="9">
        <f t="shared" si="1"/>
        <v>577</v>
      </c>
      <c r="X30" s="9">
        <f t="shared" si="1"/>
        <v>2409</v>
      </c>
      <c r="Y30" s="9">
        <f t="shared" si="1"/>
        <v>1773</v>
      </c>
      <c r="Z30" s="9">
        <f t="shared" si="1"/>
        <v>1346</v>
      </c>
      <c r="AA30" s="9">
        <f t="shared" si="1"/>
        <v>1080</v>
      </c>
      <c r="AB30" s="9">
        <f t="shared" si="1"/>
        <v>1311</v>
      </c>
      <c r="AC30" s="9">
        <f t="shared" si="1"/>
        <v>8496</v>
      </c>
      <c r="AD30" s="9">
        <f t="shared" si="1"/>
        <v>39917</v>
      </c>
      <c r="AE30" s="9">
        <f t="shared" si="1"/>
        <v>77471</v>
      </c>
      <c r="AF30" s="9">
        <f t="shared" si="1"/>
        <v>37711</v>
      </c>
      <c r="AG30" s="9">
        <f t="shared" si="1"/>
        <v>33405</v>
      </c>
      <c r="AH30" s="9">
        <f t="shared" si="1"/>
        <v>31899</v>
      </c>
      <c r="AI30" s="9">
        <f t="shared" si="1"/>
        <v>29451</v>
      </c>
      <c r="AJ30" s="99">
        <f t="shared" si="1"/>
        <v>249854</v>
      </c>
    </row>
    <row r="31" spans="1:36" s="96" customFormat="1" ht="18.75" customHeight="1">
      <c r="A31" s="97" t="s">
        <v>41</v>
      </c>
      <c r="B31" s="8">
        <v>2271</v>
      </c>
      <c r="C31" s="8">
        <v>4609</v>
      </c>
      <c r="D31" s="8">
        <v>2216</v>
      </c>
      <c r="E31" s="8">
        <v>1795</v>
      </c>
      <c r="F31" s="8">
        <v>1709</v>
      </c>
      <c r="G31" s="8">
        <v>1610</v>
      </c>
      <c r="H31" s="25">
        <v>14210</v>
      </c>
      <c r="I31" s="8">
        <v>485</v>
      </c>
      <c r="J31" s="8">
        <v>958</v>
      </c>
      <c r="K31" s="8">
        <v>445</v>
      </c>
      <c r="L31" s="8">
        <v>339</v>
      </c>
      <c r="M31" s="8">
        <v>257</v>
      </c>
      <c r="N31" s="8">
        <v>284</v>
      </c>
      <c r="O31" s="25">
        <v>2768</v>
      </c>
      <c r="P31" s="8">
        <v>1786</v>
      </c>
      <c r="Q31" s="8">
        <v>3651</v>
      </c>
      <c r="R31" s="8">
        <v>1771</v>
      </c>
      <c r="S31" s="8">
        <v>1456</v>
      </c>
      <c r="T31" s="8">
        <v>1452</v>
      </c>
      <c r="U31" s="8">
        <v>1326</v>
      </c>
      <c r="V31" s="25">
        <v>11442</v>
      </c>
      <c r="W31" s="8">
        <v>20</v>
      </c>
      <c r="X31" s="8">
        <v>168</v>
      </c>
      <c r="Y31" s="8">
        <v>132</v>
      </c>
      <c r="Z31" s="8">
        <v>100</v>
      </c>
      <c r="AA31" s="8">
        <v>77</v>
      </c>
      <c r="AB31" s="8">
        <v>81</v>
      </c>
      <c r="AC31" s="94">
        <v>578</v>
      </c>
      <c r="AD31" s="94">
        <v>2291</v>
      </c>
      <c r="AE31" s="94">
        <v>4777</v>
      </c>
      <c r="AF31" s="94">
        <v>2348</v>
      </c>
      <c r="AG31" s="94">
        <v>1895</v>
      </c>
      <c r="AH31" s="94">
        <v>1786</v>
      </c>
      <c r="AI31" s="94">
        <v>1691</v>
      </c>
      <c r="AJ31" s="95">
        <v>14788</v>
      </c>
    </row>
    <row r="32" spans="1:36" s="96" customFormat="1" ht="18.75" customHeight="1">
      <c r="A32" s="97" t="s">
        <v>42</v>
      </c>
      <c r="B32" s="8">
        <v>890</v>
      </c>
      <c r="C32" s="8">
        <v>1203</v>
      </c>
      <c r="D32" s="8">
        <v>556</v>
      </c>
      <c r="E32" s="8">
        <v>468</v>
      </c>
      <c r="F32" s="8">
        <v>498</v>
      </c>
      <c r="G32" s="8">
        <v>399</v>
      </c>
      <c r="H32" s="25">
        <v>4014</v>
      </c>
      <c r="I32" s="8">
        <v>198</v>
      </c>
      <c r="J32" s="8">
        <v>267</v>
      </c>
      <c r="K32" s="8">
        <v>122</v>
      </c>
      <c r="L32" s="8">
        <v>80</v>
      </c>
      <c r="M32" s="8">
        <v>83</v>
      </c>
      <c r="N32" s="8">
        <v>77</v>
      </c>
      <c r="O32" s="25">
        <v>827</v>
      </c>
      <c r="P32" s="8">
        <v>692</v>
      </c>
      <c r="Q32" s="8">
        <v>936</v>
      </c>
      <c r="R32" s="8">
        <v>434</v>
      </c>
      <c r="S32" s="8">
        <v>388</v>
      </c>
      <c r="T32" s="8">
        <v>415</v>
      </c>
      <c r="U32" s="8">
        <v>322</v>
      </c>
      <c r="V32" s="25">
        <v>3187</v>
      </c>
      <c r="W32" s="8">
        <v>21</v>
      </c>
      <c r="X32" s="8">
        <v>63</v>
      </c>
      <c r="Y32" s="8">
        <v>35</v>
      </c>
      <c r="Z32" s="8">
        <v>23</v>
      </c>
      <c r="AA32" s="8">
        <v>21</v>
      </c>
      <c r="AB32" s="8">
        <v>27</v>
      </c>
      <c r="AC32" s="94">
        <v>190</v>
      </c>
      <c r="AD32" s="94">
        <v>911</v>
      </c>
      <c r="AE32" s="94">
        <v>1266</v>
      </c>
      <c r="AF32" s="94">
        <v>591</v>
      </c>
      <c r="AG32" s="94">
        <v>491</v>
      </c>
      <c r="AH32" s="94">
        <v>519</v>
      </c>
      <c r="AI32" s="94">
        <v>426</v>
      </c>
      <c r="AJ32" s="95">
        <v>4204</v>
      </c>
    </row>
    <row r="33" spans="1:36" s="96" customFormat="1" ht="18.75" customHeight="1">
      <c r="A33" s="97" t="s">
        <v>43</v>
      </c>
      <c r="B33" s="8">
        <v>518</v>
      </c>
      <c r="C33" s="8">
        <v>1454</v>
      </c>
      <c r="D33" s="8">
        <v>757</v>
      </c>
      <c r="E33" s="8">
        <v>582</v>
      </c>
      <c r="F33" s="8">
        <v>590</v>
      </c>
      <c r="G33" s="8">
        <v>549</v>
      </c>
      <c r="H33" s="25">
        <v>4450</v>
      </c>
      <c r="I33" s="8">
        <v>60</v>
      </c>
      <c r="J33" s="8">
        <v>225</v>
      </c>
      <c r="K33" s="8">
        <v>138</v>
      </c>
      <c r="L33" s="8">
        <v>69</v>
      </c>
      <c r="M33" s="8">
        <v>62</v>
      </c>
      <c r="N33" s="8">
        <v>73</v>
      </c>
      <c r="O33" s="25">
        <v>627</v>
      </c>
      <c r="P33" s="8">
        <v>458</v>
      </c>
      <c r="Q33" s="8">
        <v>1229</v>
      </c>
      <c r="R33" s="8">
        <v>619</v>
      </c>
      <c r="S33" s="8">
        <v>513</v>
      </c>
      <c r="T33" s="8">
        <v>528</v>
      </c>
      <c r="U33" s="8">
        <v>476</v>
      </c>
      <c r="V33" s="25">
        <v>3823</v>
      </c>
      <c r="W33" s="8">
        <v>9</v>
      </c>
      <c r="X33" s="8">
        <v>29</v>
      </c>
      <c r="Y33" s="8">
        <v>26</v>
      </c>
      <c r="Z33" s="8">
        <v>13</v>
      </c>
      <c r="AA33" s="8">
        <v>18</v>
      </c>
      <c r="AB33" s="8">
        <v>24</v>
      </c>
      <c r="AC33" s="94">
        <v>119</v>
      </c>
      <c r="AD33" s="94">
        <v>527</v>
      </c>
      <c r="AE33" s="94">
        <v>1483</v>
      </c>
      <c r="AF33" s="94">
        <v>783</v>
      </c>
      <c r="AG33" s="94">
        <v>595</v>
      </c>
      <c r="AH33" s="94">
        <v>608</v>
      </c>
      <c r="AI33" s="94">
        <v>573</v>
      </c>
      <c r="AJ33" s="95">
        <v>4569</v>
      </c>
    </row>
    <row r="34" spans="1:36" s="96" customFormat="1" ht="18.75" customHeight="1">
      <c r="A34" s="97" t="s">
        <v>44</v>
      </c>
      <c r="B34" s="8">
        <v>766</v>
      </c>
      <c r="C34" s="8">
        <v>1600</v>
      </c>
      <c r="D34" s="8">
        <v>770</v>
      </c>
      <c r="E34" s="8">
        <v>615</v>
      </c>
      <c r="F34" s="8">
        <v>635</v>
      </c>
      <c r="G34" s="8">
        <v>593</v>
      </c>
      <c r="H34" s="25">
        <v>4979</v>
      </c>
      <c r="I34" s="8">
        <v>137</v>
      </c>
      <c r="J34" s="8">
        <v>271</v>
      </c>
      <c r="K34" s="8">
        <v>136</v>
      </c>
      <c r="L34" s="8">
        <v>91</v>
      </c>
      <c r="M34" s="8">
        <v>111</v>
      </c>
      <c r="N34" s="8">
        <v>95</v>
      </c>
      <c r="O34" s="25">
        <v>841</v>
      </c>
      <c r="P34" s="8">
        <v>629</v>
      </c>
      <c r="Q34" s="8">
        <v>1329</v>
      </c>
      <c r="R34" s="8">
        <v>634</v>
      </c>
      <c r="S34" s="8">
        <v>524</v>
      </c>
      <c r="T34" s="8">
        <v>524</v>
      </c>
      <c r="U34" s="8">
        <v>498</v>
      </c>
      <c r="V34" s="25">
        <v>4138</v>
      </c>
      <c r="W34" s="8">
        <v>5</v>
      </c>
      <c r="X34" s="8">
        <v>53</v>
      </c>
      <c r="Y34" s="8">
        <v>36</v>
      </c>
      <c r="Z34" s="8">
        <v>28</v>
      </c>
      <c r="AA34" s="8">
        <v>21</v>
      </c>
      <c r="AB34" s="8">
        <v>19</v>
      </c>
      <c r="AC34" s="94">
        <v>162</v>
      </c>
      <c r="AD34" s="94">
        <v>771</v>
      </c>
      <c r="AE34" s="94">
        <v>1653</v>
      </c>
      <c r="AF34" s="94">
        <v>806</v>
      </c>
      <c r="AG34" s="94">
        <v>643</v>
      </c>
      <c r="AH34" s="94">
        <v>656</v>
      </c>
      <c r="AI34" s="94">
        <v>612</v>
      </c>
      <c r="AJ34" s="95">
        <v>5141</v>
      </c>
    </row>
    <row r="35" spans="1:36" s="96" customFormat="1" ht="18.75" customHeight="1">
      <c r="A35" s="97" t="s">
        <v>45</v>
      </c>
      <c r="B35" s="8">
        <v>410</v>
      </c>
      <c r="C35" s="8">
        <v>799</v>
      </c>
      <c r="D35" s="8">
        <v>378</v>
      </c>
      <c r="E35" s="8">
        <v>380</v>
      </c>
      <c r="F35" s="8">
        <v>404</v>
      </c>
      <c r="G35" s="8">
        <v>292</v>
      </c>
      <c r="H35" s="25">
        <v>2663</v>
      </c>
      <c r="I35" s="8">
        <v>76</v>
      </c>
      <c r="J35" s="8">
        <v>140</v>
      </c>
      <c r="K35" s="8">
        <v>80</v>
      </c>
      <c r="L35" s="8">
        <v>62</v>
      </c>
      <c r="M35" s="8">
        <v>56</v>
      </c>
      <c r="N35" s="8">
        <v>44</v>
      </c>
      <c r="O35" s="25">
        <v>458</v>
      </c>
      <c r="P35" s="8">
        <v>334</v>
      </c>
      <c r="Q35" s="8">
        <v>659</v>
      </c>
      <c r="R35" s="8">
        <v>298</v>
      </c>
      <c r="S35" s="8">
        <v>318</v>
      </c>
      <c r="T35" s="8">
        <v>348</v>
      </c>
      <c r="U35" s="8">
        <v>248</v>
      </c>
      <c r="V35" s="25">
        <v>2205</v>
      </c>
      <c r="W35" s="8">
        <v>15</v>
      </c>
      <c r="X35" s="8">
        <v>51</v>
      </c>
      <c r="Y35" s="8">
        <v>17</v>
      </c>
      <c r="Z35" s="8">
        <v>14</v>
      </c>
      <c r="AA35" s="8">
        <v>27</v>
      </c>
      <c r="AB35" s="8">
        <v>17</v>
      </c>
      <c r="AC35" s="94">
        <v>141</v>
      </c>
      <c r="AD35" s="94">
        <v>425</v>
      </c>
      <c r="AE35" s="94">
        <v>850</v>
      </c>
      <c r="AF35" s="94">
        <v>395</v>
      </c>
      <c r="AG35" s="94">
        <v>394</v>
      </c>
      <c r="AH35" s="94">
        <v>431</v>
      </c>
      <c r="AI35" s="94">
        <v>309</v>
      </c>
      <c r="AJ35" s="95">
        <v>2804</v>
      </c>
    </row>
    <row r="36" spans="1:36" s="96" customFormat="1" ht="18.75" customHeight="1">
      <c r="A36" s="97" t="s">
        <v>46</v>
      </c>
      <c r="B36" s="8">
        <v>983</v>
      </c>
      <c r="C36" s="8">
        <v>1982</v>
      </c>
      <c r="D36" s="8">
        <v>883</v>
      </c>
      <c r="E36" s="8">
        <v>735</v>
      </c>
      <c r="F36" s="8">
        <v>755</v>
      </c>
      <c r="G36" s="8">
        <v>692</v>
      </c>
      <c r="H36" s="25">
        <v>6030</v>
      </c>
      <c r="I36" s="8">
        <v>196</v>
      </c>
      <c r="J36" s="8">
        <v>412</v>
      </c>
      <c r="K36" s="8">
        <v>210</v>
      </c>
      <c r="L36" s="8">
        <v>133</v>
      </c>
      <c r="M36" s="8">
        <v>124</v>
      </c>
      <c r="N36" s="8">
        <v>128</v>
      </c>
      <c r="O36" s="25">
        <v>1203</v>
      </c>
      <c r="P36" s="8">
        <v>787</v>
      </c>
      <c r="Q36" s="8">
        <v>1570</v>
      </c>
      <c r="R36" s="8">
        <v>673</v>
      </c>
      <c r="S36" s="8">
        <v>602</v>
      </c>
      <c r="T36" s="8">
        <v>631</v>
      </c>
      <c r="U36" s="8">
        <v>564</v>
      </c>
      <c r="V36" s="25">
        <v>4827</v>
      </c>
      <c r="W36" s="8">
        <v>15</v>
      </c>
      <c r="X36" s="8">
        <v>61</v>
      </c>
      <c r="Y36" s="8">
        <v>45</v>
      </c>
      <c r="Z36" s="8">
        <v>43</v>
      </c>
      <c r="AA36" s="8">
        <v>25</v>
      </c>
      <c r="AB36" s="8">
        <v>39</v>
      </c>
      <c r="AC36" s="94">
        <v>228</v>
      </c>
      <c r="AD36" s="94">
        <v>998</v>
      </c>
      <c r="AE36" s="94">
        <v>2043</v>
      </c>
      <c r="AF36" s="94">
        <v>928</v>
      </c>
      <c r="AG36" s="94">
        <v>778</v>
      </c>
      <c r="AH36" s="94">
        <v>780</v>
      </c>
      <c r="AI36" s="94">
        <v>731</v>
      </c>
      <c r="AJ36" s="95">
        <v>6258</v>
      </c>
    </row>
    <row r="37" spans="1:36" s="96" customFormat="1" ht="18.75" customHeight="1">
      <c r="A37" s="97" t="s">
        <v>47</v>
      </c>
      <c r="B37" s="8">
        <v>404</v>
      </c>
      <c r="C37" s="8">
        <v>892</v>
      </c>
      <c r="D37" s="8">
        <v>443</v>
      </c>
      <c r="E37" s="8">
        <v>431</v>
      </c>
      <c r="F37" s="8">
        <v>351</v>
      </c>
      <c r="G37" s="8">
        <v>288</v>
      </c>
      <c r="H37" s="25">
        <v>2809</v>
      </c>
      <c r="I37" s="8">
        <v>106</v>
      </c>
      <c r="J37" s="8">
        <v>175</v>
      </c>
      <c r="K37" s="8">
        <v>89</v>
      </c>
      <c r="L37" s="8">
        <v>82</v>
      </c>
      <c r="M37" s="8">
        <v>57</v>
      </c>
      <c r="N37" s="8">
        <v>53</v>
      </c>
      <c r="O37" s="25">
        <v>562</v>
      </c>
      <c r="P37" s="8">
        <v>298</v>
      </c>
      <c r="Q37" s="8">
        <v>717</v>
      </c>
      <c r="R37" s="8">
        <v>354</v>
      </c>
      <c r="S37" s="8">
        <v>349</v>
      </c>
      <c r="T37" s="8">
        <v>294</v>
      </c>
      <c r="U37" s="8">
        <v>235</v>
      </c>
      <c r="V37" s="25">
        <v>2247</v>
      </c>
      <c r="W37" s="8">
        <v>8</v>
      </c>
      <c r="X37" s="8">
        <v>35</v>
      </c>
      <c r="Y37" s="8">
        <v>29</v>
      </c>
      <c r="Z37" s="8">
        <v>25</v>
      </c>
      <c r="AA37" s="8">
        <v>15</v>
      </c>
      <c r="AB37" s="8">
        <v>22</v>
      </c>
      <c r="AC37" s="94">
        <v>134</v>
      </c>
      <c r="AD37" s="94">
        <v>412</v>
      </c>
      <c r="AE37" s="94">
        <v>927</v>
      </c>
      <c r="AF37" s="94">
        <v>472</v>
      </c>
      <c r="AG37" s="94">
        <v>456</v>
      </c>
      <c r="AH37" s="94">
        <v>366</v>
      </c>
      <c r="AI37" s="94">
        <v>310</v>
      </c>
      <c r="AJ37" s="95">
        <v>2943</v>
      </c>
    </row>
    <row r="38" spans="1:36" s="96" customFormat="1" ht="18.75" customHeight="1">
      <c r="A38" s="97" t="s">
        <v>48</v>
      </c>
      <c r="B38" s="8">
        <v>1005</v>
      </c>
      <c r="C38" s="8">
        <v>2006</v>
      </c>
      <c r="D38" s="8">
        <v>849</v>
      </c>
      <c r="E38" s="8">
        <v>673</v>
      </c>
      <c r="F38" s="8">
        <v>607</v>
      </c>
      <c r="G38" s="8">
        <v>625</v>
      </c>
      <c r="H38" s="25">
        <v>5765</v>
      </c>
      <c r="I38" s="8">
        <v>203</v>
      </c>
      <c r="J38" s="8">
        <v>390</v>
      </c>
      <c r="K38" s="8">
        <v>165</v>
      </c>
      <c r="L38" s="8">
        <v>100</v>
      </c>
      <c r="M38" s="8">
        <v>96</v>
      </c>
      <c r="N38" s="8">
        <v>110</v>
      </c>
      <c r="O38" s="25">
        <v>1064</v>
      </c>
      <c r="P38" s="8">
        <v>802</v>
      </c>
      <c r="Q38" s="8">
        <v>1616</v>
      </c>
      <c r="R38" s="8">
        <v>684</v>
      </c>
      <c r="S38" s="8">
        <v>573</v>
      </c>
      <c r="T38" s="8">
        <v>511</v>
      </c>
      <c r="U38" s="8">
        <v>515</v>
      </c>
      <c r="V38" s="25">
        <v>4701</v>
      </c>
      <c r="W38" s="8">
        <v>11</v>
      </c>
      <c r="X38" s="8">
        <v>68</v>
      </c>
      <c r="Y38" s="8">
        <v>53</v>
      </c>
      <c r="Z38" s="8">
        <v>34</v>
      </c>
      <c r="AA38" s="8">
        <v>18</v>
      </c>
      <c r="AB38" s="8">
        <v>38</v>
      </c>
      <c r="AC38" s="94">
        <v>222</v>
      </c>
      <c r="AD38" s="94">
        <v>1016</v>
      </c>
      <c r="AE38" s="94">
        <v>2074</v>
      </c>
      <c r="AF38" s="94">
        <v>902</v>
      </c>
      <c r="AG38" s="94">
        <v>707</v>
      </c>
      <c r="AH38" s="94">
        <v>625</v>
      </c>
      <c r="AI38" s="94">
        <v>663</v>
      </c>
      <c r="AJ38" s="95">
        <v>5987</v>
      </c>
    </row>
    <row r="39" spans="1:36" s="96" customFormat="1" ht="18.75" customHeight="1">
      <c r="A39" s="97" t="s">
        <v>49</v>
      </c>
      <c r="B39" s="8">
        <v>1018</v>
      </c>
      <c r="C39" s="8">
        <v>3819</v>
      </c>
      <c r="D39" s="8">
        <v>1666</v>
      </c>
      <c r="E39" s="8">
        <v>1320</v>
      </c>
      <c r="F39" s="8">
        <v>1269</v>
      </c>
      <c r="G39" s="8">
        <v>1446</v>
      </c>
      <c r="H39" s="25">
        <v>10538</v>
      </c>
      <c r="I39" s="8">
        <v>258</v>
      </c>
      <c r="J39" s="8">
        <v>845</v>
      </c>
      <c r="K39" s="8">
        <v>363</v>
      </c>
      <c r="L39" s="8">
        <v>275</v>
      </c>
      <c r="M39" s="8">
        <v>200</v>
      </c>
      <c r="N39" s="8">
        <v>261</v>
      </c>
      <c r="O39" s="25">
        <v>2202</v>
      </c>
      <c r="P39" s="8">
        <v>760</v>
      </c>
      <c r="Q39" s="8">
        <v>2974</v>
      </c>
      <c r="R39" s="8">
        <v>1303</v>
      </c>
      <c r="S39" s="8">
        <v>1045</v>
      </c>
      <c r="T39" s="8">
        <v>1069</v>
      </c>
      <c r="U39" s="8">
        <v>1185</v>
      </c>
      <c r="V39" s="25">
        <v>8336</v>
      </c>
      <c r="W39" s="8">
        <v>15</v>
      </c>
      <c r="X39" s="8">
        <v>106</v>
      </c>
      <c r="Y39" s="8">
        <v>90</v>
      </c>
      <c r="Z39" s="8">
        <v>81</v>
      </c>
      <c r="AA39" s="8">
        <v>67</v>
      </c>
      <c r="AB39" s="8">
        <v>71</v>
      </c>
      <c r="AC39" s="94">
        <v>430</v>
      </c>
      <c r="AD39" s="94">
        <v>1033</v>
      </c>
      <c r="AE39" s="94">
        <v>3925</v>
      </c>
      <c r="AF39" s="94">
        <v>1756</v>
      </c>
      <c r="AG39" s="94">
        <v>1401</v>
      </c>
      <c r="AH39" s="94">
        <v>1336</v>
      </c>
      <c r="AI39" s="94">
        <v>1517</v>
      </c>
      <c r="AJ39" s="95">
        <v>10968</v>
      </c>
    </row>
    <row r="40" spans="1:36" s="96" customFormat="1" ht="18.75" customHeight="1">
      <c r="A40" s="97" t="s">
        <v>50</v>
      </c>
      <c r="B40" s="8">
        <v>607</v>
      </c>
      <c r="C40" s="8">
        <v>878</v>
      </c>
      <c r="D40" s="8">
        <v>478</v>
      </c>
      <c r="E40" s="8">
        <v>337</v>
      </c>
      <c r="F40" s="8">
        <v>363</v>
      </c>
      <c r="G40" s="8">
        <v>312</v>
      </c>
      <c r="H40" s="25">
        <v>2975</v>
      </c>
      <c r="I40" s="8">
        <v>93</v>
      </c>
      <c r="J40" s="8">
        <v>149</v>
      </c>
      <c r="K40" s="8">
        <v>90</v>
      </c>
      <c r="L40" s="8">
        <v>51</v>
      </c>
      <c r="M40" s="8">
        <v>54</v>
      </c>
      <c r="N40" s="8">
        <v>40</v>
      </c>
      <c r="O40" s="25">
        <v>477</v>
      </c>
      <c r="P40" s="8">
        <v>514</v>
      </c>
      <c r="Q40" s="8">
        <v>729</v>
      </c>
      <c r="R40" s="8">
        <v>388</v>
      </c>
      <c r="S40" s="8">
        <v>286</v>
      </c>
      <c r="T40" s="8">
        <v>309</v>
      </c>
      <c r="U40" s="8">
        <v>272</v>
      </c>
      <c r="V40" s="25">
        <v>2498</v>
      </c>
      <c r="W40" s="8">
        <v>9</v>
      </c>
      <c r="X40" s="8">
        <v>35</v>
      </c>
      <c r="Y40" s="8">
        <v>14</v>
      </c>
      <c r="Z40" s="8">
        <v>9</v>
      </c>
      <c r="AA40" s="8">
        <v>10</v>
      </c>
      <c r="AB40" s="8">
        <v>12</v>
      </c>
      <c r="AC40" s="94">
        <v>89</v>
      </c>
      <c r="AD40" s="94">
        <v>616</v>
      </c>
      <c r="AE40" s="94">
        <v>913</v>
      </c>
      <c r="AF40" s="94">
        <v>492</v>
      </c>
      <c r="AG40" s="94">
        <v>346</v>
      </c>
      <c r="AH40" s="94">
        <v>373</v>
      </c>
      <c r="AI40" s="94">
        <v>324</v>
      </c>
      <c r="AJ40" s="95">
        <v>3064</v>
      </c>
    </row>
    <row r="41" spans="1:36" s="96" customFormat="1" ht="18.75" customHeight="1">
      <c r="A41" s="97" t="s">
        <v>51</v>
      </c>
      <c r="B41" s="8">
        <v>772</v>
      </c>
      <c r="C41" s="8">
        <v>1339</v>
      </c>
      <c r="D41" s="8">
        <v>571</v>
      </c>
      <c r="E41" s="8">
        <v>570</v>
      </c>
      <c r="F41" s="8">
        <v>520</v>
      </c>
      <c r="G41" s="8">
        <v>424</v>
      </c>
      <c r="H41" s="25">
        <v>4196</v>
      </c>
      <c r="I41" s="8">
        <v>152</v>
      </c>
      <c r="J41" s="8">
        <v>243</v>
      </c>
      <c r="K41" s="8">
        <v>124</v>
      </c>
      <c r="L41" s="8">
        <v>109</v>
      </c>
      <c r="M41" s="8">
        <v>90</v>
      </c>
      <c r="N41" s="8">
        <v>78</v>
      </c>
      <c r="O41" s="25">
        <v>796</v>
      </c>
      <c r="P41" s="8">
        <v>620</v>
      </c>
      <c r="Q41" s="8">
        <v>1096</v>
      </c>
      <c r="R41" s="8">
        <v>447</v>
      </c>
      <c r="S41" s="8">
        <v>461</v>
      </c>
      <c r="T41" s="8">
        <v>430</v>
      </c>
      <c r="U41" s="8">
        <v>346</v>
      </c>
      <c r="V41" s="25">
        <v>3400</v>
      </c>
      <c r="W41" s="8">
        <v>9</v>
      </c>
      <c r="X41" s="8">
        <v>58</v>
      </c>
      <c r="Y41" s="8">
        <v>42</v>
      </c>
      <c r="Z41" s="8">
        <v>21</v>
      </c>
      <c r="AA41" s="8">
        <v>24</v>
      </c>
      <c r="AB41" s="8">
        <v>33</v>
      </c>
      <c r="AC41" s="94">
        <v>187</v>
      </c>
      <c r="AD41" s="94">
        <v>781</v>
      </c>
      <c r="AE41" s="94">
        <v>1397</v>
      </c>
      <c r="AF41" s="94">
        <v>613</v>
      </c>
      <c r="AG41" s="94">
        <v>591</v>
      </c>
      <c r="AH41" s="94">
        <v>544</v>
      </c>
      <c r="AI41" s="94">
        <v>457</v>
      </c>
      <c r="AJ41" s="95">
        <v>4383</v>
      </c>
    </row>
    <row r="42" spans="1:36" s="96" customFormat="1" ht="18.75" customHeight="1">
      <c r="A42" s="97" t="s">
        <v>52</v>
      </c>
      <c r="B42" s="8">
        <v>823</v>
      </c>
      <c r="C42" s="8">
        <v>1387</v>
      </c>
      <c r="D42" s="8">
        <v>685</v>
      </c>
      <c r="E42" s="8">
        <v>571</v>
      </c>
      <c r="F42" s="8">
        <v>506</v>
      </c>
      <c r="G42" s="8">
        <v>466</v>
      </c>
      <c r="H42" s="25">
        <v>4438</v>
      </c>
      <c r="I42" s="8">
        <v>196</v>
      </c>
      <c r="J42" s="8">
        <v>246</v>
      </c>
      <c r="K42" s="8">
        <v>130</v>
      </c>
      <c r="L42" s="8">
        <v>112</v>
      </c>
      <c r="M42" s="8">
        <v>79</v>
      </c>
      <c r="N42" s="8">
        <v>77</v>
      </c>
      <c r="O42" s="25">
        <v>840</v>
      </c>
      <c r="P42" s="8">
        <v>627</v>
      </c>
      <c r="Q42" s="8">
        <v>1141</v>
      </c>
      <c r="R42" s="8">
        <v>555</v>
      </c>
      <c r="S42" s="8">
        <v>459</v>
      </c>
      <c r="T42" s="8">
        <v>427</v>
      </c>
      <c r="U42" s="8">
        <v>389</v>
      </c>
      <c r="V42" s="25">
        <v>3598</v>
      </c>
      <c r="W42" s="8">
        <v>14</v>
      </c>
      <c r="X42" s="8">
        <v>63</v>
      </c>
      <c r="Y42" s="8">
        <v>39</v>
      </c>
      <c r="Z42" s="8">
        <v>29</v>
      </c>
      <c r="AA42" s="8">
        <v>22</v>
      </c>
      <c r="AB42" s="8">
        <v>25</v>
      </c>
      <c r="AC42" s="94">
        <v>192</v>
      </c>
      <c r="AD42" s="94">
        <v>837</v>
      </c>
      <c r="AE42" s="94">
        <v>1450</v>
      </c>
      <c r="AF42" s="94">
        <v>724</v>
      </c>
      <c r="AG42" s="94">
        <v>600</v>
      </c>
      <c r="AH42" s="94">
        <v>528</v>
      </c>
      <c r="AI42" s="94">
        <v>491</v>
      </c>
      <c r="AJ42" s="95">
        <v>4630</v>
      </c>
    </row>
    <row r="43" spans="1:36" s="96" customFormat="1" ht="18.75" customHeight="1">
      <c r="A43" s="97" t="s">
        <v>53</v>
      </c>
      <c r="B43" s="8">
        <v>559</v>
      </c>
      <c r="C43" s="8">
        <v>1401</v>
      </c>
      <c r="D43" s="8">
        <v>675</v>
      </c>
      <c r="E43" s="8">
        <v>509</v>
      </c>
      <c r="F43" s="8">
        <v>555</v>
      </c>
      <c r="G43" s="8">
        <v>500</v>
      </c>
      <c r="H43" s="25">
        <v>4199</v>
      </c>
      <c r="I43" s="8">
        <v>146</v>
      </c>
      <c r="J43" s="8">
        <v>285</v>
      </c>
      <c r="K43" s="8">
        <v>141</v>
      </c>
      <c r="L43" s="8">
        <v>99</v>
      </c>
      <c r="M43" s="8">
        <v>89</v>
      </c>
      <c r="N43" s="8">
        <v>106</v>
      </c>
      <c r="O43" s="25">
        <v>866</v>
      </c>
      <c r="P43" s="8">
        <v>413</v>
      </c>
      <c r="Q43" s="8">
        <v>1116</v>
      </c>
      <c r="R43" s="8">
        <v>534</v>
      </c>
      <c r="S43" s="8">
        <v>410</v>
      </c>
      <c r="T43" s="8">
        <v>466</v>
      </c>
      <c r="U43" s="8">
        <v>394</v>
      </c>
      <c r="V43" s="25">
        <v>3333</v>
      </c>
      <c r="W43" s="8">
        <v>9</v>
      </c>
      <c r="X43" s="8">
        <v>63</v>
      </c>
      <c r="Y43" s="8">
        <v>29</v>
      </c>
      <c r="Z43" s="8">
        <v>27</v>
      </c>
      <c r="AA43" s="8">
        <v>25</v>
      </c>
      <c r="AB43" s="8">
        <v>17</v>
      </c>
      <c r="AC43" s="94">
        <v>170</v>
      </c>
      <c r="AD43" s="94">
        <v>568</v>
      </c>
      <c r="AE43" s="94">
        <v>1464</v>
      </c>
      <c r="AF43" s="94">
        <v>704</v>
      </c>
      <c r="AG43" s="94">
        <v>536</v>
      </c>
      <c r="AH43" s="94">
        <v>580</v>
      </c>
      <c r="AI43" s="94">
        <v>517</v>
      </c>
      <c r="AJ43" s="95">
        <v>4369</v>
      </c>
    </row>
    <row r="44" spans="1:36" s="96" customFormat="1" ht="18.75" customHeight="1">
      <c r="A44" s="97" t="s">
        <v>54</v>
      </c>
      <c r="B44" s="8">
        <v>399</v>
      </c>
      <c r="C44" s="8">
        <v>838</v>
      </c>
      <c r="D44" s="8">
        <v>451</v>
      </c>
      <c r="E44" s="8">
        <v>314</v>
      </c>
      <c r="F44" s="8">
        <v>298</v>
      </c>
      <c r="G44" s="8">
        <v>325</v>
      </c>
      <c r="H44" s="25">
        <v>2625</v>
      </c>
      <c r="I44" s="8">
        <v>69</v>
      </c>
      <c r="J44" s="8">
        <v>139</v>
      </c>
      <c r="K44" s="8">
        <v>98</v>
      </c>
      <c r="L44" s="8">
        <v>34</v>
      </c>
      <c r="M44" s="8">
        <v>49</v>
      </c>
      <c r="N44" s="8">
        <v>71</v>
      </c>
      <c r="O44" s="25">
        <v>460</v>
      </c>
      <c r="P44" s="8">
        <v>330</v>
      </c>
      <c r="Q44" s="8">
        <v>699</v>
      </c>
      <c r="R44" s="8">
        <v>353</v>
      </c>
      <c r="S44" s="8">
        <v>280</v>
      </c>
      <c r="T44" s="8">
        <v>249</v>
      </c>
      <c r="U44" s="8">
        <v>254</v>
      </c>
      <c r="V44" s="25">
        <v>2165</v>
      </c>
      <c r="W44" s="8">
        <v>6</v>
      </c>
      <c r="X44" s="8">
        <v>27</v>
      </c>
      <c r="Y44" s="8">
        <v>25</v>
      </c>
      <c r="Z44" s="8">
        <v>11</v>
      </c>
      <c r="AA44" s="8">
        <v>11</v>
      </c>
      <c r="AB44" s="8">
        <v>20</v>
      </c>
      <c r="AC44" s="94">
        <v>100</v>
      </c>
      <c r="AD44" s="94">
        <v>405</v>
      </c>
      <c r="AE44" s="94">
        <v>865</v>
      </c>
      <c r="AF44" s="94">
        <v>476</v>
      </c>
      <c r="AG44" s="94">
        <v>325</v>
      </c>
      <c r="AH44" s="94">
        <v>309</v>
      </c>
      <c r="AI44" s="94">
        <v>345</v>
      </c>
      <c r="AJ44" s="95">
        <v>2725</v>
      </c>
    </row>
    <row r="45" spans="1:36" s="96" customFormat="1" ht="18.75" customHeight="1">
      <c r="A45" s="97" t="s">
        <v>55</v>
      </c>
      <c r="B45" s="8">
        <v>370</v>
      </c>
      <c r="C45" s="8">
        <v>429</v>
      </c>
      <c r="D45" s="8">
        <v>213</v>
      </c>
      <c r="E45" s="8">
        <v>215</v>
      </c>
      <c r="F45" s="8">
        <v>168</v>
      </c>
      <c r="G45" s="8">
        <v>235</v>
      </c>
      <c r="H45" s="25">
        <v>1630</v>
      </c>
      <c r="I45" s="8">
        <v>39</v>
      </c>
      <c r="J45" s="8">
        <v>67</v>
      </c>
      <c r="K45" s="8">
        <v>25</v>
      </c>
      <c r="L45" s="8">
        <v>30</v>
      </c>
      <c r="M45" s="8">
        <v>26</v>
      </c>
      <c r="N45" s="8">
        <v>24</v>
      </c>
      <c r="O45" s="25">
        <v>211</v>
      </c>
      <c r="P45" s="8">
        <v>331</v>
      </c>
      <c r="Q45" s="8">
        <v>362</v>
      </c>
      <c r="R45" s="8">
        <v>188</v>
      </c>
      <c r="S45" s="8">
        <v>185</v>
      </c>
      <c r="T45" s="8">
        <v>142</v>
      </c>
      <c r="U45" s="8">
        <v>211</v>
      </c>
      <c r="V45" s="25">
        <v>1419</v>
      </c>
      <c r="W45" s="8">
        <v>8</v>
      </c>
      <c r="X45" s="8">
        <v>22</v>
      </c>
      <c r="Y45" s="8">
        <v>15</v>
      </c>
      <c r="Z45" s="8">
        <v>6</v>
      </c>
      <c r="AA45" s="8">
        <v>13</v>
      </c>
      <c r="AB45" s="8">
        <v>13</v>
      </c>
      <c r="AC45" s="94">
        <v>77</v>
      </c>
      <c r="AD45" s="94">
        <v>378</v>
      </c>
      <c r="AE45" s="94">
        <v>451</v>
      </c>
      <c r="AF45" s="94">
        <v>228</v>
      </c>
      <c r="AG45" s="94">
        <v>221</v>
      </c>
      <c r="AH45" s="94">
        <v>181</v>
      </c>
      <c r="AI45" s="94">
        <v>248</v>
      </c>
      <c r="AJ45" s="95">
        <v>1707</v>
      </c>
    </row>
    <row r="46" spans="1:36" s="96" customFormat="1" ht="18.75" customHeight="1">
      <c r="A46" s="97" t="s">
        <v>56</v>
      </c>
      <c r="B46" s="8">
        <v>126</v>
      </c>
      <c r="C46" s="8">
        <v>472</v>
      </c>
      <c r="D46" s="8">
        <v>226</v>
      </c>
      <c r="E46" s="8">
        <v>219</v>
      </c>
      <c r="F46" s="8">
        <v>162</v>
      </c>
      <c r="G46" s="8">
        <v>141</v>
      </c>
      <c r="H46" s="25">
        <v>1346</v>
      </c>
      <c r="I46" s="8">
        <v>43</v>
      </c>
      <c r="J46" s="8">
        <v>115</v>
      </c>
      <c r="K46" s="8">
        <v>53</v>
      </c>
      <c r="L46" s="8">
        <v>35</v>
      </c>
      <c r="M46" s="8">
        <v>31</v>
      </c>
      <c r="N46" s="8">
        <v>20</v>
      </c>
      <c r="O46" s="25">
        <v>297</v>
      </c>
      <c r="P46" s="8">
        <v>83</v>
      </c>
      <c r="Q46" s="8">
        <v>357</v>
      </c>
      <c r="R46" s="8">
        <v>173</v>
      </c>
      <c r="S46" s="8">
        <v>184</v>
      </c>
      <c r="T46" s="8">
        <v>131</v>
      </c>
      <c r="U46" s="8">
        <v>121</v>
      </c>
      <c r="V46" s="25">
        <v>1049</v>
      </c>
      <c r="W46" s="8">
        <v>1</v>
      </c>
      <c r="X46" s="8">
        <v>22</v>
      </c>
      <c r="Y46" s="8">
        <v>13</v>
      </c>
      <c r="Z46" s="8">
        <v>13</v>
      </c>
      <c r="AA46" s="8">
        <v>13</v>
      </c>
      <c r="AB46" s="8">
        <v>11</v>
      </c>
      <c r="AC46" s="94">
        <v>73</v>
      </c>
      <c r="AD46" s="94">
        <v>127</v>
      </c>
      <c r="AE46" s="94">
        <v>494</v>
      </c>
      <c r="AF46" s="94">
        <v>239</v>
      </c>
      <c r="AG46" s="94">
        <v>232</v>
      </c>
      <c r="AH46" s="94">
        <v>175</v>
      </c>
      <c r="AI46" s="94">
        <v>152</v>
      </c>
      <c r="AJ46" s="95">
        <v>1419</v>
      </c>
    </row>
    <row r="47" spans="1:36" s="96" customFormat="1" ht="18.75" customHeight="1">
      <c r="A47" s="97" t="s">
        <v>57</v>
      </c>
      <c r="B47" s="8">
        <v>284</v>
      </c>
      <c r="C47" s="8">
        <v>757</v>
      </c>
      <c r="D47" s="8">
        <v>326</v>
      </c>
      <c r="E47" s="8">
        <v>219</v>
      </c>
      <c r="F47" s="8">
        <v>248</v>
      </c>
      <c r="G47" s="8">
        <v>292</v>
      </c>
      <c r="H47" s="25">
        <v>2126</v>
      </c>
      <c r="I47" s="8">
        <v>58</v>
      </c>
      <c r="J47" s="8">
        <v>146</v>
      </c>
      <c r="K47" s="8">
        <v>70</v>
      </c>
      <c r="L47" s="8">
        <v>45</v>
      </c>
      <c r="M47" s="8">
        <v>35</v>
      </c>
      <c r="N47" s="8">
        <v>57</v>
      </c>
      <c r="O47" s="25">
        <v>411</v>
      </c>
      <c r="P47" s="8">
        <v>226</v>
      </c>
      <c r="Q47" s="8">
        <v>611</v>
      </c>
      <c r="R47" s="8">
        <v>256</v>
      </c>
      <c r="S47" s="8">
        <v>174</v>
      </c>
      <c r="T47" s="8">
        <v>213</v>
      </c>
      <c r="U47" s="8">
        <v>235</v>
      </c>
      <c r="V47" s="25">
        <v>1715</v>
      </c>
      <c r="W47" s="8">
        <v>7</v>
      </c>
      <c r="X47" s="8">
        <v>26</v>
      </c>
      <c r="Y47" s="8">
        <v>13</v>
      </c>
      <c r="Z47" s="8">
        <v>6</v>
      </c>
      <c r="AA47" s="8">
        <v>11</v>
      </c>
      <c r="AB47" s="8">
        <v>15</v>
      </c>
      <c r="AC47" s="94">
        <v>78</v>
      </c>
      <c r="AD47" s="94">
        <v>291</v>
      </c>
      <c r="AE47" s="94">
        <v>783</v>
      </c>
      <c r="AF47" s="94">
        <v>339</v>
      </c>
      <c r="AG47" s="94">
        <v>225</v>
      </c>
      <c r="AH47" s="94">
        <v>259</v>
      </c>
      <c r="AI47" s="94">
        <v>307</v>
      </c>
      <c r="AJ47" s="95">
        <v>2204</v>
      </c>
    </row>
    <row r="48" spans="1:36" s="96" customFormat="1" ht="18.75" customHeight="1">
      <c r="A48" s="97" t="s">
        <v>58</v>
      </c>
      <c r="B48" s="8">
        <v>210</v>
      </c>
      <c r="C48" s="8">
        <v>623</v>
      </c>
      <c r="D48" s="8">
        <v>320</v>
      </c>
      <c r="E48" s="8">
        <v>245</v>
      </c>
      <c r="F48" s="8">
        <v>220</v>
      </c>
      <c r="G48" s="8">
        <v>183</v>
      </c>
      <c r="H48" s="25">
        <v>1801</v>
      </c>
      <c r="I48" s="8">
        <v>60</v>
      </c>
      <c r="J48" s="8">
        <v>157</v>
      </c>
      <c r="K48" s="8">
        <v>85</v>
      </c>
      <c r="L48" s="8">
        <v>55</v>
      </c>
      <c r="M48" s="8">
        <v>35</v>
      </c>
      <c r="N48" s="8">
        <v>37</v>
      </c>
      <c r="O48" s="25">
        <v>429</v>
      </c>
      <c r="P48" s="8">
        <v>150</v>
      </c>
      <c r="Q48" s="8">
        <v>466</v>
      </c>
      <c r="R48" s="8">
        <v>235</v>
      </c>
      <c r="S48" s="8">
        <v>190</v>
      </c>
      <c r="T48" s="8">
        <v>185</v>
      </c>
      <c r="U48" s="8">
        <v>146</v>
      </c>
      <c r="V48" s="25">
        <v>1372</v>
      </c>
      <c r="W48" s="8">
        <v>4</v>
      </c>
      <c r="X48" s="8">
        <v>29</v>
      </c>
      <c r="Y48" s="8">
        <v>37</v>
      </c>
      <c r="Z48" s="8">
        <v>12</v>
      </c>
      <c r="AA48" s="8">
        <v>18</v>
      </c>
      <c r="AB48" s="8">
        <v>21</v>
      </c>
      <c r="AC48" s="94">
        <v>121</v>
      </c>
      <c r="AD48" s="94">
        <v>214</v>
      </c>
      <c r="AE48" s="94">
        <v>652</v>
      </c>
      <c r="AF48" s="94">
        <v>357</v>
      </c>
      <c r="AG48" s="94">
        <v>257</v>
      </c>
      <c r="AH48" s="94">
        <v>238</v>
      </c>
      <c r="AI48" s="94">
        <v>204</v>
      </c>
      <c r="AJ48" s="95">
        <v>1922</v>
      </c>
    </row>
    <row r="49" spans="1:36" s="96" customFormat="1" ht="18.75" customHeight="1">
      <c r="A49" s="97" t="s">
        <v>59</v>
      </c>
      <c r="B49" s="8">
        <v>308</v>
      </c>
      <c r="C49" s="8">
        <v>687</v>
      </c>
      <c r="D49" s="8">
        <v>345</v>
      </c>
      <c r="E49" s="8">
        <v>281</v>
      </c>
      <c r="F49" s="8">
        <v>261</v>
      </c>
      <c r="G49" s="8">
        <v>250</v>
      </c>
      <c r="H49" s="25">
        <v>2132</v>
      </c>
      <c r="I49" s="8">
        <v>92</v>
      </c>
      <c r="J49" s="8">
        <v>156</v>
      </c>
      <c r="K49" s="8">
        <v>85</v>
      </c>
      <c r="L49" s="8">
        <v>60</v>
      </c>
      <c r="M49" s="8">
        <v>43</v>
      </c>
      <c r="N49" s="8">
        <v>46</v>
      </c>
      <c r="O49" s="25">
        <v>482</v>
      </c>
      <c r="P49" s="8">
        <v>216</v>
      </c>
      <c r="Q49" s="8">
        <v>531</v>
      </c>
      <c r="R49" s="8">
        <v>260</v>
      </c>
      <c r="S49" s="8">
        <v>221</v>
      </c>
      <c r="T49" s="8">
        <v>218</v>
      </c>
      <c r="U49" s="8">
        <v>204</v>
      </c>
      <c r="V49" s="25">
        <v>1650</v>
      </c>
      <c r="W49" s="8">
        <v>6</v>
      </c>
      <c r="X49" s="8">
        <v>24</v>
      </c>
      <c r="Y49" s="8">
        <v>23</v>
      </c>
      <c r="Z49" s="8">
        <v>18</v>
      </c>
      <c r="AA49" s="8">
        <v>14</v>
      </c>
      <c r="AB49" s="8">
        <v>12</v>
      </c>
      <c r="AC49" s="94">
        <v>97</v>
      </c>
      <c r="AD49" s="94">
        <v>314</v>
      </c>
      <c r="AE49" s="94">
        <v>711</v>
      </c>
      <c r="AF49" s="94">
        <v>368</v>
      </c>
      <c r="AG49" s="94">
        <v>299</v>
      </c>
      <c r="AH49" s="94">
        <v>275</v>
      </c>
      <c r="AI49" s="94">
        <v>262</v>
      </c>
      <c r="AJ49" s="95">
        <v>2229</v>
      </c>
    </row>
    <row r="50" spans="1:36" s="96" customFormat="1" ht="18.75" customHeight="1">
      <c r="A50" s="97" t="s">
        <v>60</v>
      </c>
      <c r="B50" s="8">
        <v>412</v>
      </c>
      <c r="C50" s="8">
        <v>828</v>
      </c>
      <c r="D50" s="8">
        <v>361</v>
      </c>
      <c r="E50" s="8">
        <v>302</v>
      </c>
      <c r="F50" s="8">
        <v>279</v>
      </c>
      <c r="G50" s="8">
        <v>275</v>
      </c>
      <c r="H50" s="25">
        <v>2457</v>
      </c>
      <c r="I50" s="8">
        <v>107</v>
      </c>
      <c r="J50" s="8">
        <v>187</v>
      </c>
      <c r="K50" s="8">
        <v>85</v>
      </c>
      <c r="L50" s="8">
        <v>55</v>
      </c>
      <c r="M50" s="8">
        <v>41</v>
      </c>
      <c r="N50" s="8">
        <v>60</v>
      </c>
      <c r="O50" s="25">
        <v>535</v>
      </c>
      <c r="P50" s="8">
        <v>305</v>
      </c>
      <c r="Q50" s="8">
        <v>641</v>
      </c>
      <c r="R50" s="8">
        <v>276</v>
      </c>
      <c r="S50" s="8">
        <v>247</v>
      </c>
      <c r="T50" s="8">
        <v>238</v>
      </c>
      <c r="U50" s="8">
        <v>215</v>
      </c>
      <c r="V50" s="25">
        <v>1922</v>
      </c>
      <c r="W50" s="8">
        <v>7</v>
      </c>
      <c r="X50" s="8">
        <v>38</v>
      </c>
      <c r="Y50" s="8">
        <v>18</v>
      </c>
      <c r="Z50" s="8">
        <v>13</v>
      </c>
      <c r="AA50" s="8">
        <v>11</v>
      </c>
      <c r="AB50" s="8">
        <v>11</v>
      </c>
      <c r="AC50" s="94">
        <v>98</v>
      </c>
      <c r="AD50" s="94">
        <v>419</v>
      </c>
      <c r="AE50" s="94">
        <v>866</v>
      </c>
      <c r="AF50" s="94">
        <v>379</v>
      </c>
      <c r="AG50" s="94">
        <v>315</v>
      </c>
      <c r="AH50" s="94">
        <v>290</v>
      </c>
      <c r="AI50" s="94">
        <v>286</v>
      </c>
      <c r="AJ50" s="95">
        <v>2555</v>
      </c>
    </row>
    <row r="51" spans="1:36" s="96" customFormat="1" ht="18.75" customHeight="1">
      <c r="A51" s="97" t="s">
        <v>61</v>
      </c>
      <c r="B51" s="8">
        <v>255</v>
      </c>
      <c r="C51" s="8">
        <v>475</v>
      </c>
      <c r="D51" s="8">
        <v>234</v>
      </c>
      <c r="E51" s="8">
        <v>218</v>
      </c>
      <c r="F51" s="8">
        <v>162</v>
      </c>
      <c r="G51" s="8">
        <v>142</v>
      </c>
      <c r="H51" s="25">
        <v>1486</v>
      </c>
      <c r="I51" s="8">
        <v>78</v>
      </c>
      <c r="J51" s="8">
        <v>132</v>
      </c>
      <c r="K51" s="8">
        <v>61</v>
      </c>
      <c r="L51" s="8">
        <v>54</v>
      </c>
      <c r="M51" s="8">
        <v>38</v>
      </c>
      <c r="N51" s="8">
        <v>29</v>
      </c>
      <c r="O51" s="25">
        <v>392</v>
      </c>
      <c r="P51" s="8">
        <v>177</v>
      </c>
      <c r="Q51" s="8">
        <v>343</v>
      </c>
      <c r="R51" s="8">
        <v>173</v>
      </c>
      <c r="S51" s="8">
        <v>164</v>
      </c>
      <c r="T51" s="8">
        <v>124</v>
      </c>
      <c r="U51" s="8">
        <v>113</v>
      </c>
      <c r="V51" s="25">
        <v>1094</v>
      </c>
      <c r="W51" s="8">
        <v>9</v>
      </c>
      <c r="X51" s="8">
        <v>28</v>
      </c>
      <c r="Y51" s="8">
        <v>12</v>
      </c>
      <c r="Z51" s="8">
        <v>9</v>
      </c>
      <c r="AA51" s="8">
        <v>10</v>
      </c>
      <c r="AB51" s="8">
        <v>11</v>
      </c>
      <c r="AC51" s="94">
        <v>79</v>
      </c>
      <c r="AD51" s="94">
        <v>264</v>
      </c>
      <c r="AE51" s="94">
        <v>503</v>
      </c>
      <c r="AF51" s="94">
        <v>246</v>
      </c>
      <c r="AG51" s="94">
        <v>227</v>
      </c>
      <c r="AH51" s="94">
        <v>172</v>
      </c>
      <c r="AI51" s="94">
        <v>153</v>
      </c>
      <c r="AJ51" s="95">
        <v>1565</v>
      </c>
    </row>
    <row r="52" spans="1:36" s="96" customFormat="1" ht="18.75" customHeight="1">
      <c r="A52" s="97" t="s">
        <v>62</v>
      </c>
      <c r="B52" s="8">
        <v>199</v>
      </c>
      <c r="C52" s="8">
        <v>831</v>
      </c>
      <c r="D52" s="8">
        <v>407</v>
      </c>
      <c r="E52" s="8">
        <v>327</v>
      </c>
      <c r="F52" s="8">
        <v>342</v>
      </c>
      <c r="G52" s="8">
        <v>365</v>
      </c>
      <c r="H52" s="25">
        <v>2471</v>
      </c>
      <c r="I52" s="8">
        <v>60</v>
      </c>
      <c r="J52" s="8">
        <v>218</v>
      </c>
      <c r="K52" s="8">
        <v>84</v>
      </c>
      <c r="L52" s="8">
        <v>58</v>
      </c>
      <c r="M52" s="8">
        <v>63</v>
      </c>
      <c r="N52" s="8">
        <v>59</v>
      </c>
      <c r="O52" s="25">
        <v>542</v>
      </c>
      <c r="P52" s="8">
        <v>139</v>
      </c>
      <c r="Q52" s="8">
        <v>613</v>
      </c>
      <c r="R52" s="8">
        <v>323</v>
      </c>
      <c r="S52" s="8">
        <v>269</v>
      </c>
      <c r="T52" s="8">
        <v>279</v>
      </c>
      <c r="U52" s="8">
        <v>306</v>
      </c>
      <c r="V52" s="25">
        <v>1929</v>
      </c>
      <c r="W52" s="8">
        <v>6</v>
      </c>
      <c r="X52" s="8">
        <v>51</v>
      </c>
      <c r="Y52" s="8">
        <v>34</v>
      </c>
      <c r="Z52" s="8">
        <v>23</v>
      </c>
      <c r="AA52" s="8">
        <v>11</v>
      </c>
      <c r="AB52" s="8">
        <v>25</v>
      </c>
      <c r="AC52" s="94">
        <v>150</v>
      </c>
      <c r="AD52" s="94">
        <v>205</v>
      </c>
      <c r="AE52" s="94">
        <v>882</v>
      </c>
      <c r="AF52" s="94">
        <v>441</v>
      </c>
      <c r="AG52" s="94">
        <v>350</v>
      </c>
      <c r="AH52" s="94">
        <v>353</v>
      </c>
      <c r="AI52" s="94">
        <v>390</v>
      </c>
      <c r="AJ52" s="95">
        <v>2621</v>
      </c>
    </row>
    <row r="53" spans="1:36" s="96" customFormat="1" ht="18.75" customHeight="1">
      <c r="A53" s="97" t="s">
        <v>63</v>
      </c>
      <c r="B53" s="8">
        <v>311</v>
      </c>
      <c r="C53" s="8">
        <v>321</v>
      </c>
      <c r="D53" s="8">
        <v>136</v>
      </c>
      <c r="E53" s="8">
        <v>193</v>
      </c>
      <c r="F53" s="8">
        <v>161</v>
      </c>
      <c r="G53" s="8">
        <v>136</v>
      </c>
      <c r="H53" s="25">
        <v>1258</v>
      </c>
      <c r="I53" s="8">
        <v>81</v>
      </c>
      <c r="J53" s="8">
        <v>60</v>
      </c>
      <c r="K53" s="8">
        <v>30</v>
      </c>
      <c r="L53" s="8">
        <v>44</v>
      </c>
      <c r="M53" s="8">
        <v>26</v>
      </c>
      <c r="N53" s="8">
        <v>23</v>
      </c>
      <c r="O53" s="25">
        <v>264</v>
      </c>
      <c r="P53" s="8">
        <v>230</v>
      </c>
      <c r="Q53" s="8">
        <v>261</v>
      </c>
      <c r="R53" s="8">
        <v>106</v>
      </c>
      <c r="S53" s="8">
        <v>149</v>
      </c>
      <c r="T53" s="8">
        <v>135</v>
      </c>
      <c r="U53" s="8">
        <v>113</v>
      </c>
      <c r="V53" s="25">
        <v>994</v>
      </c>
      <c r="W53" s="8">
        <v>7</v>
      </c>
      <c r="X53" s="8">
        <v>16</v>
      </c>
      <c r="Y53" s="8">
        <v>15</v>
      </c>
      <c r="Z53" s="8">
        <v>14</v>
      </c>
      <c r="AA53" s="8">
        <v>10</v>
      </c>
      <c r="AB53" s="8">
        <v>8</v>
      </c>
      <c r="AC53" s="94">
        <v>70</v>
      </c>
      <c r="AD53" s="94">
        <v>318</v>
      </c>
      <c r="AE53" s="94">
        <v>337</v>
      </c>
      <c r="AF53" s="94">
        <v>151</v>
      </c>
      <c r="AG53" s="94">
        <v>207</v>
      </c>
      <c r="AH53" s="94">
        <v>171</v>
      </c>
      <c r="AI53" s="94">
        <v>144</v>
      </c>
      <c r="AJ53" s="95">
        <v>1328</v>
      </c>
    </row>
    <row r="54" spans="1:36" s="96" customFormat="1" ht="18.75" customHeight="1">
      <c r="A54" s="97" t="s">
        <v>64</v>
      </c>
      <c r="B54" s="8">
        <v>152</v>
      </c>
      <c r="C54" s="8">
        <v>364</v>
      </c>
      <c r="D54" s="8">
        <v>151</v>
      </c>
      <c r="E54" s="8">
        <v>129</v>
      </c>
      <c r="F54" s="8">
        <v>124</v>
      </c>
      <c r="G54" s="8">
        <v>141</v>
      </c>
      <c r="H54" s="25">
        <v>1061</v>
      </c>
      <c r="I54" s="8">
        <v>33</v>
      </c>
      <c r="J54" s="8">
        <v>98</v>
      </c>
      <c r="K54" s="8">
        <v>34</v>
      </c>
      <c r="L54" s="8">
        <v>28</v>
      </c>
      <c r="M54" s="8">
        <v>17</v>
      </c>
      <c r="N54" s="8">
        <v>33</v>
      </c>
      <c r="O54" s="25">
        <v>243</v>
      </c>
      <c r="P54" s="8">
        <v>119</v>
      </c>
      <c r="Q54" s="8">
        <v>266</v>
      </c>
      <c r="R54" s="8">
        <v>117</v>
      </c>
      <c r="S54" s="8">
        <v>101</v>
      </c>
      <c r="T54" s="8">
        <v>107</v>
      </c>
      <c r="U54" s="8">
        <v>108</v>
      </c>
      <c r="V54" s="25">
        <v>818</v>
      </c>
      <c r="W54" s="8">
        <v>6</v>
      </c>
      <c r="X54" s="8">
        <v>17</v>
      </c>
      <c r="Y54" s="8">
        <v>12</v>
      </c>
      <c r="Z54" s="8">
        <v>15</v>
      </c>
      <c r="AA54" s="8">
        <v>11</v>
      </c>
      <c r="AB54" s="8">
        <v>8</v>
      </c>
      <c r="AC54" s="94">
        <v>69</v>
      </c>
      <c r="AD54" s="94">
        <v>158</v>
      </c>
      <c r="AE54" s="94">
        <v>381</v>
      </c>
      <c r="AF54" s="94">
        <v>163</v>
      </c>
      <c r="AG54" s="94">
        <v>144</v>
      </c>
      <c r="AH54" s="94">
        <v>135</v>
      </c>
      <c r="AI54" s="94">
        <v>149</v>
      </c>
      <c r="AJ54" s="95">
        <v>1130</v>
      </c>
    </row>
    <row r="55" spans="1:36" s="96" customFormat="1" ht="18.75" customHeight="1">
      <c r="A55" s="97" t="s">
        <v>65</v>
      </c>
      <c r="B55" s="8">
        <v>296</v>
      </c>
      <c r="C55" s="8">
        <v>566</v>
      </c>
      <c r="D55" s="8">
        <v>317</v>
      </c>
      <c r="E55" s="8">
        <v>294</v>
      </c>
      <c r="F55" s="8">
        <v>238</v>
      </c>
      <c r="G55" s="8">
        <v>237</v>
      </c>
      <c r="H55" s="25">
        <v>1948</v>
      </c>
      <c r="I55" s="8">
        <v>51</v>
      </c>
      <c r="J55" s="8">
        <v>100</v>
      </c>
      <c r="K55" s="8">
        <v>59</v>
      </c>
      <c r="L55" s="8">
        <v>61</v>
      </c>
      <c r="M55" s="8">
        <v>39</v>
      </c>
      <c r="N55" s="8">
        <v>36</v>
      </c>
      <c r="O55" s="25">
        <v>346</v>
      </c>
      <c r="P55" s="8">
        <v>245</v>
      </c>
      <c r="Q55" s="8">
        <v>466</v>
      </c>
      <c r="R55" s="8">
        <v>258</v>
      </c>
      <c r="S55" s="8">
        <v>233</v>
      </c>
      <c r="T55" s="8">
        <v>199</v>
      </c>
      <c r="U55" s="8">
        <v>201</v>
      </c>
      <c r="V55" s="25">
        <v>1602</v>
      </c>
      <c r="W55" s="8">
        <v>7</v>
      </c>
      <c r="X55" s="8">
        <v>24</v>
      </c>
      <c r="Y55" s="8">
        <v>19</v>
      </c>
      <c r="Z55" s="8">
        <v>12</v>
      </c>
      <c r="AA55" s="8">
        <v>6</v>
      </c>
      <c r="AB55" s="8">
        <v>16</v>
      </c>
      <c r="AC55" s="94">
        <v>84</v>
      </c>
      <c r="AD55" s="94">
        <v>303</v>
      </c>
      <c r="AE55" s="94">
        <v>590</v>
      </c>
      <c r="AF55" s="94">
        <v>336</v>
      </c>
      <c r="AG55" s="94">
        <v>306</v>
      </c>
      <c r="AH55" s="94">
        <v>244</v>
      </c>
      <c r="AI55" s="94">
        <v>253</v>
      </c>
      <c r="AJ55" s="95">
        <v>2032</v>
      </c>
    </row>
    <row r="56" spans="1:36" s="96" customFormat="1" ht="18.75" customHeight="1">
      <c r="A56" s="97" t="s">
        <v>66</v>
      </c>
      <c r="B56" s="8">
        <v>864</v>
      </c>
      <c r="C56" s="8">
        <v>1553</v>
      </c>
      <c r="D56" s="8">
        <v>749</v>
      </c>
      <c r="E56" s="8">
        <v>587</v>
      </c>
      <c r="F56" s="8">
        <v>578</v>
      </c>
      <c r="G56" s="8">
        <v>652</v>
      </c>
      <c r="H56" s="25">
        <v>4983</v>
      </c>
      <c r="I56" s="8">
        <v>183</v>
      </c>
      <c r="J56" s="8">
        <v>308</v>
      </c>
      <c r="K56" s="8">
        <v>137</v>
      </c>
      <c r="L56" s="8">
        <v>107</v>
      </c>
      <c r="M56" s="8">
        <v>86</v>
      </c>
      <c r="N56" s="8">
        <v>94</v>
      </c>
      <c r="O56" s="25">
        <v>915</v>
      </c>
      <c r="P56" s="8">
        <v>681</v>
      </c>
      <c r="Q56" s="8">
        <v>1245</v>
      </c>
      <c r="R56" s="8">
        <v>612</v>
      </c>
      <c r="S56" s="8">
        <v>480</v>
      </c>
      <c r="T56" s="8">
        <v>492</v>
      </c>
      <c r="U56" s="8">
        <v>558</v>
      </c>
      <c r="V56" s="25">
        <v>4068</v>
      </c>
      <c r="W56" s="8">
        <v>11</v>
      </c>
      <c r="X56" s="8">
        <v>64</v>
      </c>
      <c r="Y56" s="8">
        <v>40</v>
      </c>
      <c r="Z56" s="8">
        <v>25</v>
      </c>
      <c r="AA56" s="8">
        <v>20</v>
      </c>
      <c r="AB56" s="8">
        <v>27</v>
      </c>
      <c r="AC56" s="94">
        <v>187</v>
      </c>
      <c r="AD56" s="94">
        <v>875</v>
      </c>
      <c r="AE56" s="94">
        <v>1617</v>
      </c>
      <c r="AF56" s="94">
        <v>789</v>
      </c>
      <c r="AG56" s="94">
        <v>612</v>
      </c>
      <c r="AH56" s="94">
        <v>598</v>
      </c>
      <c r="AI56" s="94">
        <v>679</v>
      </c>
      <c r="AJ56" s="95">
        <v>5170</v>
      </c>
    </row>
    <row r="57" spans="1:36" s="96" customFormat="1" ht="18.75" customHeight="1">
      <c r="A57" s="98" t="s">
        <v>67</v>
      </c>
      <c r="B57" s="9">
        <f>SUM(B31:B56)</f>
        <v>15212</v>
      </c>
      <c r="C57" s="9">
        <f aca="true" t="shared" si="2" ref="C57:AJ57">SUM(C31:C56)</f>
        <v>32113</v>
      </c>
      <c r="D57" s="9">
        <f t="shared" si="2"/>
        <v>15163</v>
      </c>
      <c r="E57" s="9">
        <f t="shared" si="2"/>
        <v>12529</v>
      </c>
      <c r="F57" s="9">
        <f t="shared" si="2"/>
        <v>12003</v>
      </c>
      <c r="G57" s="9">
        <f t="shared" si="2"/>
        <v>11570</v>
      </c>
      <c r="H57" s="9">
        <f t="shared" si="2"/>
        <v>98590</v>
      </c>
      <c r="I57" s="9">
        <f t="shared" si="2"/>
        <v>3260</v>
      </c>
      <c r="J57" s="9">
        <f t="shared" si="2"/>
        <v>6489</v>
      </c>
      <c r="K57" s="9">
        <f t="shared" si="2"/>
        <v>3139</v>
      </c>
      <c r="L57" s="9">
        <f t="shared" si="2"/>
        <v>2268</v>
      </c>
      <c r="M57" s="9">
        <f t="shared" si="2"/>
        <v>1887</v>
      </c>
      <c r="N57" s="9">
        <f t="shared" si="2"/>
        <v>2015</v>
      </c>
      <c r="O57" s="9">
        <f t="shared" si="2"/>
        <v>19058</v>
      </c>
      <c r="P57" s="9">
        <f t="shared" si="2"/>
        <v>11952</v>
      </c>
      <c r="Q57" s="9">
        <f t="shared" si="2"/>
        <v>25624</v>
      </c>
      <c r="R57" s="9">
        <f t="shared" si="2"/>
        <v>12024</v>
      </c>
      <c r="S57" s="9">
        <f t="shared" si="2"/>
        <v>10261</v>
      </c>
      <c r="T57" s="9">
        <f t="shared" si="2"/>
        <v>10116</v>
      </c>
      <c r="U57" s="9">
        <f t="shared" si="2"/>
        <v>9555</v>
      </c>
      <c r="V57" s="9">
        <f t="shared" si="2"/>
        <v>79532</v>
      </c>
      <c r="W57" s="9">
        <f t="shared" si="2"/>
        <v>245</v>
      </c>
      <c r="X57" s="9">
        <f t="shared" si="2"/>
        <v>1241</v>
      </c>
      <c r="Y57" s="9">
        <f t="shared" si="2"/>
        <v>863</v>
      </c>
      <c r="Z57" s="9">
        <f t="shared" si="2"/>
        <v>624</v>
      </c>
      <c r="AA57" s="9">
        <f t="shared" si="2"/>
        <v>529</v>
      </c>
      <c r="AB57" s="9">
        <f t="shared" si="2"/>
        <v>623</v>
      </c>
      <c r="AC57" s="9">
        <f t="shared" si="2"/>
        <v>4125</v>
      </c>
      <c r="AD57" s="9">
        <f t="shared" si="2"/>
        <v>15457</v>
      </c>
      <c r="AE57" s="9">
        <f t="shared" si="2"/>
        <v>33354</v>
      </c>
      <c r="AF57" s="9">
        <f t="shared" si="2"/>
        <v>16026</v>
      </c>
      <c r="AG57" s="9">
        <f t="shared" si="2"/>
        <v>13153</v>
      </c>
      <c r="AH57" s="9">
        <f t="shared" si="2"/>
        <v>12532</v>
      </c>
      <c r="AI57" s="9">
        <f t="shared" si="2"/>
        <v>12193</v>
      </c>
      <c r="AJ57" s="99">
        <f t="shared" si="2"/>
        <v>102715</v>
      </c>
    </row>
    <row r="58" spans="1:36" s="96" customFormat="1" ht="18.75" customHeight="1">
      <c r="A58" s="97" t="s">
        <v>68</v>
      </c>
      <c r="B58" s="8">
        <v>85</v>
      </c>
      <c r="C58" s="8">
        <v>170</v>
      </c>
      <c r="D58" s="8">
        <v>101</v>
      </c>
      <c r="E58" s="8">
        <v>81</v>
      </c>
      <c r="F58" s="8">
        <v>107</v>
      </c>
      <c r="G58" s="8">
        <v>82</v>
      </c>
      <c r="H58" s="25">
        <v>626</v>
      </c>
      <c r="I58" s="8">
        <v>20</v>
      </c>
      <c r="J58" s="8">
        <v>35</v>
      </c>
      <c r="K58" s="8">
        <v>32</v>
      </c>
      <c r="L58" s="8">
        <v>13</v>
      </c>
      <c r="M58" s="8">
        <v>24</v>
      </c>
      <c r="N58" s="8">
        <v>17</v>
      </c>
      <c r="O58" s="25">
        <v>141</v>
      </c>
      <c r="P58" s="8">
        <v>65</v>
      </c>
      <c r="Q58" s="8">
        <v>135</v>
      </c>
      <c r="R58" s="8">
        <v>69</v>
      </c>
      <c r="S58" s="8">
        <v>68</v>
      </c>
      <c r="T58" s="8">
        <v>83</v>
      </c>
      <c r="U58" s="8">
        <v>65</v>
      </c>
      <c r="V58" s="25">
        <v>485</v>
      </c>
      <c r="W58" s="8">
        <v>8</v>
      </c>
      <c r="X58" s="8">
        <v>17</v>
      </c>
      <c r="Y58" s="8">
        <v>12</v>
      </c>
      <c r="Z58" s="8">
        <v>8</v>
      </c>
      <c r="AA58" s="8">
        <v>2</v>
      </c>
      <c r="AB58" s="8">
        <v>6</v>
      </c>
      <c r="AC58" s="94">
        <v>53</v>
      </c>
      <c r="AD58" s="94">
        <v>93</v>
      </c>
      <c r="AE58" s="94">
        <v>187</v>
      </c>
      <c r="AF58" s="94">
        <v>113</v>
      </c>
      <c r="AG58" s="94">
        <v>89</v>
      </c>
      <c r="AH58" s="94">
        <v>109</v>
      </c>
      <c r="AI58" s="94">
        <v>88</v>
      </c>
      <c r="AJ58" s="95">
        <v>679</v>
      </c>
    </row>
    <row r="59" spans="1:36" s="96" customFormat="1" ht="18.75" customHeight="1">
      <c r="A59" s="97" t="s">
        <v>69</v>
      </c>
      <c r="B59" s="8">
        <v>35</v>
      </c>
      <c r="C59" s="8">
        <v>138</v>
      </c>
      <c r="D59" s="8">
        <v>75</v>
      </c>
      <c r="E59" s="8">
        <v>64</v>
      </c>
      <c r="F59" s="8">
        <v>55</v>
      </c>
      <c r="G59" s="8">
        <v>52</v>
      </c>
      <c r="H59" s="25">
        <v>419</v>
      </c>
      <c r="I59" s="8">
        <v>10</v>
      </c>
      <c r="J59" s="8">
        <v>25</v>
      </c>
      <c r="K59" s="8">
        <v>13</v>
      </c>
      <c r="L59" s="8">
        <v>16</v>
      </c>
      <c r="M59" s="8">
        <v>7</v>
      </c>
      <c r="N59" s="8">
        <v>9</v>
      </c>
      <c r="O59" s="25">
        <v>80</v>
      </c>
      <c r="P59" s="8">
        <v>25</v>
      </c>
      <c r="Q59" s="8">
        <v>113</v>
      </c>
      <c r="R59" s="8">
        <v>62</v>
      </c>
      <c r="S59" s="8">
        <v>48</v>
      </c>
      <c r="T59" s="8">
        <v>48</v>
      </c>
      <c r="U59" s="8">
        <v>43</v>
      </c>
      <c r="V59" s="25">
        <v>339</v>
      </c>
      <c r="W59" s="8">
        <v>1</v>
      </c>
      <c r="X59" s="8">
        <v>7</v>
      </c>
      <c r="Y59" s="8">
        <v>5</v>
      </c>
      <c r="Z59" s="8">
        <v>4</v>
      </c>
      <c r="AA59" s="8">
        <v>1</v>
      </c>
      <c r="AB59" s="8">
        <v>1</v>
      </c>
      <c r="AC59" s="94">
        <v>19</v>
      </c>
      <c r="AD59" s="94">
        <v>36</v>
      </c>
      <c r="AE59" s="94">
        <v>145</v>
      </c>
      <c r="AF59" s="94">
        <v>80</v>
      </c>
      <c r="AG59" s="94">
        <v>68</v>
      </c>
      <c r="AH59" s="94">
        <v>56</v>
      </c>
      <c r="AI59" s="94">
        <v>53</v>
      </c>
      <c r="AJ59" s="95">
        <v>438</v>
      </c>
    </row>
    <row r="60" spans="1:36" s="96" customFormat="1" ht="18.75" customHeight="1">
      <c r="A60" s="97" t="s">
        <v>70</v>
      </c>
      <c r="B60" s="8">
        <v>16</v>
      </c>
      <c r="C60" s="8">
        <v>27</v>
      </c>
      <c r="D60" s="8">
        <v>20</v>
      </c>
      <c r="E60" s="8">
        <v>24</v>
      </c>
      <c r="F60" s="8">
        <v>23</v>
      </c>
      <c r="G60" s="8">
        <v>22</v>
      </c>
      <c r="H60" s="25">
        <v>132</v>
      </c>
      <c r="I60" s="8">
        <v>4</v>
      </c>
      <c r="J60" s="8">
        <v>1</v>
      </c>
      <c r="K60" s="8">
        <v>2</v>
      </c>
      <c r="L60" s="8">
        <v>5</v>
      </c>
      <c r="M60" s="8">
        <v>2</v>
      </c>
      <c r="N60" s="8">
        <v>3</v>
      </c>
      <c r="O60" s="25">
        <v>17</v>
      </c>
      <c r="P60" s="8">
        <v>12</v>
      </c>
      <c r="Q60" s="8">
        <v>26</v>
      </c>
      <c r="R60" s="8">
        <v>18</v>
      </c>
      <c r="S60" s="8">
        <v>19</v>
      </c>
      <c r="T60" s="8">
        <v>21</v>
      </c>
      <c r="U60" s="8">
        <v>19</v>
      </c>
      <c r="V60" s="25">
        <v>115</v>
      </c>
      <c r="W60" s="8">
        <v>0</v>
      </c>
      <c r="X60" s="8">
        <v>4</v>
      </c>
      <c r="Y60" s="8">
        <v>1</v>
      </c>
      <c r="Z60" s="8">
        <v>0</v>
      </c>
      <c r="AA60" s="8">
        <v>0</v>
      </c>
      <c r="AB60" s="8">
        <v>0</v>
      </c>
      <c r="AC60" s="94">
        <v>5</v>
      </c>
      <c r="AD60" s="94">
        <v>16</v>
      </c>
      <c r="AE60" s="94">
        <v>31</v>
      </c>
      <c r="AF60" s="94">
        <v>21</v>
      </c>
      <c r="AG60" s="94">
        <v>24</v>
      </c>
      <c r="AH60" s="94">
        <v>23</v>
      </c>
      <c r="AI60" s="94">
        <v>22</v>
      </c>
      <c r="AJ60" s="95">
        <v>137</v>
      </c>
    </row>
    <row r="61" spans="1:36" s="96" customFormat="1" ht="18.75" customHeight="1">
      <c r="A61" s="97" t="s">
        <v>71</v>
      </c>
      <c r="B61" s="8">
        <v>42</v>
      </c>
      <c r="C61" s="8">
        <v>92</v>
      </c>
      <c r="D61" s="8">
        <v>57</v>
      </c>
      <c r="E61" s="8">
        <v>45</v>
      </c>
      <c r="F61" s="8">
        <v>46</v>
      </c>
      <c r="G61" s="8">
        <v>37</v>
      </c>
      <c r="H61" s="25">
        <v>319</v>
      </c>
      <c r="I61" s="8">
        <v>9</v>
      </c>
      <c r="J61" s="8">
        <v>26</v>
      </c>
      <c r="K61" s="8">
        <v>4</v>
      </c>
      <c r="L61" s="8">
        <v>4</v>
      </c>
      <c r="M61" s="8">
        <v>6</v>
      </c>
      <c r="N61" s="8">
        <v>5</v>
      </c>
      <c r="O61" s="25">
        <v>54</v>
      </c>
      <c r="P61" s="8">
        <v>33</v>
      </c>
      <c r="Q61" s="8">
        <v>66</v>
      </c>
      <c r="R61" s="8">
        <v>53</v>
      </c>
      <c r="S61" s="8">
        <v>41</v>
      </c>
      <c r="T61" s="8">
        <v>40</v>
      </c>
      <c r="U61" s="8">
        <v>32</v>
      </c>
      <c r="V61" s="25">
        <v>265</v>
      </c>
      <c r="W61" s="8">
        <v>1</v>
      </c>
      <c r="X61" s="8">
        <v>7</v>
      </c>
      <c r="Y61" s="8">
        <v>2</v>
      </c>
      <c r="Z61" s="8">
        <v>1</v>
      </c>
      <c r="AA61" s="8">
        <v>3</v>
      </c>
      <c r="AB61" s="8">
        <v>2</v>
      </c>
      <c r="AC61" s="94">
        <v>16</v>
      </c>
      <c r="AD61" s="94">
        <v>43</v>
      </c>
      <c r="AE61" s="94">
        <v>99</v>
      </c>
      <c r="AF61" s="94">
        <v>59</v>
      </c>
      <c r="AG61" s="94">
        <v>46</v>
      </c>
      <c r="AH61" s="94">
        <v>49</v>
      </c>
      <c r="AI61" s="94">
        <v>39</v>
      </c>
      <c r="AJ61" s="95">
        <v>335</v>
      </c>
    </row>
    <row r="62" spans="1:36" s="96" customFormat="1" ht="18.75" customHeight="1">
      <c r="A62" s="98" t="s">
        <v>72</v>
      </c>
      <c r="B62" s="9">
        <f>SUM(B58:B61)</f>
        <v>178</v>
      </c>
      <c r="C62" s="9">
        <f aca="true" t="shared" si="3" ref="C62:AJ62">SUM(C58:C61)</f>
        <v>427</v>
      </c>
      <c r="D62" s="9">
        <f t="shared" si="3"/>
        <v>253</v>
      </c>
      <c r="E62" s="9">
        <f t="shared" si="3"/>
        <v>214</v>
      </c>
      <c r="F62" s="9">
        <f t="shared" si="3"/>
        <v>231</v>
      </c>
      <c r="G62" s="9">
        <f t="shared" si="3"/>
        <v>193</v>
      </c>
      <c r="H62" s="9">
        <f t="shared" si="3"/>
        <v>1496</v>
      </c>
      <c r="I62" s="9">
        <f t="shared" si="3"/>
        <v>43</v>
      </c>
      <c r="J62" s="9">
        <f t="shared" si="3"/>
        <v>87</v>
      </c>
      <c r="K62" s="9">
        <f t="shared" si="3"/>
        <v>51</v>
      </c>
      <c r="L62" s="9">
        <f t="shared" si="3"/>
        <v>38</v>
      </c>
      <c r="M62" s="9">
        <f t="shared" si="3"/>
        <v>39</v>
      </c>
      <c r="N62" s="9">
        <f t="shared" si="3"/>
        <v>34</v>
      </c>
      <c r="O62" s="9">
        <f t="shared" si="3"/>
        <v>292</v>
      </c>
      <c r="P62" s="9">
        <f t="shared" si="3"/>
        <v>135</v>
      </c>
      <c r="Q62" s="9">
        <f t="shared" si="3"/>
        <v>340</v>
      </c>
      <c r="R62" s="9">
        <f t="shared" si="3"/>
        <v>202</v>
      </c>
      <c r="S62" s="9">
        <f t="shared" si="3"/>
        <v>176</v>
      </c>
      <c r="T62" s="9">
        <f t="shared" si="3"/>
        <v>192</v>
      </c>
      <c r="U62" s="9">
        <f t="shared" si="3"/>
        <v>159</v>
      </c>
      <c r="V62" s="9">
        <f t="shared" si="3"/>
        <v>1204</v>
      </c>
      <c r="W62" s="9">
        <f t="shared" si="3"/>
        <v>10</v>
      </c>
      <c r="X62" s="9">
        <f t="shared" si="3"/>
        <v>35</v>
      </c>
      <c r="Y62" s="9">
        <f t="shared" si="3"/>
        <v>20</v>
      </c>
      <c r="Z62" s="9">
        <f t="shared" si="3"/>
        <v>13</v>
      </c>
      <c r="AA62" s="9">
        <f t="shared" si="3"/>
        <v>6</v>
      </c>
      <c r="AB62" s="9">
        <f t="shared" si="3"/>
        <v>9</v>
      </c>
      <c r="AC62" s="9">
        <f t="shared" si="3"/>
        <v>93</v>
      </c>
      <c r="AD62" s="9">
        <f t="shared" si="3"/>
        <v>188</v>
      </c>
      <c r="AE62" s="9">
        <f t="shared" si="3"/>
        <v>462</v>
      </c>
      <c r="AF62" s="9">
        <f t="shared" si="3"/>
        <v>273</v>
      </c>
      <c r="AG62" s="9">
        <f t="shared" si="3"/>
        <v>227</v>
      </c>
      <c r="AH62" s="9">
        <f t="shared" si="3"/>
        <v>237</v>
      </c>
      <c r="AI62" s="9">
        <f t="shared" si="3"/>
        <v>202</v>
      </c>
      <c r="AJ62" s="99">
        <f t="shared" si="3"/>
        <v>1589</v>
      </c>
    </row>
    <row r="63" spans="1:36" s="96" customFormat="1" ht="18.75" customHeight="1">
      <c r="A63" s="97" t="s">
        <v>73</v>
      </c>
      <c r="B63" s="8">
        <v>44</v>
      </c>
      <c r="C63" s="8">
        <v>175</v>
      </c>
      <c r="D63" s="8">
        <v>67</v>
      </c>
      <c r="E63" s="8">
        <v>61</v>
      </c>
      <c r="F63" s="8">
        <v>47</v>
      </c>
      <c r="G63" s="8">
        <v>33</v>
      </c>
      <c r="H63" s="25">
        <v>427</v>
      </c>
      <c r="I63" s="8">
        <v>6</v>
      </c>
      <c r="J63" s="8">
        <v>22</v>
      </c>
      <c r="K63" s="8">
        <v>11</v>
      </c>
      <c r="L63" s="8">
        <v>8</v>
      </c>
      <c r="M63" s="8">
        <v>3</v>
      </c>
      <c r="N63" s="8">
        <v>6</v>
      </c>
      <c r="O63" s="25">
        <v>56</v>
      </c>
      <c r="P63" s="8">
        <v>38</v>
      </c>
      <c r="Q63" s="8">
        <v>153</v>
      </c>
      <c r="R63" s="8">
        <v>56</v>
      </c>
      <c r="S63" s="8">
        <v>53</v>
      </c>
      <c r="T63" s="8">
        <v>44</v>
      </c>
      <c r="U63" s="8">
        <v>27</v>
      </c>
      <c r="V63" s="25">
        <v>371</v>
      </c>
      <c r="W63" s="8">
        <v>0</v>
      </c>
      <c r="X63" s="8">
        <v>0</v>
      </c>
      <c r="Y63" s="8">
        <v>3</v>
      </c>
      <c r="Z63" s="8">
        <v>0</v>
      </c>
      <c r="AA63" s="8">
        <v>3</v>
      </c>
      <c r="AB63" s="8">
        <v>0</v>
      </c>
      <c r="AC63" s="94">
        <v>6</v>
      </c>
      <c r="AD63" s="94">
        <v>44</v>
      </c>
      <c r="AE63" s="94">
        <v>175</v>
      </c>
      <c r="AF63" s="94">
        <v>70</v>
      </c>
      <c r="AG63" s="94">
        <v>61</v>
      </c>
      <c r="AH63" s="94">
        <v>50</v>
      </c>
      <c r="AI63" s="94">
        <v>33</v>
      </c>
      <c r="AJ63" s="95">
        <v>433</v>
      </c>
    </row>
    <row r="64" spans="1:36" s="96" customFormat="1" ht="18.75" customHeight="1">
      <c r="A64" s="97" t="s">
        <v>74</v>
      </c>
      <c r="B64" s="8">
        <v>0</v>
      </c>
      <c r="C64" s="8">
        <v>4</v>
      </c>
      <c r="D64" s="8">
        <v>2</v>
      </c>
      <c r="E64" s="8">
        <v>4</v>
      </c>
      <c r="F64" s="8">
        <v>2</v>
      </c>
      <c r="G64" s="8">
        <v>3</v>
      </c>
      <c r="H64" s="25">
        <v>15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25">
        <v>0</v>
      </c>
      <c r="P64" s="8">
        <v>0</v>
      </c>
      <c r="Q64" s="8">
        <v>4</v>
      </c>
      <c r="R64" s="8">
        <v>2</v>
      </c>
      <c r="S64" s="8">
        <v>4</v>
      </c>
      <c r="T64" s="8">
        <v>2</v>
      </c>
      <c r="U64" s="8">
        <v>3</v>
      </c>
      <c r="V64" s="25">
        <v>15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94">
        <v>0</v>
      </c>
      <c r="AD64" s="94">
        <v>0</v>
      </c>
      <c r="AE64" s="94">
        <v>4</v>
      </c>
      <c r="AF64" s="94">
        <v>2</v>
      </c>
      <c r="AG64" s="94">
        <v>4</v>
      </c>
      <c r="AH64" s="94">
        <v>2</v>
      </c>
      <c r="AI64" s="94">
        <v>3</v>
      </c>
      <c r="AJ64" s="95">
        <v>15</v>
      </c>
    </row>
    <row r="65" spans="1:36" s="96" customFormat="1" ht="18.75" customHeight="1">
      <c r="A65" s="97" t="s">
        <v>75</v>
      </c>
      <c r="B65" s="8">
        <v>23</v>
      </c>
      <c r="C65" s="8">
        <v>52</v>
      </c>
      <c r="D65" s="8">
        <v>29</v>
      </c>
      <c r="E65" s="8">
        <v>27</v>
      </c>
      <c r="F65" s="8">
        <v>22</v>
      </c>
      <c r="G65" s="8">
        <v>17</v>
      </c>
      <c r="H65" s="25">
        <v>170</v>
      </c>
      <c r="I65" s="8">
        <v>4</v>
      </c>
      <c r="J65" s="8">
        <v>4</v>
      </c>
      <c r="K65" s="8">
        <v>4</v>
      </c>
      <c r="L65" s="8">
        <v>4</v>
      </c>
      <c r="M65" s="8">
        <v>1</v>
      </c>
      <c r="N65" s="8">
        <v>3</v>
      </c>
      <c r="O65" s="25">
        <v>20</v>
      </c>
      <c r="P65" s="8">
        <v>19</v>
      </c>
      <c r="Q65" s="8">
        <v>48</v>
      </c>
      <c r="R65" s="8">
        <v>25</v>
      </c>
      <c r="S65" s="8">
        <v>23</v>
      </c>
      <c r="T65" s="8">
        <v>21</v>
      </c>
      <c r="U65" s="8">
        <v>14</v>
      </c>
      <c r="V65" s="25">
        <v>150</v>
      </c>
      <c r="W65" s="8">
        <v>0</v>
      </c>
      <c r="X65" s="8">
        <v>1</v>
      </c>
      <c r="Y65" s="8">
        <v>1</v>
      </c>
      <c r="Z65" s="8">
        <v>1</v>
      </c>
      <c r="AA65" s="8">
        <v>0</v>
      </c>
      <c r="AB65" s="8">
        <v>1</v>
      </c>
      <c r="AC65" s="94">
        <v>4</v>
      </c>
      <c r="AD65" s="94">
        <v>23</v>
      </c>
      <c r="AE65" s="94">
        <v>53</v>
      </c>
      <c r="AF65" s="94">
        <v>30</v>
      </c>
      <c r="AG65" s="94">
        <v>28</v>
      </c>
      <c r="AH65" s="94">
        <v>22</v>
      </c>
      <c r="AI65" s="94">
        <v>18</v>
      </c>
      <c r="AJ65" s="95">
        <v>174</v>
      </c>
    </row>
    <row r="66" spans="1:36" s="96" customFormat="1" ht="18.75" customHeight="1">
      <c r="A66" s="97" t="s">
        <v>76</v>
      </c>
      <c r="B66" s="8">
        <v>17</v>
      </c>
      <c r="C66" s="8">
        <v>32</v>
      </c>
      <c r="D66" s="8">
        <v>16</v>
      </c>
      <c r="E66" s="8">
        <v>9</v>
      </c>
      <c r="F66" s="8">
        <v>12</v>
      </c>
      <c r="G66" s="8">
        <v>11</v>
      </c>
      <c r="H66" s="25">
        <v>97</v>
      </c>
      <c r="I66" s="8">
        <v>2</v>
      </c>
      <c r="J66" s="8">
        <v>3</v>
      </c>
      <c r="K66" s="8">
        <v>2</v>
      </c>
      <c r="L66" s="8">
        <v>1</v>
      </c>
      <c r="M66" s="8">
        <v>4</v>
      </c>
      <c r="N66" s="8">
        <v>4</v>
      </c>
      <c r="O66" s="25">
        <v>16</v>
      </c>
      <c r="P66" s="8">
        <v>15</v>
      </c>
      <c r="Q66" s="8">
        <v>29</v>
      </c>
      <c r="R66" s="8">
        <v>14</v>
      </c>
      <c r="S66" s="8">
        <v>8</v>
      </c>
      <c r="T66" s="8">
        <v>8</v>
      </c>
      <c r="U66" s="8">
        <v>7</v>
      </c>
      <c r="V66" s="25">
        <v>81</v>
      </c>
      <c r="W66" s="8">
        <v>0</v>
      </c>
      <c r="X66" s="8">
        <v>1</v>
      </c>
      <c r="Y66" s="8">
        <v>1</v>
      </c>
      <c r="Z66" s="8">
        <v>1</v>
      </c>
      <c r="AA66" s="8">
        <v>0</v>
      </c>
      <c r="AB66" s="8">
        <v>1</v>
      </c>
      <c r="AC66" s="94">
        <v>4</v>
      </c>
      <c r="AD66" s="94">
        <v>17</v>
      </c>
      <c r="AE66" s="94">
        <v>33</v>
      </c>
      <c r="AF66" s="94">
        <v>17</v>
      </c>
      <c r="AG66" s="94">
        <v>10</v>
      </c>
      <c r="AH66" s="94">
        <v>12</v>
      </c>
      <c r="AI66" s="94">
        <v>12</v>
      </c>
      <c r="AJ66" s="95">
        <v>101</v>
      </c>
    </row>
    <row r="67" spans="1:36" s="96" customFormat="1" ht="18.75" customHeight="1">
      <c r="A67" s="97" t="s">
        <v>77</v>
      </c>
      <c r="B67" s="8">
        <v>16</v>
      </c>
      <c r="C67" s="8">
        <v>90</v>
      </c>
      <c r="D67" s="8">
        <v>53</v>
      </c>
      <c r="E67" s="8">
        <v>33</v>
      </c>
      <c r="F67" s="8">
        <v>28</v>
      </c>
      <c r="G67" s="8">
        <v>26</v>
      </c>
      <c r="H67" s="25">
        <v>246</v>
      </c>
      <c r="I67" s="8">
        <v>4</v>
      </c>
      <c r="J67" s="8">
        <v>18</v>
      </c>
      <c r="K67" s="8">
        <v>16</v>
      </c>
      <c r="L67" s="8">
        <v>6</v>
      </c>
      <c r="M67" s="8">
        <v>2</v>
      </c>
      <c r="N67" s="8">
        <v>4</v>
      </c>
      <c r="O67" s="25">
        <v>50</v>
      </c>
      <c r="P67" s="8">
        <v>12</v>
      </c>
      <c r="Q67" s="8">
        <v>72</v>
      </c>
      <c r="R67" s="8">
        <v>37</v>
      </c>
      <c r="S67" s="8">
        <v>27</v>
      </c>
      <c r="T67" s="8">
        <v>26</v>
      </c>
      <c r="U67" s="8">
        <v>22</v>
      </c>
      <c r="V67" s="25">
        <v>196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94">
        <v>0</v>
      </c>
      <c r="AD67" s="94">
        <v>16</v>
      </c>
      <c r="AE67" s="94">
        <v>90</v>
      </c>
      <c r="AF67" s="94">
        <v>53</v>
      </c>
      <c r="AG67" s="94">
        <v>33</v>
      </c>
      <c r="AH67" s="94">
        <v>28</v>
      </c>
      <c r="AI67" s="94">
        <v>26</v>
      </c>
      <c r="AJ67" s="95">
        <v>246</v>
      </c>
    </row>
    <row r="68" spans="1:36" s="96" customFormat="1" ht="18.75" customHeight="1">
      <c r="A68" s="97" t="s">
        <v>78</v>
      </c>
      <c r="B68" s="8">
        <v>4</v>
      </c>
      <c r="C68" s="8">
        <v>1</v>
      </c>
      <c r="D68" s="8">
        <v>0</v>
      </c>
      <c r="E68" s="8">
        <v>3</v>
      </c>
      <c r="F68" s="8">
        <v>0</v>
      </c>
      <c r="G68" s="8">
        <v>1</v>
      </c>
      <c r="H68" s="25">
        <v>9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25">
        <v>0</v>
      </c>
      <c r="P68" s="8">
        <v>4</v>
      </c>
      <c r="Q68" s="8">
        <v>1</v>
      </c>
      <c r="R68" s="8">
        <v>0</v>
      </c>
      <c r="S68" s="8">
        <v>3</v>
      </c>
      <c r="T68" s="8">
        <v>0</v>
      </c>
      <c r="U68" s="8">
        <v>1</v>
      </c>
      <c r="V68" s="25">
        <v>9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94">
        <v>0</v>
      </c>
      <c r="AD68" s="94">
        <v>4</v>
      </c>
      <c r="AE68" s="94">
        <v>1</v>
      </c>
      <c r="AF68" s="94">
        <v>0</v>
      </c>
      <c r="AG68" s="94">
        <v>3</v>
      </c>
      <c r="AH68" s="94">
        <v>0</v>
      </c>
      <c r="AI68" s="94">
        <v>1</v>
      </c>
      <c r="AJ68" s="95">
        <v>9</v>
      </c>
    </row>
    <row r="69" spans="1:36" s="96" customFormat="1" ht="18.75" customHeight="1">
      <c r="A69" s="97" t="s">
        <v>79</v>
      </c>
      <c r="B69" s="8">
        <v>54</v>
      </c>
      <c r="C69" s="8">
        <v>78</v>
      </c>
      <c r="D69" s="8">
        <v>51</v>
      </c>
      <c r="E69" s="8">
        <v>68</v>
      </c>
      <c r="F69" s="8">
        <v>63</v>
      </c>
      <c r="G69" s="8">
        <v>47</v>
      </c>
      <c r="H69" s="25">
        <v>361</v>
      </c>
      <c r="I69" s="8">
        <v>9</v>
      </c>
      <c r="J69" s="8">
        <v>15</v>
      </c>
      <c r="K69" s="8">
        <v>8</v>
      </c>
      <c r="L69" s="8">
        <v>10</v>
      </c>
      <c r="M69" s="8">
        <v>8</v>
      </c>
      <c r="N69" s="8">
        <v>8</v>
      </c>
      <c r="O69" s="25">
        <v>58</v>
      </c>
      <c r="P69" s="8">
        <v>45</v>
      </c>
      <c r="Q69" s="8">
        <v>63</v>
      </c>
      <c r="R69" s="8">
        <v>43</v>
      </c>
      <c r="S69" s="8">
        <v>58</v>
      </c>
      <c r="T69" s="8">
        <v>55</v>
      </c>
      <c r="U69" s="8">
        <v>39</v>
      </c>
      <c r="V69" s="25">
        <v>303</v>
      </c>
      <c r="W69" s="8">
        <v>1</v>
      </c>
      <c r="X69" s="8">
        <v>4</v>
      </c>
      <c r="Y69" s="8">
        <v>4</v>
      </c>
      <c r="Z69" s="8">
        <v>1</v>
      </c>
      <c r="AA69" s="8">
        <v>2</v>
      </c>
      <c r="AB69" s="8">
        <v>4</v>
      </c>
      <c r="AC69" s="94">
        <v>16</v>
      </c>
      <c r="AD69" s="94">
        <v>55</v>
      </c>
      <c r="AE69" s="94">
        <v>82</v>
      </c>
      <c r="AF69" s="94">
        <v>55</v>
      </c>
      <c r="AG69" s="94">
        <v>69</v>
      </c>
      <c r="AH69" s="94">
        <v>65</v>
      </c>
      <c r="AI69" s="94">
        <v>51</v>
      </c>
      <c r="AJ69" s="95">
        <v>377</v>
      </c>
    </row>
    <row r="70" spans="1:36" s="96" customFormat="1" ht="18.75" customHeight="1">
      <c r="A70" s="97" t="s">
        <v>80</v>
      </c>
      <c r="B70" s="8">
        <v>1</v>
      </c>
      <c r="C70" s="8">
        <v>3</v>
      </c>
      <c r="D70" s="8">
        <v>1</v>
      </c>
      <c r="E70" s="8">
        <v>0</v>
      </c>
      <c r="F70" s="8">
        <v>0</v>
      </c>
      <c r="G70" s="8">
        <v>0</v>
      </c>
      <c r="H70" s="25">
        <v>5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25">
        <v>0</v>
      </c>
      <c r="P70" s="8">
        <v>1</v>
      </c>
      <c r="Q70" s="8">
        <v>3</v>
      </c>
      <c r="R70" s="8">
        <v>1</v>
      </c>
      <c r="S70" s="8">
        <v>0</v>
      </c>
      <c r="T70" s="8">
        <v>0</v>
      </c>
      <c r="U70" s="8">
        <v>0</v>
      </c>
      <c r="V70" s="25">
        <v>5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94">
        <v>0</v>
      </c>
      <c r="AD70" s="94">
        <v>1</v>
      </c>
      <c r="AE70" s="94">
        <v>3</v>
      </c>
      <c r="AF70" s="94">
        <v>1</v>
      </c>
      <c r="AG70" s="94">
        <v>0</v>
      </c>
      <c r="AH70" s="94">
        <v>0</v>
      </c>
      <c r="AI70" s="94">
        <v>0</v>
      </c>
      <c r="AJ70" s="95">
        <v>5</v>
      </c>
    </row>
    <row r="71" spans="1:36" s="96" customFormat="1" ht="18.75" customHeight="1">
      <c r="A71" s="97" t="s">
        <v>81</v>
      </c>
      <c r="B71" s="8">
        <v>8</v>
      </c>
      <c r="C71" s="8">
        <v>18</v>
      </c>
      <c r="D71" s="8">
        <v>7</v>
      </c>
      <c r="E71" s="8">
        <v>9</v>
      </c>
      <c r="F71" s="8">
        <v>2</v>
      </c>
      <c r="G71" s="8">
        <v>3</v>
      </c>
      <c r="H71" s="25">
        <v>47</v>
      </c>
      <c r="I71" s="8">
        <v>3</v>
      </c>
      <c r="J71" s="8">
        <v>3</v>
      </c>
      <c r="K71" s="8">
        <v>1</v>
      </c>
      <c r="L71" s="8">
        <v>3</v>
      </c>
      <c r="M71" s="8">
        <v>1</v>
      </c>
      <c r="N71" s="8">
        <v>1</v>
      </c>
      <c r="O71" s="25">
        <v>12</v>
      </c>
      <c r="P71" s="8">
        <v>5</v>
      </c>
      <c r="Q71" s="8">
        <v>15</v>
      </c>
      <c r="R71" s="8">
        <v>6</v>
      </c>
      <c r="S71" s="8">
        <v>6</v>
      </c>
      <c r="T71" s="8">
        <v>1</v>
      </c>
      <c r="U71" s="8">
        <v>2</v>
      </c>
      <c r="V71" s="25">
        <v>35</v>
      </c>
      <c r="W71" s="8">
        <v>0</v>
      </c>
      <c r="X71" s="8">
        <v>1</v>
      </c>
      <c r="Y71" s="8">
        <v>0</v>
      </c>
      <c r="Z71" s="8">
        <v>0</v>
      </c>
      <c r="AA71" s="8">
        <v>0</v>
      </c>
      <c r="AB71" s="8">
        <v>0</v>
      </c>
      <c r="AC71" s="94">
        <v>1</v>
      </c>
      <c r="AD71" s="94">
        <v>8</v>
      </c>
      <c r="AE71" s="94">
        <v>19</v>
      </c>
      <c r="AF71" s="94">
        <v>7</v>
      </c>
      <c r="AG71" s="94">
        <v>9</v>
      </c>
      <c r="AH71" s="94">
        <v>2</v>
      </c>
      <c r="AI71" s="94">
        <v>3</v>
      </c>
      <c r="AJ71" s="95">
        <v>48</v>
      </c>
    </row>
    <row r="72" spans="1:36" s="96" customFormat="1" ht="18.75" customHeight="1" thickBot="1">
      <c r="A72" s="137" t="s">
        <v>82</v>
      </c>
      <c r="B72" s="138">
        <f>SUM(B63:B71)</f>
        <v>167</v>
      </c>
      <c r="C72" s="138">
        <f aca="true" t="shared" si="4" ref="C72:AJ72">SUM(C63:C71)</f>
        <v>453</v>
      </c>
      <c r="D72" s="138">
        <f t="shared" si="4"/>
        <v>226</v>
      </c>
      <c r="E72" s="138">
        <f t="shared" si="4"/>
        <v>214</v>
      </c>
      <c r="F72" s="138">
        <f t="shared" si="4"/>
        <v>176</v>
      </c>
      <c r="G72" s="138">
        <f t="shared" si="4"/>
        <v>141</v>
      </c>
      <c r="H72" s="138">
        <f t="shared" si="4"/>
        <v>1377</v>
      </c>
      <c r="I72" s="138">
        <f t="shared" si="4"/>
        <v>28</v>
      </c>
      <c r="J72" s="138">
        <f t="shared" si="4"/>
        <v>65</v>
      </c>
      <c r="K72" s="138">
        <f t="shared" si="4"/>
        <v>42</v>
      </c>
      <c r="L72" s="138">
        <f t="shared" si="4"/>
        <v>32</v>
      </c>
      <c r="M72" s="138">
        <f t="shared" si="4"/>
        <v>19</v>
      </c>
      <c r="N72" s="138">
        <f t="shared" si="4"/>
        <v>26</v>
      </c>
      <c r="O72" s="138">
        <f t="shared" si="4"/>
        <v>212</v>
      </c>
      <c r="P72" s="138">
        <f t="shared" si="4"/>
        <v>139</v>
      </c>
      <c r="Q72" s="138">
        <f t="shared" si="4"/>
        <v>388</v>
      </c>
      <c r="R72" s="138">
        <f t="shared" si="4"/>
        <v>184</v>
      </c>
      <c r="S72" s="138">
        <f t="shared" si="4"/>
        <v>182</v>
      </c>
      <c r="T72" s="138">
        <f t="shared" si="4"/>
        <v>157</v>
      </c>
      <c r="U72" s="138">
        <f t="shared" si="4"/>
        <v>115</v>
      </c>
      <c r="V72" s="138">
        <f>SUM(V63:V71)</f>
        <v>1165</v>
      </c>
      <c r="W72" s="138">
        <f t="shared" si="4"/>
        <v>1</v>
      </c>
      <c r="X72" s="138">
        <f t="shared" si="4"/>
        <v>7</v>
      </c>
      <c r="Y72" s="138">
        <f t="shared" si="4"/>
        <v>9</v>
      </c>
      <c r="Z72" s="138">
        <f t="shared" si="4"/>
        <v>3</v>
      </c>
      <c r="AA72" s="138">
        <f t="shared" si="4"/>
        <v>5</v>
      </c>
      <c r="AB72" s="138">
        <f t="shared" si="4"/>
        <v>6</v>
      </c>
      <c r="AC72" s="138">
        <f t="shared" si="4"/>
        <v>31</v>
      </c>
      <c r="AD72" s="138">
        <f t="shared" si="4"/>
        <v>168</v>
      </c>
      <c r="AE72" s="138">
        <f t="shared" si="4"/>
        <v>460</v>
      </c>
      <c r="AF72" s="138">
        <f t="shared" si="4"/>
        <v>235</v>
      </c>
      <c r="AG72" s="138">
        <f t="shared" si="4"/>
        <v>217</v>
      </c>
      <c r="AH72" s="138">
        <f t="shared" si="4"/>
        <v>181</v>
      </c>
      <c r="AI72" s="138">
        <f t="shared" si="4"/>
        <v>147</v>
      </c>
      <c r="AJ72" s="139">
        <f t="shared" si="4"/>
        <v>1408</v>
      </c>
    </row>
    <row r="73" s="96" customFormat="1" ht="14.25"/>
    <row r="74" s="96" customFormat="1" ht="14.25"/>
    <row r="75" s="96" customFormat="1" ht="14.25"/>
    <row r="76" s="96" customFormat="1" ht="14.25"/>
    <row r="77" s="96" customFormat="1" ht="14.25"/>
    <row r="78" spans="1:36" ht="14.25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4.25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4.25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4.25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4.25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</sheetData>
  <mergeCells count="8">
    <mergeCell ref="A3:A5"/>
    <mergeCell ref="B3:H4"/>
    <mergeCell ref="I3:O3"/>
    <mergeCell ref="P3:V3"/>
    <mergeCell ref="W3:AC4"/>
    <mergeCell ref="AD3:AJ4"/>
    <mergeCell ref="I4:O4"/>
    <mergeCell ref="P4:V4"/>
  </mergeCells>
  <printOptions/>
  <pageMargins left="0.5905511811023623" right="0" top="0.3937007874015748" bottom="0.3937007874015748" header="0.5118110236220472" footer="0.5118110236220472"/>
  <pageSetup horizontalDpi="300" verticalDpi="3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71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5" sqref="I5"/>
    </sheetView>
  </sheetViews>
  <sheetFormatPr defaultColWidth="8.796875" defaultRowHeight="14.25"/>
  <cols>
    <col min="1" max="1" width="11.09765625" style="0" customWidth="1"/>
    <col min="2" max="7" width="8.8984375" style="0" customWidth="1"/>
    <col min="8" max="8" width="10.19921875" style="0" customWidth="1"/>
    <col min="9" max="21" width="8.8984375" style="0" customWidth="1"/>
    <col min="22" max="22" width="10.5" style="0" customWidth="1"/>
    <col min="23" max="43" width="8.8984375" style="0" customWidth="1"/>
  </cols>
  <sheetData>
    <row r="1" spans="1:26" ht="18.75" customHeight="1" thickBot="1">
      <c r="A1" s="7" t="s">
        <v>156</v>
      </c>
      <c r="Z1" s="7"/>
    </row>
    <row r="2" spans="1:45" ht="18" customHeight="1">
      <c r="A2" s="212" t="s">
        <v>0</v>
      </c>
      <c r="B2" s="208" t="s">
        <v>96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 t="s">
        <v>97</v>
      </c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10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8" customHeight="1" thickBot="1">
      <c r="A3" s="213"/>
      <c r="B3" s="211" t="s">
        <v>98</v>
      </c>
      <c r="C3" s="211"/>
      <c r="D3" s="211"/>
      <c r="E3" s="211"/>
      <c r="F3" s="211"/>
      <c r="G3" s="211"/>
      <c r="H3" s="211"/>
      <c r="I3" s="211" t="s">
        <v>91</v>
      </c>
      <c r="J3" s="211"/>
      <c r="K3" s="211"/>
      <c r="L3" s="211"/>
      <c r="M3" s="211"/>
      <c r="N3" s="211"/>
      <c r="O3" s="211"/>
      <c r="P3" s="211" t="s">
        <v>92</v>
      </c>
      <c r="Q3" s="211"/>
      <c r="R3" s="211"/>
      <c r="S3" s="211"/>
      <c r="T3" s="211"/>
      <c r="U3" s="211"/>
      <c r="V3" s="211"/>
      <c r="W3" s="211" t="s">
        <v>98</v>
      </c>
      <c r="X3" s="211"/>
      <c r="Y3" s="211"/>
      <c r="Z3" s="211"/>
      <c r="AA3" s="211" t="s">
        <v>91</v>
      </c>
      <c r="AB3" s="211"/>
      <c r="AC3" s="211"/>
      <c r="AD3" s="211"/>
      <c r="AE3" s="211" t="s">
        <v>92</v>
      </c>
      <c r="AF3" s="211"/>
      <c r="AG3" s="211"/>
      <c r="AH3" s="205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8" customHeight="1" thickBot="1" thickTop="1">
      <c r="A4" s="209"/>
      <c r="B4" s="22" t="s">
        <v>84</v>
      </c>
      <c r="C4" s="23" t="s">
        <v>85</v>
      </c>
      <c r="D4" s="23" t="s">
        <v>86</v>
      </c>
      <c r="E4" s="23" t="s">
        <v>87</v>
      </c>
      <c r="F4" s="23" t="s">
        <v>88</v>
      </c>
      <c r="G4" s="23" t="s">
        <v>89</v>
      </c>
      <c r="H4" s="23" t="s">
        <v>95</v>
      </c>
      <c r="I4" s="23" t="s">
        <v>84</v>
      </c>
      <c r="J4" s="23" t="s">
        <v>85</v>
      </c>
      <c r="K4" s="23" t="s">
        <v>86</v>
      </c>
      <c r="L4" s="23" t="s">
        <v>87</v>
      </c>
      <c r="M4" s="23" t="s">
        <v>88</v>
      </c>
      <c r="N4" s="23" t="s">
        <v>89</v>
      </c>
      <c r="O4" s="23" t="s">
        <v>95</v>
      </c>
      <c r="P4" s="23" t="s">
        <v>84</v>
      </c>
      <c r="Q4" s="23" t="s">
        <v>85</v>
      </c>
      <c r="R4" s="23" t="s">
        <v>86</v>
      </c>
      <c r="S4" s="23" t="s">
        <v>87</v>
      </c>
      <c r="T4" s="23" t="s">
        <v>88</v>
      </c>
      <c r="U4" s="23" t="s">
        <v>89</v>
      </c>
      <c r="V4" s="23" t="s">
        <v>95</v>
      </c>
      <c r="W4" s="23" t="s">
        <v>99</v>
      </c>
      <c r="X4" s="23" t="s">
        <v>100</v>
      </c>
      <c r="Y4" s="23" t="s">
        <v>101</v>
      </c>
      <c r="Z4" s="23" t="s">
        <v>95</v>
      </c>
      <c r="AA4" s="23" t="s">
        <v>99</v>
      </c>
      <c r="AB4" s="23" t="s">
        <v>100</v>
      </c>
      <c r="AC4" s="23" t="s">
        <v>101</v>
      </c>
      <c r="AD4" s="23" t="s">
        <v>95</v>
      </c>
      <c r="AE4" s="23" t="s">
        <v>99</v>
      </c>
      <c r="AF4" s="23" t="s">
        <v>100</v>
      </c>
      <c r="AG4" s="23" t="s">
        <v>101</v>
      </c>
      <c r="AH4" s="24" t="s">
        <v>95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34" s="140" customFormat="1" ht="18.75" customHeight="1" thickTop="1">
      <c r="A5" s="141" t="s">
        <v>83</v>
      </c>
      <c r="B5" s="142">
        <f>B29+B56+B61+B71</f>
        <v>374918</v>
      </c>
      <c r="C5" s="142">
        <f aca="true" t="shared" si="0" ref="C5:AH5">C29+C56+C61+C71</f>
        <v>909124</v>
      </c>
      <c r="D5" s="142">
        <f t="shared" si="0"/>
        <v>442330</v>
      </c>
      <c r="E5" s="142">
        <f t="shared" si="0"/>
        <v>335234</v>
      </c>
      <c r="F5" s="142">
        <f t="shared" si="0"/>
        <v>251727</v>
      </c>
      <c r="G5" s="142">
        <f t="shared" si="0"/>
        <v>190308</v>
      </c>
      <c r="H5" s="142">
        <f t="shared" si="0"/>
        <v>2503641</v>
      </c>
      <c r="I5" s="142">
        <f t="shared" si="0"/>
        <v>4439</v>
      </c>
      <c r="J5" s="142">
        <f t="shared" si="0"/>
        <v>28028</v>
      </c>
      <c r="K5" s="142">
        <f t="shared" si="0"/>
        <v>23872</v>
      </c>
      <c r="L5" s="142">
        <f t="shared" si="0"/>
        <v>16519</v>
      </c>
      <c r="M5" s="142">
        <f t="shared" si="0"/>
        <v>11749</v>
      </c>
      <c r="N5" s="142">
        <f t="shared" si="0"/>
        <v>11433</v>
      </c>
      <c r="O5" s="142">
        <f t="shared" si="0"/>
        <v>96040</v>
      </c>
      <c r="P5" s="142">
        <f t="shared" si="0"/>
        <v>379357</v>
      </c>
      <c r="Q5" s="142">
        <f t="shared" si="0"/>
        <v>937152</v>
      </c>
      <c r="R5" s="142">
        <f t="shared" si="0"/>
        <v>466202</v>
      </c>
      <c r="S5" s="142">
        <f t="shared" si="0"/>
        <v>351753</v>
      </c>
      <c r="T5" s="142">
        <f t="shared" si="0"/>
        <v>263476</v>
      </c>
      <c r="U5" s="142">
        <f t="shared" si="0"/>
        <v>201741</v>
      </c>
      <c r="V5" s="142">
        <f t="shared" si="0"/>
        <v>2599681</v>
      </c>
      <c r="W5" s="142">
        <f t="shared" si="0"/>
        <v>369163</v>
      </c>
      <c r="X5" s="142">
        <f t="shared" si="0"/>
        <v>170256</v>
      </c>
      <c r="Y5" s="142">
        <f t="shared" si="0"/>
        <v>113824</v>
      </c>
      <c r="Z5" s="142">
        <f t="shared" si="0"/>
        <v>653243</v>
      </c>
      <c r="AA5" s="142">
        <f t="shared" si="0"/>
        <v>4040</v>
      </c>
      <c r="AB5" s="142">
        <f t="shared" si="0"/>
        <v>4389</v>
      </c>
      <c r="AC5" s="142">
        <f t="shared" si="0"/>
        <v>4464</v>
      </c>
      <c r="AD5" s="142">
        <f t="shared" si="0"/>
        <v>12893</v>
      </c>
      <c r="AE5" s="142">
        <f t="shared" si="0"/>
        <v>373203</v>
      </c>
      <c r="AF5" s="142">
        <f t="shared" si="0"/>
        <v>174645</v>
      </c>
      <c r="AG5" s="142">
        <f t="shared" si="0"/>
        <v>118288</v>
      </c>
      <c r="AH5" s="143">
        <f t="shared" si="0"/>
        <v>666136</v>
      </c>
    </row>
    <row r="6" spans="1:34" s="89" customFormat="1" ht="18.75" customHeight="1">
      <c r="A6" s="144" t="s">
        <v>17</v>
      </c>
      <c r="B6" s="47">
        <v>2125</v>
      </c>
      <c r="C6" s="47">
        <v>3681</v>
      </c>
      <c r="D6" s="47">
        <v>2237</v>
      </c>
      <c r="E6" s="47">
        <v>1916</v>
      </c>
      <c r="F6" s="47">
        <v>1418</v>
      </c>
      <c r="G6" s="47">
        <v>1375</v>
      </c>
      <c r="H6" s="29">
        <v>12752</v>
      </c>
      <c r="I6" s="47">
        <v>35</v>
      </c>
      <c r="J6" s="47">
        <v>76</v>
      </c>
      <c r="K6" s="47">
        <v>45</v>
      </c>
      <c r="L6" s="47">
        <v>69</v>
      </c>
      <c r="M6" s="47">
        <v>28</v>
      </c>
      <c r="N6" s="47">
        <v>36</v>
      </c>
      <c r="O6" s="29">
        <f aca="true" t="shared" si="1" ref="O6:O28">SUM(I6:N6)</f>
        <v>289</v>
      </c>
      <c r="P6" s="29">
        <f aca="true" t="shared" si="2" ref="P6:U21">SUM(B6,I6)</f>
        <v>2160</v>
      </c>
      <c r="Q6" s="29">
        <f t="shared" si="2"/>
        <v>3757</v>
      </c>
      <c r="R6" s="29">
        <f t="shared" si="2"/>
        <v>2282</v>
      </c>
      <c r="S6" s="29">
        <f t="shared" si="2"/>
        <v>1985</v>
      </c>
      <c r="T6" s="29">
        <f t="shared" si="2"/>
        <v>1446</v>
      </c>
      <c r="U6" s="29">
        <f t="shared" si="2"/>
        <v>1411</v>
      </c>
      <c r="V6" s="29">
        <f aca="true" t="shared" si="3" ref="V6:V28">SUM(P6:U6)</f>
        <v>13041</v>
      </c>
      <c r="W6" s="47">
        <v>1905</v>
      </c>
      <c r="X6" s="47">
        <v>467</v>
      </c>
      <c r="Y6" s="47">
        <v>355</v>
      </c>
      <c r="Z6" s="29">
        <v>2727</v>
      </c>
      <c r="AA6" s="47">
        <v>20</v>
      </c>
      <c r="AB6" s="47">
        <v>0</v>
      </c>
      <c r="AC6" s="47">
        <v>23</v>
      </c>
      <c r="AD6" s="29">
        <f aca="true" t="shared" si="4" ref="AD6:AD28">SUM(AA6,AB6,AC6)</f>
        <v>43</v>
      </c>
      <c r="AE6" s="29">
        <f aca="true" t="shared" si="5" ref="AE6:AH28">SUM(W6,AA6)</f>
        <v>1925</v>
      </c>
      <c r="AF6" s="29">
        <f t="shared" si="5"/>
        <v>467</v>
      </c>
      <c r="AG6" s="29">
        <f t="shared" si="5"/>
        <v>378</v>
      </c>
      <c r="AH6" s="145">
        <f t="shared" si="5"/>
        <v>2770</v>
      </c>
    </row>
    <row r="7" spans="1:34" s="89" customFormat="1" ht="18.75" customHeight="1">
      <c r="A7" s="144" t="s">
        <v>18</v>
      </c>
      <c r="B7" s="47">
        <v>4161</v>
      </c>
      <c r="C7" s="47">
        <v>6341</v>
      </c>
      <c r="D7" s="47">
        <v>3371</v>
      </c>
      <c r="E7" s="47">
        <v>3106</v>
      </c>
      <c r="F7" s="47">
        <v>2186</v>
      </c>
      <c r="G7" s="47">
        <v>1315</v>
      </c>
      <c r="H7" s="29">
        <v>20480</v>
      </c>
      <c r="I7" s="47">
        <v>75</v>
      </c>
      <c r="J7" s="47">
        <v>184</v>
      </c>
      <c r="K7" s="47">
        <v>97</v>
      </c>
      <c r="L7" s="47">
        <v>83</v>
      </c>
      <c r="M7" s="47">
        <v>84</v>
      </c>
      <c r="N7" s="47">
        <v>27</v>
      </c>
      <c r="O7" s="29">
        <f t="shared" si="1"/>
        <v>550</v>
      </c>
      <c r="P7" s="29">
        <f t="shared" si="2"/>
        <v>4236</v>
      </c>
      <c r="Q7" s="29">
        <f t="shared" si="2"/>
        <v>6525</v>
      </c>
      <c r="R7" s="29">
        <f t="shared" si="2"/>
        <v>3468</v>
      </c>
      <c r="S7" s="29">
        <f t="shared" si="2"/>
        <v>3189</v>
      </c>
      <c r="T7" s="29">
        <f t="shared" si="2"/>
        <v>2270</v>
      </c>
      <c r="U7" s="29">
        <f t="shared" si="2"/>
        <v>1342</v>
      </c>
      <c r="V7" s="29">
        <f t="shared" si="3"/>
        <v>21030</v>
      </c>
      <c r="W7" s="47">
        <v>3309</v>
      </c>
      <c r="X7" s="47">
        <v>1427</v>
      </c>
      <c r="Y7" s="47">
        <v>667</v>
      </c>
      <c r="Z7" s="29">
        <v>5403</v>
      </c>
      <c r="AA7" s="47">
        <v>31</v>
      </c>
      <c r="AB7" s="47">
        <v>14</v>
      </c>
      <c r="AC7" s="47">
        <v>25</v>
      </c>
      <c r="AD7" s="29">
        <f t="shared" si="4"/>
        <v>70</v>
      </c>
      <c r="AE7" s="29">
        <f t="shared" si="5"/>
        <v>3340</v>
      </c>
      <c r="AF7" s="29">
        <f t="shared" si="5"/>
        <v>1441</v>
      </c>
      <c r="AG7" s="29">
        <f t="shared" si="5"/>
        <v>692</v>
      </c>
      <c r="AH7" s="145">
        <f t="shared" si="5"/>
        <v>5473</v>
      </c>
    </row>
    <row r="8" spans="1:34" s="89" customFormat="1" ht="18.75" customHeight="1">
      <c r="A8" s="144" t="s">
        <v>19</v>
      </c>
      <c r="B8" s="47">
        <v>6223</v>
      </c>
      <c r="C8" s="47">
        <v>11327</v>
      </c>
      <c r="D8" s="47">
        <v>6857</v>
      </c>
      <c r="E8" s="47">
        <v>5076</v>
      </c>
      <c r="F8" s="47">
        <v>3919</v>
      </c>
      <c r="G8" s="47">
        <v>3550</v>
      </c>
      <c r="H8" s="29">
        <v>36952</v>
      </c>
      <c r="I8" s="47">
        <v>88</v>
      </c>
      <c r="J8" s="47">
        <v>340</v>
      </c>
      <c r="K8" s="47">
        <v>330</v>
      </c>
      <c r="L8" s="47">
        <v>191</v>
      </c>
      <c r="M8" s="47">
        <v>127</v>
      </c>
      <c r="N8" s="47">
        <v>158</v>
      </c>
      <c r="O8" s="29">
        <f t="shared" si="1"/>
        <v>1234</v>
      </c>
      <c r="P8" s="29">
        <f t="shared" si="2"/>
        <v>6311</v>
      </c>
      <c r="Q8" s="29">
        <f t="shared" si="2"/>
        <v>11667</v>
      </c>
      <c r="R8" s="29">
        <f t="shared" si="2"/>
        <v>7187</v>
      </c>
      <c r="S8" s="29">
        <f t="shared" si="2"/>
        <v>5267</v>
      </c>
      <c r="T8" s="29">
        <f t="shared" si="2"/>
        <v>4046</v>
      </c>
      <c r="U8" s="29">
        <f t="shared" si="2"/>
        <v>3708</v>
      </c>
      <c r="V8" s="29">
        <f t="shared" si="3"/>
        <v>38186</v>
      </c>
      <c r="W8" s="47">
        <v>6464</v>
      </c>
      <c r="X8" s="47">
        <v>2317</v>
      </c>
      <c r="Y8" s="47">
        <v>1493</v>
      </c>
      <c r="Z8" s="29">
        <v>10274</v>
      </c>
      <c r="AA8" s="47">
        <v>40</v>
      </c>
      <c r="AB8" s="47">
        <v>27</v>
      </c>
      <c r="AC8" s="47">
        <v>35</v>
      </c>
      <c r="AD8" s="29">
        <f t="shared" si="4"/>
        <v>102</v>
      </c>
      <c r="AE8" s="29">
        <f t="shared" si="5"/>
        <v>6504</v>
      </c>
      <c r="AF8" s="29">
        <f t="shared" si="5"/>
        <v>2344</v>
      </c>
      <c r="AG8" s="29">
        <f t="shared" si="5"/>
        <v>1528</v>
      </c>
      <c r="AH8" s="145">
        <f t="shared" si="5"/>
        <v>10376</v>
      </c>
    </row>
    <row r="9" spans="1:34" s="89" customFormat="1" ht="18.75" customHeight="1">
      <c r="A9" s="144" t="s">
        <v>20</v>
      </c>
      <c r="B9" s="47">
        <v>10245</v>
      </c>
      <c r="C9" s="47">
        <v>26903</v>
      </c>
      <c r="D9" s="47">
        <v>12369</v>
      </c>
      <c r="E9" s="47">
        <v>9913</v>
      </c>
      <c r="F9" s="47">
        <v>8008</v>
      </c>
      <c r="G9" s="47">
        <v>5988</v>
      </c>
      <c r="H9" s="29">
        <v>73426</v>
      </c>
      <c r="I9" s="47">
        <v>100</v>
      </c>
      <c r="J9" s="47">
        <v>547</v>
      </c>
      <c r="K9" s="47">
        <v>457</v>
      </c>
      <c r="L9" s="47">
        <v>394</v>
      </c>
      <c r="M9" s="47">
        <v>223</v>
      </c>
      <c r="N9" s="47">
        <v>241</v>
      </c>
      <c r="O9" s="29">
        <f t="shared" si="1"/>
        <v>1962</v>
      </c>
      <c r="P9" s="29">
        <f t="shared" si="2"/>
        <v>10345</v>
      </c>
      <c r="Q9" s="29">
        <f t="shared" si="2"/>
        <v>27450</v>
      </c>
      <c r="R9" s="29">
        <f t="shared" si="2"/>
        <v>12826</v>
      </c>
      <c r="S9" s="29">
        <f t="shared" si="2"/>
        <v>10307</v>
      </c>
      <c r="T9" s="29">
        <f t="shared" si="2"/>
        <v>8231</v>
      </c>
      <c r="U9" s="29">
        <f t="shared" si="2"/>
        <v>6229</v>
      </c>
      <c r="V9" s="29">
        <f t="shared" si="3"/>
        <v>75388</v>
      </c>
      <c r="W9" s="47">
        <v>10302</v>
      </c>
      <c r="X9" s="47">
        <v>3966</v>
      </c>
      <c r="Y9" s="47">
        <v>2372</v>
      </c>
      <c r="Z9" s="29">
        <v>16640</v>
      </c>
      <c r="AA9" s="47">
        <v>63</v>
      </c>
      <c r="AB9" s="47">
        <v>66</v>
      </c>
      <c r="AC9" s="47">
        <v>94</v>
      </c>
      <c r="AD9" s="29">
        <f t="shared" si="4"/>
        <v>223</v>
      </c>
      <c r="AE9" s="29">
        <f t="shared" si="5"/>
        <v>10365</v>
      </c>
      <c r="AF9" s="29">
        <f t="shared" si="5"/>
        <v>4032</v>
      </c>
      <c r="AG9" s="29">
        <f t="shared" si="5"/>
        <v>2466</v>
      </c>
      <c r="AH9" s="145">
        <f t="shared" si="5"/>
        <v>16863</v>
      </c>
    </row>
    <row r="10" spans="1:34" s="89" customFormat="1" ht="18.75" customHeight="1">
      <c r="A10" s="144" t="s">
        <v>21</v>
      </c>
      <c r="B10" s="47">
        <v>8701</v>
      </c>
      <c r="C10" s="47">
        <v>15135</v>
      </c>
      <c r="D10" s="47">
        <v>8373</v>
      </c>
      <c r="E10" s="47">
        <v>6809</v>
      </c>
      <c r="F10" s="47">
        <v>5436</v>
      </c>
      <c r="G10" s="47">
        <v>3776</v>
      </c>
      <c r="H10" s="29">
        <v>48230</v>
      </c>
      <c r="I10" s="47">
        <v>77</v>
      </c>
      <c r="J10" s="47">
        <v>457</v>
      </c>
      <c r="K10" s="47">
        <v>328</v>
      </c>
      <c r="L10" s="47">
        <v>243</v>
      </c>
      <c r="M10" s="47">
        <v>163</v>
      </c>
      <c r="N10" s="47">
        <v>84</v>
      </c>
      <c r="O10" s="29">
        <f t="shared" si="1"/>
        <v>1352</v>
      </c>
      <c r="P10" s="29">
        <f t="shared" si="2"/>
        <v>8778</v>
      </c>
      <c r="Q10" s="29">
        <f t="shared" si="2"/>
        <v>15592</v>
      </c>
      <c r="R10" s="29">
        <f t="shared" si="2"/>
        <v>8701</v>
      </c>
      <c r="S10" s="29">
        <f t="shared" si="2"/>
        <v>7052</v>
      </c>
      <c r="T10" s="29">
        <f t="shared" si="2"/>
        <v>5599</v>
      </c>
      <c r="U10" s="29">
        <f t="shared" si="2"/>
        <v>3860</v>
      </c>
      <c r="V10" s="29">
        <f t="shared" si="3"/>
        <v>49582</v>
      </c>
      <c r="W10" s="47">
        <v>6336</v>
      </c>
      <c r="X10" s="47">
        <v>2793</v>
      </c>
      <c r="Y10" s="47">
        <v>2254</v>
      </c>
      <c r="Z10" s="29">
        <v>11383</v>
      </c>
      <c r="AA10" s="47">
        <v>86</v>
      </c>
      <c r="AB10" s="47">
        <v>56</v>
      </c>
      <c r="AC10" s="47">
        <v>69</v>
      </c>
      <c r="AD10" s="29">
        <f t="shared" si="4"/>
        <v>211</v>
      </c>
      <c r="AE10" s="29">
        <f t="shared" si="5"/>
        <v>6422</v>
      </c>
      <c r="AF10" s="29">
        <f t="shared" si="5"/>
        <v>2849</v>
      </c>
      <c r="AG10" s="29">
        <f t="shared" si="5"/>
        <v>2323</v>
      </c>
      <c r="AH10" s="145">
        <f t="shared" si="5"/>
        <v>11594</v>
      </c>
    </row>
    <row r="11" spans="1:34" s="89" customFormat="1" ht="18.75" customHeight="1">
      <c r="A11" s="144" t="s">
        <v>22</v>
      </c>
      <c r="B11" s="47">
        <v>6046</v>
      </c>
      <c r="C11" s="47">
        <v>16123</v>
      </c>
      <c r="D11" s="47">
        <v>7825</v>
      </c>
      <c r="E11" s="47">
        <v>5810</v>
      </c>
      <c r="F11" s="47">
        <v>4652</v>
      </c>
      <c r="G11" s="47">
        <v>3568</v>
      </c>
      <c r="H11" s="29">
        <v>44024</v>
      </c>
      <c r="I11" s="47">
        <v>69</v>
      </c>
      <c r="J11" s="47">
        <v>480</v>
      </c>
      <c r="K11" s="47">
        <v>332</v>
      </c>
      <c r="L11" s="47">
        <v>276</v>
      </c>
      <c r="M11" s="47">
        <v>167</v>
      </c>
      <c r="N11" s="47">
        <v>172</v>
      </c>
      <c r="O11" s="29">
        <f t="shared" si="1"/>
        <v>1496</v>
      </c>
      <c r="P11" s="29">
        <f t="shared" si="2"/>
        <v>6115</v>
      </c>
      <c r="Q11" s="29">
        <f t="shared" si="2"/>
        <v>16603</v>
      </c>
      <c r="R11" s="29">
        <f t="shared" si="2"/>
        <v>8157</v>
      </c>
      <c r="S11" s="29">
        <f t="shared" si="2"/>
        <v>6086</v>
      </c>
      <c r="T11" s="29">
        <f t="shared" si="2"/>
        <v>4819</v>
      </c>
      <c r="U11" s="29">
        <f t="shared" si="2"/>
        <v>3740</v>
      </c>
      <c r="V11" s="29">
        <f t="shared" si="3"/>
        <v>45520</v>
      </c>
      <c r="W11" s="47">
        <v>6392</v>
      </c>
      <c r="X11" s="47">
        <v>3397</v>
      </c>
      <c r="Y11" s="47">
        <v>1851</v>
      </c>
      <c r="Z11" s="29">
        <v>11640</v>
      </c>
      <c r="AA11" s="47">
        <v>75</v>
      </c>
      <c r="AB11" s="47">
        <v>42</v>
      </c>
      <c r="AC11" s="47">
        <v>128</v>
      </c>
      <c r="AD11" s="29">
        <f t="shared" si="4"/>
        <v>245</v>
      </c>
      <c r="AE11" s="29">
        <f t="shared" si="5"/>
        <v>6467</v>
      </c>
      <c r="AF11" s="29">
        <f t="shared" si="5"/>
        <v>3439</v>
      </c>
      <c r="AG11" s="29">
        <f t="shared" si="5"/>
        <v>1979</v>
      </c>
      <c r="AH11" s="145">
        <f t="shared" si="5"/>
        <v>11885</v>
      </c>
    </row>
    <row r="12" spans="1:34" s="89" customFormat="1" ht="18.75" customHeight="1">
      <c r="A12" s="144" t="s">
        <v>23</v>
      </c>
      <c r="B12" s="47">
        <v>13368</v>
      </c>
      <c r="C12" s="47">
        <v>15875</v>
      </c>
      <c r="D12" s="47">
        <v>7126</v>
      </c>
      <c r="E12" s="47">
        <v>5652</v>
      </c>
      <c r="F12" s="47">
        <v>4754</v>
      </c>
      <c r="G12" s="47">
        <v>3381</v>
      </c>
      <c r="H12" s="29">
        <v>50156</v>
      </c>
      <c r="I12" s="47">
        <v>212</v>
      </c>
      <c r="J12" s="47">
        <v>755</v>
      </c>
      <c r="K12" s="47">
        <v>408</v>
      </c>
      <c r="L12" s="47">
        <v>225</v>
      </c>
      <c r="M12" s="47">
        <v>217</v>
      </c>
      <c r="N12" s="47">
        <v>181</v>
      </c>
      <c r="O12" s="29">
        <f t="shared" si="1"/>
        <v>1998</v>
      </c>
      <c r="P12" s="29">
        <f t="shared" si="2"/>
        <v>13580</v>
      </c>
      <c r="Q12" s="29">
        <f t="shared" si="2"/>
        <v>16630</v>
      </c>
      <c r="R12" s="29">
        <f t="shared" si="2"/>
        <v>7534</v>
      </c>
      <c r="S12" s="29">
        <f t="shared" si="2"/>
        <v>5877</v>
      </c>
      <c r="T12" s="29">
        <f t="shared" si="2"/>
        <v>4971</v>
      </c>
      <c r="U12" s="29">
        <f t="shared" si="2"/>
        <v>3562</v>
      </c>
      <c r="V12" s="29">
        <f t="shared" si="3"/>
        <v>52154</v>
      </c>
      <c r="W12" s="47">
        <v>7195</v>
      </c>
      <c r="X12" s="47">
        <v>4979</v>
      </c>
      <c r="Y12" s="47">
        <v>1131</v>
      </c>
      <c r="Z12" s="29">
        <v>13305</v>
      </c>
      <c r="AA12" s="47">
        <v>51</v>
      </c>
      <c r="AB12" s="47">
        <v>109</v>
      </c>
      <c r="AC12" s="47">
        <v>108</v>
      </c>
      <c r="AD12" s="29">
        <f t="shared" si="4"/>
        <v>268</v>
      </c>
      <c r="AE12" s="29">
        <f t="shared" si="5"/>
        <v>7246</v>
      </c>
      <c r="AF12" s="29">
        <f t="shared" si="5"/>
        <v>5088</v>
      </c>
      <c r="AG12" s="29">
        <f t="shared" si="5"/>
        <v>1239</v>
      </c>
      <c r="AH12" s="145">
        <f t="shared" si="5"/>
        <v>13573</v>
      </c>
    </row>
    <row r="13" spans="1:34" s="89" customFormat="1" ht="18.75" customHeight="1">
      <c r="A13" s="144" t="s">
        <v>24</v>
      </c>
      <c r="B13" s="47">
        <v>15251</v>
      </c>
      <c r="C13" s="47">
        <v>23555</v>
      </c>
      <c r="D13" s="47">
        <v>12405</v>
      </c>
      <c r="E13" s="47">
        <v>9986</v>
      </c>
      <c r="F13" s="47">
        <v>6980</v>
      </c>
      <c r="G13" s="47">
        <v>4506</v>
      </c>
      <c r="H13" s="29">
        <v>72683</v>
      </c>
      <c r="I13" s="47">
        <v>226</v>
      </c>
      <c r="J13" s="47">
        <v>1089</v>
      </c>
      <c r="K13" s="47">
        <v>953</v>
      </c>
      <c r="L13" s="47">
        <v>523</v>
      </c>
      <c r="M13" s="47">
        <v>310</v>
      </c>
      <c r="N13" s="47">
        <v>333</v>
      </c>
      <c r="O13" s="29">
        <f t="shared" si="1"/>
        <v>3434</v>
      </c>
      <c r="P13" s="29">
        <f t="shared" si="2"/>
        <v>15477</v>
      </c>
      <c r="Q13" s="29">
        <f t="shared" si="2"/>
        <v>24644</v>
      </c>
      <c r="R13" s="29">
        <f t="shared" si="2"/>
        <v>13358</v>
      </c>
      <c r="S13" s="29">
        <f t="shared" si="2"/>
        <v>10509</v>
      </c>
      <c r="T13" s="29">
        <f t="shared" si="2"/>
        <v>7290</v>
      </c>
      <c r="U13" s="29">
        <f t="shared" si="2"/>
        <v>4839</v>
      </c>
      <c r="V13" s="29">
        <f t="shared" si="3"/>
        <v>76117</v>
      </c>
      <c r="W13" s="47">
        <v>11477</v>
      </c>
      <c r="X13" s="47">
        <v>5570</v>
      </c>
      <c r="Y13" s="47">
        <v>2269</v>
      </c>
      <c r="Z13" s="29">
        <v>19316</v>
      </c>
      <c r="AA13" s="47">
        <v>156</v>
      </c>
      <c r="AB13" s="47">
        <v>229</v>
      </c>
      <c r="AC13" s="47">
        <v>152</v>
      </c>
      <c r="AD13" s="29">
        <f t="shared" si="4"/>
        <v>537</v>
      </c>
      <c r="AE13" s="29">
        <f t="shared" si="5"/>
        <v>11633</v>
      </c>
      <c r="AF13" s="29">
        <f t="shared" si="5"/>
        <v>5799</v>
      </c>
      <c r="AG13" s="29">
        <f t="shared" si="5"/>
        <v>2421</v>
      </c>
      <c r="AH13" s="145">
        <f t="shared" si="5"/>
        <v>19853</v>
      </c>
    </row>
    <row r="14" spans="1:34" s="89" customFormat="1" ht="18.75" customHeight="1">
      <c r="A14" s="144" t="s">
        <v>25</v>
      </c>
      <c r="B14" s="47">
        <v>18155</v>
      </c>
      <c r="C14" s="47">
        <v>25622</v>
      </c>
      <c r="D14" s="47">
        <v>10343</v>
      </c>
      <c r="E14" s="47">
        <v>9015</v>
      </c>
      <c r="F14" s="47">
        <v>5364</v>
      </c>
      <c r="G14" s="47">
        <v>4399</v>
      </c>
      <c r="H14" s="29">
        <v>72898</v>
      </c>
      <c r="I14" s="47">
        <v>301</v>
      </c>
      <c r="J14" s="47">
        <v>987</v>
      </c>
      <c r="K14" s="47">
        <v>485</v>
      </c>
      <c r="L14" s="47">
        <v>271</v>
      </c>
      <c r="M14" s="47">
        <v>292</v>
      </c>
      <c r="N14" s="47">
        <v>236</v>
      </c>
      <c r="O14" s="29">
        <f t="shared" si="1"/>
        <v>2572</v>
      </c>
      <c r="P14" s="29">
        <f t="shared" si="2"/>
        <v>18456</v>
      </c>
      <c r="Q14" s="29">
        <f t="shared" si="2"/>
        <v>26609</v>
      </c>
      <c r="R14" s="29">
        <f t="shared" si="2"/>
        <v>10828</v>
      </c>
      <c r="S14" s="29">
        <f t="shared" si="2"/>
        <v>9286</v>
      </c>
      <c r="T14" s="29">
        <f t="shared" si="2"/>
        <v>5656</v>
      </c>
      <c r="U14" s="29">
        <f t="shared" si="2"/>
        <v>4635</v>
      </c>
      <c r="V14" s="29">
        <f t="shared" si="3"/>
        <v>75470</v>
      </c>
      <c r="W14" s="47">
        <v>10818</v>
      </c>
      <c r="X14" s="47">
        <v>4894</v>
      </c>
      <c r="Y14" s="47">
        <v>2739</v>
      </c>
      <c r="Z14" s="29">
        <v>18451</v>
      </c>
      <c r="AA14" s="47">
        <v>97</v>
      </c>
      <c r="AB14" s="47">
        <v>204</v>
      </c>
      <c r="AC14" s="47">
        <v>162</v>
      </c>
      <c r="AD14" s="29">
        <f t="shared" si="4"/>
        <v>463</v>
      </c>
      <c r="AE14" s="29">
        <f t="shared" si="5"/>
        <v>10915</v>
      </c>
      <c r="AF14" s="29">
        <f t="shared" si="5"/>
        <v>5098</v>
      </c>
      <c r="AG14" s="29">
        <f t="shared" si="5"/>
        <v>2901</v>
      </c>
      <c r="AH14" s="145">
        <f t="shared" si="5"/>
        <v>18914</v>
      </c>
    </row>
    <row r="15" spans="1:34" s="89" customFormat="1" ht="18.75" customHeight="1">
      <c r="A15" s="144" t="s">
        <v>26</v>
      </c>
      <c r="B15" s="47">
        <v>8477</v>
      </c>
      <c r="C15" s="47">
        <v>19017</v>
      </c>
      <c r="D15" s="47">
        <v>8960</v>
      </c>
      <c r="E15" s="47">
        <v>6893</v>
      </c>
      <c r="F15" s="47">
        <v>6033</v>
      </c>
      <c r="G15" s="47">
        <v>4563</v>
      </c>
      <c r="H15" s="29">
        <v>53943</v>
      </c>
      <c r="I15" s="47">
        <v>92</v>
      </c>
      <c r="J15" s="47">
        <v>623</v>
      </c>
      <c r="K15" s="47">
        <v>472</v>
      </c>
      <c r="L15" s="47">
        <v>234</v>
      </c>
      <c r="M15" s="47">
        <v>164</v>
      </c>
      <c r="N15" s="47">
        <v>148</v>
      </c>
      <c r="O15" s="29">
        <f t="shared" si="1"/>
        <v>1733</v>
      </c>
      <c r="P15" s="29">
        <f t="shared" si="2"/>
        <v>8569</v>
      </c>
      <c r="Q15" s="29">
        <f t="shared" si="2"/>
        <v>19640</v>
      </c>
      <c r="R15" s="29">
        <f t="shared" si="2"/>
        <v>9432</v>
      </c>
      <c r="S15" s="29">
        <f t="shared" si="2"/>
        <v>7127</v>
      </c>
      <c r="T15" s="29">
        <f t="shared" si="2"/>
        <v>6197</v>
      </c>
      <c r="U15" s="29">
        <f t="shared" si="2"/>
        <v>4711</v>
      </c>
      <c r="V15" s="29">
        <f t="shared" si="3"/>
        <v>55676</v>
      </c>
      <c r="W15" s="47">
        <v>9952</v>
      </c>
      <c r="X15" s="47">
        <v>2635</v>
      </c>
      <c r="Y15" s="47">
        <v>2098</v>
      </c>
      <c r="Z15" s="29">
        <v>14685</v>
      </c>
      <c r="AA15" s="47">
        <v>68</v>
      </c>
      <c r="AB15" s="47">
        <v>60</v>
      </c>
      <c r="AC15" s="47">
        <v>107</v>
      </c>
      <c r="AD15" s="29">
        <f t="shared" si="4"/>
        <v>235</v>
      </c>
      <c r="AE15" s="29">
        <f t="shared" si="5"/>
        <v>10020</v>
      </c>
      <c r="AF15" s="29">
        <f t="shared" si="5"/>
        <v>2695</v>
      </c>
      <c r="AG15" s="29">
        <f t="shared" si="5"/>
        <v>2205</v>
      </c>
      <c r="AH15" s="145">
        <f t="shared" si="5"/>
        <v>14920</v>
      </c>
    </row>
    <row r="16" spans="1:34" s="89" customFormat="1" ht="18.75" customHeight="1">
      <c r="A16" s="144" t="s">
        <v>27</v>
      </c>
      <c r="B16" s="47">
        <v>20029</v>
      </c>
      <c r="C16" s="47">
        <v>52169</v>
      </c>
      <c r="D16" s="47">
        <v>24195</v>
      </c>
      <c r="E16" s="47">
        <v>20503</v>
      </c>
      <c r="F16" s="47">
        <v>15839</v>
      </c>
      <c r="G16" s="47">
        <v>13095</v>
      </c>
      <c r="H16" s="29">
        <v>145830</v>
      </c>
      <c r="I16" s="47">
        <v>234</v>
      </c>
      <c r="J16" s="47">
        <v>1293</v>
      </c>
      <c r="K16" s="47">
        <v>1451</v>
      </c>
      <c r="L16" s="47">
        <v>968</v>
      </c>
      <c r="M16" s="47">
        <v>668</v>
      </c>
      <c r="N16" s="47">
        <v>902</v>
      </c>
      <c r="O16" s="29">
        <f t="shared" si="1"/>
        <v>5516</v>
      </c>
      <c r="P16" s="29">
        <f t="shared" si="2"/>
        <v>20263</v>
      </c>
      <c r="Q16" s="29">
        <f t="shared" si="2"/>
        <v>53462</v>
      </c>
      <c r="R16" s="29">
        <f t="shared" si="2"/>
        <v>25646</v>
      </c>
      <c r="S16" s="29">
        <f t="shared" si="2"/>
        <v>21471</v>
      </c>
      <c r="T16" s="29">
        <f t="shared" si="2"/>
        <v>16507</v>
      </c>
      <c r="U16" s="29">
        <f t="shared" si="2"/>
        <v>13997</v>
      </c>
      <c r="V16" s="29">
        <f t="shared" si="3"/>
        <v>151346</v>
      </c>
      <c r="W16" s="47">
        <v>18894</v>
      </c>
      <c r="X16" s="47">
        <v>6606</v>
      </c>
      <c r="Y16" s="47">
        <v>6250</v>
      </c>
      <c r="Z16" s="29">
        <v>31750</v>
      </c>
      <c r="AA16" s="47">
        <v>219</v>
      </c>
      <c r="AB16" s="47">
        <v>147</v>
      </c>
      <c r="AC16" s="47">
        <v>220</v>
      </c>
      <c r="AD16" s="29">
        <f t="shared" si="4"/>
        <v>586</v>
      </c>
      <c r="AE16" s="29">
        <f t="shared" si="5"/>
        <v>19113</v>
      </c>
      <c r="AF16" s="29">
        <f t="shared" si="5"/>
        <v>6753</v>
      </c>
      <c r="AG16" s="29">
        <f t="shared" si="5"/>
        <v>6470</v>
      </c>
      <c r="AH16" s="145">
        <f t="shared" si="5"/>
        <v>32336</v>
      </c>
    </row>
    <row r="17" spans="1:34" s="89" customFormat="1" ht="18.75" customHeight="1">
      <c r="A17" s="144" t="s">
        <v>28</v>
      </c>
      <c r="B17" s="47">
        <v>25199</v>
      </c>
      <c r="C17" s="47">
        <v>62099</v>
      </c>
      <c r="D17" s="47">
        <v>34011</v>
      </c>
      <c r="E17" s="47">
        <v>25630</v>
      </c>
      <c r="F17" s="47">
        <v>20062</v>
      </c>
      <c r="G17" s="47">
        <v>14584</v>
      </c>
      <c r="H17" s="29">
        <v>181585</v>
      </c>
      <c r="I17" s="47">
        <v>181</v>
      </c>
      <c r="J17" s="47">
        <v>1154</v>
      </c>
      <c r="K17" s="47">
        <v>1329</v>
      </c>
      <c r="L17" s="47">
        <v>999</v>
      </c>
      <c r="M17" s="47">
        <v>769</v>
      </c>
      <c r="N17" s="47">
        <v>743</v>
      </c>
      <c r="O17" s="29">
        <f t="shared" si="1"/>
        <v>5175</v>
      </c>
      <c r="P17" s="29">
        <f t="shared" si="2"/>
        <v>25380</v>
      </c>
      <c r="Q17" s="29">
        <f t="shared" si="2"/>
        <v>63253</v>
      </c>
      <c r="R17" s="29">
        <f t="shared" si="2"/>
        <v>35340</v>
      </c>
      <c r="S17" s="29">
        <f t="shared" si="2"/>
        <v>26629</v>
      </c>
      <c r="T17" s="29">
        <f t="shared" si="2"/>
        <v>20831</v>
      </c>
      <c r="U17" s="29">
        <f t="shared" si="2"/>
        <v>15327</v>
      </c>
      <c r="V17" s="29">
        <f t="shared" si="3"/>
        <v>186760</v>
      </c>
      <c r="W17" s="47">
        <v>20254</v>
      </c>
      <c r="X17" s="47">
        <v>10070</v>
      </c>
      <c r="Y17" s="47">
        <v>7879</v>
      </c>
      <c r="Z17" s="29">
        <v>38203</v>
      </c>
      <c r="AA17" s="47">
        <v>161</v>
      </c>
      <c r="AB17" s="47">
        <v>171</v>
      </c>
      <c r="AC17" s="47">
        <v>98</v>
      </c>
      <c r="AD17" s="29">
        <f t="shared" si="4"/>
        <v>430</v>
      </c>
      <c r="AE17" s="29">
        <f t="shared" si="5"/>
        <v>20415</v>
      </c>
      <c r="AF17" s="29">
        <f t="shared" si="5"/>
        <v>10241</v>
      </c>
      <c r="AG17" s="29">
        <f t="shared" si="5"/>
        <v>7977</v>
      </c>
      <c r="AH17" s="145">
        <f t="shared" si="5"/>
        <v>38633</v>
      </c>
    </row>
    <row r="18" spans="1:34" s="89" customFormat="1" ht="18.75" customHeight="1">
      <c r="A18" s="144" t="s">
        <v>29</v>
      </c>
      <c r="B18" s="47">
        <v>8947</v>
      </c>
      <c r="C18" s="47">
        <v>18787</v>
      </c>
      <c r="D18" s="47">
        <v>7438</v>
      </c>
      <c r="E18" s="47">
        <v>6168</v>
      </c>
      <c r="F18" s="47">
        <v>4383</v>
      </c>
      <c r="G18" s="47">
        <v>3520</v>
      </c>
      <c r="H18" s="29">
        <v>49243</v>
      </c>
      <c r="I18" s="47">
        <v>122</v>
      </c>
      <c r="J18" s="47">
        <v>391</v>
      </c>
      <c r="K18" s="47">
        <v>220</v>
      </c>
      <c r="L18" s="47">
        <v>226</v>
      </c>
      <c r="M18" s="47">
        <v>137</v>
      </c>
      <c r="N18" s="47">
        <v>162</v>
      </c>
      <c r="O18" s="29">
        <f t="shared" si="1"/>
        <v>1258</v>
      </c>
      <c r="P18" s="29">
        <f t="shared" si="2"/>
        <v>9069</v>
      </c>
      <c r="Q18" s="29">
        <f t="shared" si="2"/>
        <v>19178</v>
      </c>
      <c r="R18" s="29">
        <f t="shared" si="2"/>
        <v>7658</v>
      </c>
      <c r="S18" s="29">
        <f t="shared" si="2"/>
        <v>6394</v>
      </c>
      <c r="T18" s="29">
        <f t="shared" si="2"/>
        <v>4520</v>
      </c>
      <c r="U18" s="29">
        <f t="shared" si="2"/>
        <v>3682</v>
      </c>
      <c r="V18" s="29">
        <f t="shared" si="3"/>
        <v>50501</v>
      </c>
      <c r="W18" s="47">
        <v>6647</v>
      </c>
      <c r="X18" s="47">
        <v>2263</v>
      </c>
      <c r="Y18" s="47">
        <v>1932</v>
      </c>
      <c r="Z18" s="29">
        <v>10842</v>
      </c>
      <c r="AA18" s="47">
        <v>28</v>
      </c>
      <c r="AB18" s="47">
        <v>46</v>
      </c>
      <c r="AC18" s="47">
        <v>102</v>
      </c>
      <c r="AD18" s="29">
        <f t="shared" si="4"/>
        <v>176</v>
      </c>
      <c r="AE18" s="29">
        <f t="shared" si="5"/>
        <v>6675</v>
      </c>
      <c r="AF18" s="29">
        <f t="shared" si="5"/>
        <v>2309</v>
      </c>
      <c r="AG18" s="29">
        <f t="shared" si="5"/>
        <v>2034</v>
      </c>
      <c r="AH18" s="145">
        <f t="shared" si="5"/>
        <v>11018</v>
      </c>
    </row>
    <row r="19" spans="1:34" s="89" customFormat="1" ht="18.75" customHeight="1">
      <c r="A19" s="144" t="s">
        <v>30</v>
      </c>
      <c r="B19" s="47">
        <v>6145</v>
      </c>
      <c r="C19" s="47">
        <v>27754</v>
      </c>
      <c r="D19" s="47">
        <v>15180</v>
      </c>
      <c r="E19" s="47">
        <v>10678</v>
      </c>
      <c r="F19" s="47">
        <v>7499</v>
      </c>
      <c r="G19" s="47">
        <v>5961</v>
      </c>
      <c r="H19" s="29">
        <v>73217</v>
      </c>
      <c r="I19" s="47">
        <v>80</v>
      </c>
      <c r="J19" s="47">
        <v>619</v>
      </c>
      <c r="K19" s="47">
        <v>653</v>
      </c>
      <c r="L19" s="47">
        <v>323</v>
      </c>
      <c r="M19" s="47">
        <v>247</v>
      </c>
      <c r="N19" s="47">
        <v>331</v>
      </c>
      <c r="O19" s="29">
        <f t="shared" si="1"/>
        <v>2253</v>
      </c>
      <c r="P19" s="29">
        <f t="shared" si="2"/>
        <v>6225</v>
      </c>
      <c r="Q19" s="29">
        <f t="shared" si="2"/>
        <v>28373</v>
      </c>
      <c r="R19" s="29">
        <f t="shared" si="2"/>
        <v>15833</v>
      </c>
      <c r="S19" s="29">
        <f t="shared" si="2"/>
        <v>11001</v>
      </c>
      <c r="T19" s="29">
        <f t="shared" si="2"/>
        <v>7746</v>
      </c>
      <c r="U19" s="29">
        <f t="shared" si="2"/>
        <v>6292</v>
      </c>
      <c r="V19" s="29">
        <f t="shared" si="3"/>
        <v>75470</v>
      </c>
      <c r="W19" s="47">
        <v>9609</v>
      </c>
      <c r="X19" s="47">
        <v>4126</v>
      </c>
      <c r="Y19" s="47">
        <v>3214</v>
      </c>
      <c r="Z19" s="29">
        <v>16949</v>
      </c>
      <c r="AA19" s="47">
        <v>89</v>
      </c>
      <c r="AB19" s="47">
        <v>112</v>
      </c>
      <c r="AC19" s="47">
        <v>44</v>
      </c>
      <c r="AD19" s="29">
        <f t="shared" si="4"/>
        <v>245</v>
      </c>
      <c r="AE19" s="29">
        <f t="shared" si="5"/>
        <v>9698</v>
      </c>
      <c r="AF19" s="29">
        <f t="shared" si="5"/>
        <v>4238</v>
      </c>
      <c r="AG19" s="29">
        <f t="shared" si="5"/>
        <v>3258</v>
      </c>
      <c r="AH19" s="145">
        <f t="shared" si="5"/>
        <v>17194</v>
      </c>
    </row>
    <row r="20" spans="1:34" s="89" customFormat="1" ht="18.75" customHeight="1">
      <c r="A20" s="144" t="s">
        <v>31</v>
      </c>
      <c r="B20" s="47">
        <v>22218</v>
      </c>
      <c r="C20" s="47">
        <v>45545</v>
      </c>
      <c r="D20" s="47">
        <v>18631</v>
      </c>
      <c r="E20" s="47">
        <v>13361</v>
      </c>
      <c r="F20" s="47">
        <v>10903</v>
      </c>
      <c r="G20" s="47">
        <v>8515</v>
      </c>
      <c r="H20" s="29">
        <v>119173</v>
      </c>
      <c r="I20" s="47">
        <v>129</v>
      </c>
      <c r="J20" s="47">
        <v>1041</v>
      </c>
      <c r="K20" s="47">
        <v>640</v>
      </c>
      <c r="L20" s="47">
        <v>483</v>
      </c>
      <c r="M20" s="47">
        <v>325</v>
      </c>
      <c r="N20" s="47">
        <v>409</v>
      </c>
      <c r="O20" s="29">
        <f t="shared" si="1"/>
        <v>3027</v>
      </c>
      <c r="P20" s="29">
        <f t="shared" si="2"/>
        <v>22347</v>
      </c>
      <c r="Q20" s="29">
        <f t="shared" si="2"/>
        <v>46586</v>
      </c>
      <c r="R20" s="29">
        <f t="shared" si="2"/>
        <v>19271</v>
      </c>
      <c r="S20" s="29">
        <f t="shared" si="2"/>
        <v>13844</v>
      </c>
      <c r="T20" s="29">
        <f t="shared" si="2"/>
        <v>11228</v>
      </c>
      <c r="U20" s="29">
        <f t="shared" si="2"/>
        <v>8924</v>
      </c>
      <c r="V20" s="29">
        <f t="shared" si="3"/>
        <v>122200</v>
      </c>
      <c r="W20" s="47">
        <v>17503</v>
      </c>
      <c r="X20" s="47">
        <v>5632</v>
      </c>
      <c r="Y20" s="47">
        <v>5102</v>
      </c>
      <c r="Z20" s="29">
        <v>28237</v>
      </c>
      <c r="AA20" s="47">
        <v>156</v>
      </c>
      <c r="AB20" s="47">
        <v>109</v>
      </c>
      <c r="AC20" s="47">
        <v>122</v>
      </c>
      <c r="AD20" s="29">
        <f t="shared" si="4"/>
        <v>387</v>
      </c>
      <c r="AE20" s="29">
        <f t="shared" si="5"/>
        <v>17659</v>
      </c>
      <c r="AF20" s="29">
        <f t="shared" si="5"/>
        <v>5741</v>
      </c>
      <c r="AG20" s="29">
        <f t="shared" si="5"/>
        <v>5224</v>
      </c>
      <c r="AH20" s="145">
        <f t="shared" si="5"/>
        <v>28624</v>
      </c>
    </row>
    <row r="21" spans="1:34" s="89" customFormat="1" ht="18.75" customHeight="1">
      <c r="A21" s="144" t="s">
        <v>32</v>
      </c>
      <c r="B21" s="47">
        <v>9118</v>
      </c>
      <c r="C21" s="47">
        <v>19733</v>
      </c>
      <c r="D21" s="47">
        <v>10670</v>
      </c>
      <c r="E21" s="47">
        <v>8020</v>
      </c>
      <c r="F21" s="47">
        <v>5822</v>
      </c>
      <c r="G21" s="47">
        <v>3647</v>
      </c>
      <c r="H21" s="29">
        <v>57010</v>
      </c>
      <c r="I21" s="47">
        <v>77</v>
      </c>
      <c r="J21" s="47">
        <v>490</v>
      </c>
      <c r="K21" s="47">
        <v>452</v>
      </c>
      <c r="L21" s="47">
        <v>432</v>
      </c>
      <c r="M21" s="47">
        <v>189</v>
      </c>
      <c r="N21" s="47">
        <v>198</v>
      </c>
      <c r="O21" s="29">
        <f t="shared" si="1"/>
        <v>1838</v>
      </c>
      <c r="P21" s="29">
        <f t="shared" si="2"/>
        <v>9195</v>
      </c>
      <c r="Q21" s="29">
        <f t="shared" si="2"/>
        <v>20223</v>
      </c>
      <c r="R21" s="29">
        <f t="shared" si="2"/>
        <v>11122</v>
      </c>
      <c r="S21" s="29">
        <f t="shared" si="2"/>
        <v>8452</v>
      </c>
      <c r="T21" s="29">
        <f t="shared" si="2"/>
        <v>6011</v>
      </c>
      <c r="U21" s="29">
        <f t="shared" si="2"/>
        <v>3845</v>
      </c>
      <c r="V21" s="29">
        <f t="shared" si="3"/>
        <v>58848</v>
      </c>
      <c r="W21" s="47">
        <v>8223</v>
      </c>
      <c r="X21" s="47">
        <v>3328</v>
      </c>
      <c r="Y21" s="47">
        <v>2289</v>
      </c>
      <c r="Z21" s="29">
        <v>13840</v>
      </c>
      <c r="AA21" s="47">
        <v>76</v>
      </c>
      <c r="AB21" s="47">
        <v>42</v>
      </c>
      <c r="AC21" s="47">
        <v>94</v>
      </c>
      <c r="AD21" s="29">
        <f t="shared" si="4"/>
        <v>212</v>
      </c>
      <c r="AE21" s="29">
        <f t="shared" si="5"/>
        <v>8299</v>
      </c>
      <c r="AF21" s="29">
        <f t="shared" si="5"/>
        <v>3370</v>
      </c>
      <c r="AG21" s="29">
        <f t="shared" si="5"/>
        <v>2383</v>
      </c>
      <c r="AH21" s="145">
        <f t="shared" si="5"/>
        <v>14052</v>
      </c>
    </row>
    <row r="22" spans="1:34" s="89" customFormat="1" ht="18.75" customHeight="1">
      <c r="A22" s="144" t="s">
        <v>33</v>
      </c>
      <c r="B22" s="47">
        <v>9810</v>
      </c>
      <c r="C22" s="47">
        <v>32522</v>
      </c>
      <c r="D22" s="47">
        <v>16448</v>
      </c>
      <c r="E22" s="47">
        <v>11842</v>
      </c>
      <c r="F22" s="47">
        <v>8789</v>
      </c>
      <c r="G22" s="47">
        <v>6205</v>
      </c>
      <c r="H22" s="29">
        <v>85616</v>
      </c>
      <c r="I22" s="47">
        <v>99</v>
      </c>
      <c r="J22" s="47">
        <v>843</v>
      </c>
      <c r="K22" s="47">
        <v>693</v>
      </c>
      <c r="L22" s="47">
        <v>523</v>
      </c>
      <c r="M22" s="47">
        <v>292</v>
      </c>
      <c r="N22" s="47">
        <v>260</v>
      </c>
      <c r="O22" s="29">
        <f t="shared" si="1"/>
        <v>2710</v>
      </c>
      <c r="P22" s="29">
        <f aca="true" t="shared" si="6" ref="P22:U68">SUM(B22,I22)</f>
        <v>9909</v>
      </c>
      <c r="Q22" s="29">
        <f t="shared" si="6"/>
        <v>33365</v>
      </c>
      <c r="R22" s="29">
        <f t="shared" si="6"/>
        <v>17141</v>
      </c>
      <c r="S22" s="29">
        <f t="shared" si="6"/>
        <v>12365</v>
      </c>
      <c r="T22" s="29">
        <f t="shared" si="6"/>
        <v>9081</v>
      </c>
      <c r="U22" s="29">
        <f t="shared" si="6"/>
        <v>6465</v>
      </c>
      <c r="V22" s="29">
        <f t="shared" si="3"/>
        <v>88326</v>
      </c>
      <c r="W22" s="47">
        <v>11220</v>
      </c>
      <c r="X22" s="47">
        <v>5003</v>
      </c>
      <c r="Y22" s="47">
        <v>3640</v>
      </c>
      <c r="Z22" s="29">
        <v>19863</v>
      </c>
      <c r="AA22" s="47">
        <v>69</v>
      </c>
      <c r="AB22" s="47">
        <v>94</v>
      </c>
      <c r="AC22" s="47">
        <v>92</v>
      </c>
      <c r="AD22" s="29">
        <f t="shared" si="4"/>
        <v>255</v>
      </c>
      <c r="AE22" s="29">
        <f t="shared" si="5"/>
        <v>11289</v>
      </c>
      <c r="AF22" s="29">
        <f t="shared" si="5"/>
        <v>5097</v>
      </c>
      <c r="AG22" s="29">
        <f t="shared" si="5"/>
        <v>3732</v>
      </c>
      <c r="AH22" s="145">
        <f t="shared" si="5"/>
        <v>20118</v>
      </c>
    </row>
    <row r="23" spans="1:34" s="89" customFormat="1" ht="18.75" customHeight="1">
      <c r="A23" s="144" t="s">
        <v>34</v>
      </c>
      <c r="B23" s="47">
        <v>4510</v>
      </c>
      <c r="C23" s="47">
        <v>17073</v>
      </c>
      <c r="D23" s="47">
        <v>8319</v>
      </c>
      <c r="E23" s="47">
        <v>7044</v>
      </c>
      <c r="F23" s="47">
        <v>5733</v>
      </c>
      <c r="G23" s="47">
        <v>3803</v>
      </c>
      <c r="H23" s="29">
        <v>46482</v>
      </c>
      <c r="I23" s="47">
        <v>102</v>
      </c>
      <c r="J23" s="47">
        <v>494</v>
      </c>
      <c r="K23" s="47">
        <v>485</v>
      </c>
      <c r="L23" s="47">
        <v>430</v>
      </c>
      <c r="M23" s="47">
        <v>150</v>
      </c>
      <c r="N23" s="47">
        <v>135</v>
      </c>
      <c r="O23" s="29">
        <f t="shared" si="1"/>
        <v>1796</v>
      </c>
      <c r="P23" s="29">
        <f t="shared" si="6"/>
        <v>4612</v>
      </c>
      <c r="Q23" s="29">
        <f t="shared" si="6"/>
        <v>17567</v>
      </c>
      <c r="R23" s="29">
        <f t="shared" si="6"/>
        <v>8804</v>
      </c>
      <c r="S23" s="29">
        <f t="shared" si="6"/>
        <v>7474</v>
      </c>
      <c r="T23" s="29">
        <f t="shared" si="6"/>
        <v>5883</v>
      </c>
      <c r="U23" s="29">
        <f t="shared" si="6"/>
        <v>3938</v>
      </c>
      <c r="V23" s="29">
        <f t="shared" si="3"/>
        <v>48278</v>
      </c>
      <c r="W23" s="47">
        <v>5735</v>
      </c>
      <c r="X23" s="47">
        <v>3791</v>
      </c>
      <c r="Y23" s="47">
        <v>2478</v>
      </c>
      <c r="Z23" s="29">
        <v>12004</v>
      </c>
      <c r="AA23" s="47">
        <v>57</v>
      </c>
      <c r="AB23" s="47">
        <v>128</v>
      </c>
      <c r="AC23" s="47">
        <v>71</v>
      </c>
      <c r="AD23" s="29">
        <f t="shared" si="4"/>
        <v>256</v>
      </c>
      <c r="AE23" s="29">
        <f t="shared" si="5"/>
        <v>5792</v>
      </c>
      <c r="AF23" s="29">
        <f t="shared" si="5"/>
        <v>3919</v>
      </c>
      <c r="AG23" s="29">
        <f t="shared" si="5"/>
        <v>2549</v>
      </c>
      <c r="AH23" s="145">
        <f t="shared" si="5"/>
        <v>12260</v>
      </c>
    </row>
    <row r="24" spans="1:34" s="89" customFormat="1" ht="18.75" customHeight="1">
      <c r="A24" s="144" t="s">
        <v>35</v>
      </c>
      <c r="B24" s="47">
        <v>13768</v>
      </c>
      <c r="C24" s="47">
        <v>39671</v>
      </c>
      <c r="D24" s="47">
        <v>20859</v>
      </c>
      <c r="E24" s="47">
        <v>14553</v>
      </c>
      <c r="F24" s="47">
        <v>11494</v>
      </c>
      <c r="G24" s="47">
        <v>9207</v>
      </c>
      <c r="H24" s="29">
        <v>109552</v>
      </c>
      <c r="I24" s="47">
        <v>117</v>
      </c>
      <c r="J24" s="47">
        <v>1139</v>
      </c>
      <c r="K24" s="47">
        <v>1150</v>
      </c>
      <c r="L24" s="47">
        <v>856</v>
      </c>
      <c r="M24" s="47">
        <v>598</v>
      </c>
      <c r="N24" s="47">
        <v>419</v>
      </c>
      <c r="O24" s="29">
        <f t="shared" si="1"/>
        <v>4279</v>
      </c>
      <c r="P24" s="29">
        <f t="shared" si="6"/>
        <v>13885</v>
      </c>
      <c r="Q24" s="29">
        <f t="shared" si="6"/>
        <v>40810</v>
      </c>
      <c r="R24" s="29">
        <f t="shared" si="6"/>
        <v>22009</v>
      </c>
      <c r="S24" s="29">
        <f t="shared" si="6"/>
        <v>15409</v>
      </c>
      <c r="T24" s="29">
        <f t="shared" si="6"/>
        <v>12092</v>
      </c>
      <c r="U24" s="29">
        <f t="shared" si="6"/>
        <v>9626</v>
      </c>
      <c r="V24" s="29">
        <f t="shared" si="3"/>
        <v>113831</v>
      </c>
      <c r="W24" s="47">
        <v>11678</v>
      </c>
      <c r="X24" s="47">
        <v>6920</v>
      </c>
      <c r="Y24" s="47">
        <v>6006</v>
      </c>
      <c r="Z24" s="29">
        <v>24604</v>
      </c>
      <c r="AA24" s="47">
        <v>88</v>
      </c>
      <c r="AB24" s="47">
        <v>216</v>
      </c>
      <c r="AC24" s="47">
        <v>160</v>
      </c>
      <c r="AD24" s="29">
        <f t="shared" si="4"/>
        <v>464</v>
      </c>
      <c r="AE24" s="29">
        <f t="shared" si="5"/>
        <v>11766</v>
      </c>
      <c r="AF24" s="29">
        <f t="shared" si="5"/>
        <v>7136</v>
      </c>
      <c r="AG24" s="29">
        <f t="shared" si="5"/>
        <v>6166</v>
      </c>
      <c r="AH24" s="145">
        <f t="shared" si="5"/>
        <v>25068</v>
      </c>
    </row>
    <row r="25" spans="1:34" s="89" customFormat="1" ht="18.75" customHeight="1">
      <c r="A25" s="144" t="s">
        <v>36</v>
      </c>
      <c r="B25" s="47">
        <v>15911</v>
      </c>
      <c r="C25" s="47">
        <v>52207</v>
      </c>
      <c r="D25" s="47">
        <v>23117</v>
      </c>
      <c r="E25" s="47">
        <v>18454</v>
      </c>
      <c r="F25" s="47">
        <v>13936</v>
      </c>
      <c r="G25" s="47">
        <v>10149</v>
      </c>
      <c r="H25" s="29">
        <v>133774</v>
      </c>
      <c r="I25" s="47">
        <v>118</v>
      </c>
      <c r="J25" s="47">
        <v>1458</v>
      </c>
      <c r="K25" s="47">
        <v>1090</v>
      </c>
      <c r="L25" s="47">
        <v>832</v>
      </c>
      <c r="M25" s="47">
        <v>626</v>
      </c>
      <c r="N25" s="47">
        <v>621</v>
      </c>
      <c r="O25" s="29">
        <f t="shared" si="1"/>
        <v>4745</v>
      </c>
      <c r="P25" s="29">
        <f t="shared" si="6"/>
        <v>16029</v>
      </c>
      <c r="Q25" s="29">
        <f t="shared" si="6"/>
        <v>53665</v>
      </c>
      <c r="R25" s="29">
        <f t="shared" si="6"/>
        <v>24207</v>
      </c>
      <c r="S25" s="29">
        <f t="shared" si="6"/>
        <v>19286</v>
      </c>
      <c r="T25" s="29">
        <f t="shared" si="6"/>
        <v>14562</v>
      </c>
      <c r="U25" s="29">
        <f t="shared" si="6"/>
        <v>10770</v>
      </c>
      <c r="V25" s="29">
        <f t="shared" si="3"/>
        <v>138519</v>
      </c>
      <c r="W25" s="47">
        <v>16228</v>
      </c>
      <c r="X25" s="47">
        <v>7179</v>
      </c>
      <c r="Y25" s="47">
        <v>6504</v>
      </c>
      <c r="Z25" s="29">
        <v>29911</v>
      </c>
      <c r="AA25" s="47">
        <v>146</v>
      </c>
      <c r="AB25" s="47">
        <v>196</v>
      </c>
      <c r="AC25" s="47">
        <v>199</v>
      </c>
      <c r="AD25" s="29">
        <f t="shared" si="4"/>
        <v>541</v>
      </c>
      <c r="AE25" s="29">
        <f t="shared" si="5"/>
        <v>16374</v>
      </c>
      <c r="AF25" s="29">
        <f t="shared" si="5"/>
        <v>7375</v>
      </c>
      <c r="AG25" s="29">
        <f t="shared" si="5"/>
        <v>6703</v>
      </c>
      <c r="AH25" s="145">
        <f t="shared" si="5"/>
        <v>30452</v>
      </c>
    </row>
    <row r="26" spans="1:34" s="89" customFormat="1" ht="18.75" customHeight="1">
      <c r="A26" s="144" t="s">
        <v>37</v>
      </c>
      <c r="B26" s="47">
        <v>14478</v>
      </c>
      <c r="C26" s="47">
        <v>49180</v>
      </c>
      <c r="D26" s="47">
        <v>26910</v>
      </c>
      <c r="E26" s="47">
        <v>21624</v>
      </c>
      <c r="F26" s="47">
        <v>15483</v>
      </c>
      <c r="G26" s="47">
        <v>13112</v>
      </c>
      <c r="H26" s="29">
        <v>140787</v>
      </c>
      <c r="I26" s="47">
        <v>195</v>
      </c>
      <c r="J26" s="47">
        <v>1461</v>
      </c>
      <c r="K26" s="47">
        <v>1429</v>
      </c>
      <c r="L26" s="47">
        <v>1233</v>
      </c>
      <c r="M26" s="47">
        <v>1061</v>
      </c>
      <c r="N26" s="47">
        <v>852</v>
      </c>
      <c r="O26" s="29">
        <f t="shared" si="1"/>
        <v>6231</v>
      </c>
      <c r="P26" s="29">
        <f t="shared" si="6"/>
        <v>14673</v>
      </c>
      <c r="Q26" s="29">
        <f t="shared" si="6"/>
        <v>50641</v>
      </c>
      <c r="R26" s="29">
        <f t="shared" si="6"/>
        <v>28339</v>
      </c>
      <c r="S26" s="29">
        <f t="shared" si="6"/>
        <v>22857</v>
      </c>
      <c r="T26" s="29">
        <f t="shared" si="6"/>
        <v>16544</v>
      </c>
      <c r="U26" s="29">
        <f t="shared" si="6"/>
        <v>13964</v>
      </c>
      <c r="V26" s="29">
        <f t="shared" si="3"/>
        <v>147018</v>
      </c>
      <c r="W26" s="47">
        <v>15686</v>
      </c>
      <c r="X26" s="47">
        <v>8494</v>
      </c>
      <c r="Y26" s="47">
        <v>4112</v>
      </c>
      <c r="Z26" s="29">
        <v>28292</v>
      </c>
      <c r="AA26" s="47">
        <v>270</v>
      </c>
      <c r="AB26" s="47">
        <v>329</v>
      </c>
      <c r="AC26" s="47">
        <v>375</v>
      </c>
      <c r="AD26" s="29">
        <f t="shared" si="4"/>
        <v>974</v>
      </c>
      <c r="AE26" s="29">
        <f t="shared" si="5"/>
        <v>15956</v>
      </c>
      <c r="AF26" s="29">
        <f t="shared" si="5"/>
        <v>8823</v>
      </c>
      <c r="AG26" s="29">
        <f t="shared" si="5"/>
        <v>4487</v>
      </c>
      <c r="AH26" s="145">
        <f t="shared" si="5"/>
        <v>29266</v>
      </c>
    </row>
    <row r="27" spans="1:34" s="89" customFormat="1" ht="18.75" customHeight="1">
      <c r="A27" s="144" t="s">
        <v>38</v>
      </c>
      <c r="B27" s="47">
        <v>10421</v>
      </c>
      <c r="C27" s="47">
        <v>30935</v>
      </c>
      <c r="D27" s="47">
        <v>14814</v>
      </c>
      <c r="E27" s="47">
        <v>11319</v>
      </c>
      <c r="F27" s="47">
        <v>9265</v>
      </c>
      <c r="G27" s="47">
        <v>6763</v>
      </c>
      <c r="H27" s="29">
        <v>83517</v>
      </c>
      <c r="I27" s="47">
        <v>161</v>
      </c>
      <c r="J27" s="47">
        <v>1035</v>
      </c>
      <c r="K27" s="47">
        <v>789</v>
      </c>
      <c r="L27" s="47">
        <v>687</v>
      </c>
      <c r="M27" s="47">
        <v>448</v>
      </c>
      <c r="N27" s="47">
        <v>431</v>
      </c>
      <c r="O27" s="29">
        <f t="shared" si="1"/>
        <v>3551</v>
      </c>
      <c r="P27" s="29">
        <f t="shared" si="6"/>
        <v>10582</v>
      </c>
      <c r="Q27" s="29">
        <f t="shared" si="6"/>
        <v>31970</v>
      </c>
      <c r="R27" s="29">
        <f t="shared" si="6"/>
        <v>15603</v>
      </c>
      <c r="S27" s="29">
        <f t="shared" si="6"/>
        <v>12006</v>
      </c>
      <c r="T27" s="29">
        <f t="shared" si="6"/>
        <v>9713</v>
      </c>
      <c r="U27" s="29">
        <f t="shared" si="6"/>
        <v>7194</v>
      </c>
      <c r="V27" s="29">
        <f t="shared" si="3"/>
        <v>87068</v>
      </c>
      <c r="W27" s="47">
        <v>12390</v>
      </c>
      <c r="X27" s="47">
        <v>7276</v>
      </c>
      <c r="Y27" s="47">
        <v>2901</v>
      </c>
      <c r="Z27" s="29">
        <v>22567</v>
      </c>
      <c r="AA27" s="47">
        <v>214</v>
      </c>
      <c r="AB27" s="47">
        <v>210</v>
      </c>
      <c r="AC27" s="47">
        <v>135</v>
      </c>
      <c r="AD27" s="29">
        <f t="shared" si="4"/>
        <v>559</v>
      </c>
      <c r="AE27" s="29">
        <f t="shared" si="5"/>
        <v>12604</v>
      </c>
      <c r="AF27" s="29">
        <f t="shared" si="5"/>
        <v>7486</v>
      </c>
      <c r="AG27" s="29">
        <f t="shared" si="5"/>
        <v>3036</v>
      </c>
      <c r="AH27" s="145">
        <f t="shared" si="5"/>
        <v>23126</v>
      </c>
    </row>
    <row r="28" spans="1:34" s="89" customFormat="1" ht="18.75" customHeight="1">
      <c r="A28" s="144" t="s">
        <v>39</v>
      </c>
      <c r="B28" s="47">
        <v>13984</v>
      </c>
      <c r="C28" s="47">
        <v>28846</v>
      </c>
      <c r="D28" s="47">
        <v>14889</v>
      </c>
      <c r="E28" s="47">
        <v>13020</v>
      </c>
      <c r="F28" s="47">
        <v>11030</v>
      </c>
      <c r="G28" s="47">
        <v>7881</v>
      </c>
      <c r="H28" s="29">
        <v>89650</v>
      </c>
      <c r="I28" s="47">
        <v>314</v>
      </c>
      <c r="J28" s="47">
        <v>1414</v>
      </c>
      <c r="K28" s="47">
        <v>1276</v>
      </c>
      <c r="L28" s="47">
        <v>938</v>
      </c>
      <c r="M28" s="47">
        <v>872</v>
      </c>
      <c r="N28" s="47">
        <v>649</v>
      </c>
      <c r="O28" s="29">
        <f t="shared" si="1"/>
        <v>5463</v>
      </c>
      <c r="P28" s="29">
        <f t="shared" si="6"/>
        <v>14298</v>
      </c>
      <c r="Q28" s="29">
        <f t="shared" si="6"/>
        <v>30260</v>
      </c>
      <c r="R28" s="29">
        <f t="shared" si="6"/>
        <v>16165</v>
      </c>
      <c r="S28" s="29">
        <f t="shared" si="6"/>
        <v>13958</v>
      </c>
      <c r="T28" s="29">
        <f t="shared" si="6"/>
        <v>11902</v>
      </c>
      <c r="U28" s="29">
        <f t="shared" si="6"/>
        <v>8530</v>
      </c>
      <c r="V28" s="29">
        <f t="shared" si="3"/>
        <v>95113</v>
      </c>
      <c r="W28" s="47">
        <v>12262</v>
      </c>
      <c r="X28" s="47">
        <v>8378</v>
      </c>
      <c r="Y28" s="47">
        <v>3188</v>
      </c>
      <c r="Z28" s="29">
        <v>23828</v>
      </c>
      <c r="AA28" s="47">
        <v>247</v>
      </c>
      <c r="AB28" s="47">
        <v>266</v>
      </c>
      <c r="AC28" s="47">
        <v>215</v>
      </c>
      <c r="AD28" s="29">
        <f t="shared" si="4"/>
        <v>728</v>
      </c>
      <c r="AE28" s="29">
        <f t="shared" si="5"/>
        <v>12509</v>
      </c>
      <c r="AF28" s="29">
        <f t="shared" si="5"/>
        <v>8644</v>
      </c>
      <c r="AG28" s="29">
        <f t="shared" si="5"/>
        <v>3403</v>
      </c>
      <c r="AH28" s="145">
        <f t="shared" si="5"/>
        <v>24556</v>
      </c>
    </row>
    <row r="29" spans="1:34" s="140" customFormat="1" ht="18.75" customHeight="1">
      <c r="A29" s="98" t="s">
        <v>40</v>
      </c>
      <c r="B29" s="88">
        <f>SUM(B6:B28)</f>
        <v>267290</v>
      </c>
      <c r="C29" s="88">
        <f aca="true" t="shared" si="7" ref="C29:AH29">SUM(C6:C28)</f>
        <v>640100</v>
      </c>
      <c r="D29" s="88">
        <f t="shared" si="7"/>
        <v>315347</v>
      </c>
      <c r="E29" s="88">
        <f t="shared" si="7"/>
        <v>246392</v>
      </c>
      <c r="F29" s="88">
        <f t="shared" si="7"/>
        <v>188988</v>
      </c>
      <c r="G29" s="88">
        <f t="shared" si="7"/>
        <v>142863</v>
      </c>
      <c r="H29" s="88">
        <f t="shared" si="7"/>
        <v>1800980</v>
      </c>
      <c r="I29" s="88">
        <f t="shared" si="7"/>
        <v>3204</v>
      </c>
      <c r="J29" s="88">
        <f t="shared" si="7"/>
        <v>18370</v>
      </c>
      <c r="K29" s="88">
        <f t="shared" si="7"/>
        <v>15564</v>
      </c>
      <c r="L29" s="88">
        <f t="shared" si="7"/>
        <v>11439</v>
      </c>
      <c r="M29" s="88">
        <f t="shared" si="7"/>
        <v>8157</v>
      </c>
      <c r="N29" s="88">
        <f t="shared" si="7"/>
        <v>7728</v>
      </c>
      <c r="O29" s="88">
        <f t="shared" si="7"/>
        <v>64462</v>
      </c>
      <c r="P29" s="88">
        <f>SUM(P6:P28)</f>
        <v>270494</v>
      </c>
      <c r="Q29" s="88">
        <f t="shared" si="7"/>
        <v>658470</v>
      </c>
      <c r="R29" s="88">
        <f t="shared" si="7"/>
        <v>330911</v>
      </c>
      <c r="S29" s="88">
        <f t="shared" si="7"/>
        <v>257831</v>
      </c>
      <c r="T29" s="88">
        <f t="shared" si="7"/>
        <v>197145</v>
      </c>
      <c r="U29" s="88">
        <f t="shared" si="7"/>
        <v>150591</v>
      </c>
      <c r="V29" s="88">
        <f t="shared" si="7"/>
        <v>1865442</v>
      </c>
      <c r="W29" s="88">
        <f t="shared" si="7"/>
        <v>240479</v>
      </c>
      <c r="X29" s="88">
        <f t="shared" si="7"/>
        <v>111511</v>
      </c>
      <c r="Y29" s="88">
        <f t="shared" si="7"/>
        <v>72724</v>
      </c>
      <c r="Z29" s="88">
        <f t="shared" si="7"/>
        <v>424714</v>
      </c>
      <c r="AA29" s="88">
        <f t="shared" si="7"/>
        <v>2507</v>
      </c>
      <c r="AB29" s="88">
        <f t="shared" si="7"/>
        <v>2873</v>
      </c>
      <c r="AC29" s="88">
        <f t="shared" si="7"/>
        <v>2830</v>
      </c>
      <c r="AD29" s="88">
        <f t="shared" si="7"/>
        <v>8210</v>
      </c>
      <c r="AE29" s="88">
        <f t="shared" si="7"/>
        <v>242986</v>
      </c>
      <c r="AF29" s="88">
        <f>SUM(AF6:AF28)</f>
        <v>114384</v>
      </c>
      <c r="AG29" s="88">
        <f t="shared" si="7"/>
        <v>75554</v>
      </c>
      <c r="AH29" s="146">
        <f t="shared" si="7"/>
        <v>432924</v>
      </c>
    </row>
    <row r="30" spans="1:34" s="89" customFormat="1" ht="18.75" customHeight="1">
      <c r="A30" s="144" t="s">
        <v>41</v>
      </c>
      <c r="B30" s="47">
        <v>14377</v>
      </c>
      <c r="C30" s="47">
        <v>35403</v>
      </c>
      <c r="D30" s="47">
        <v>17838</v>
      </c>
      <c r="E30" s="47">
        <v>12584</v>
      </c>
      <c r="F30" s="47">
        <v>8957</v>
      </c>
      <c r="G30" s="47">
        <v>6152</v>
      </c>
      <c r="H30" s="29">
        <v>95311</v>
      </c>
      <c r="I30" s="47">
        <v>64</v>
      </c>
      <c r="J30" s="47">
        <v>1038</v>
      </c>
      <c r="K30" s="47">
        <v>1189</v>
      </c>
      <c r="L30" s="47">
        <v>925</v>
      </c>
      <c r="M30" s="47">
        <v>514</v>
      </c>
      <c r="N30" s="47">
        <v>502</v>
      </c>
      <c r="O30" s="29">
        <f aca="true" t="shared" si="8" ref="O30:O70">SUM(I30:N30)</f>
        <v>4232</v>
      </c>
      <c r="P30" s="29">
        <f t="shared" si="6"/>
        <v>14441</v>
      </c>
      <c r="Q30" s="29">
        <f t="shared" si="6"/>
        <v>36441</v>
      </c>
      <c r="R30" s="29">
        <f>SUM(D30,K30)</f>
        <v>19027</v>
      </c>
      <c r="S30" s="29">
        <f>SUM(E30,L30)</f>
        <v>13509</v>
      </c>
      <c r="T30" s="29">
        <f>SUM(F30,M30)</f>
        <v>9471</v>
      </c>
      <c r="U30" s="29">
        <f>SUM(G30,N30)</f>
        <v>6654</v>
      </c>
      <c r="V30" s="29">
        <f>SUM(P30:U30)</f>
        <v>99543</v>
      </c>
      <c r="W30" s="47">
        <v>13835</v>
      </c>
      <c r="X30" s="47">
        <v>6822</v>
      </c>
      <c r="Y30" s="47">
        <v>8811</v>
      </c>
      <c r="Z30" s="29">
        <v>29468</v>
      </c>
      <c r="AA30" s="47">
        <v>203</v>
      </c>
      <c r="AB30" s="47">
        <v>72</v>
      </c>
      <c r="AC30" s="47">
        <v>381</v>
      </c>
      <c r="AD30" s="29">
        <f>SUM(AA30,AB30,AC30)</f>
        <v>656</v>
      </c>
      <c r="AE30" s="29">
        <f>SUM(W30,AA30)</f>
        <v>14038</v>
      </c>
      <c r="AF30" s="29">
        <f>SUM(X30,AB30)</f>
        <v>6894</v>
      </c>
      <c r="AG30" s="29">
        <f>SUM(Y30,AC30)</f>
        <v>9192</v>
      </c>
      <c r="AH30" s="145">
        <f>SUM(Z30,AD30)</f>
        <v>30124</v>
      </c>
    </row>
    <row r="31" spans="1:34" s="89" customFormat="1" ht="18.75" customHeight="1">
      <c r="A31" s="144" t="s">
        <v>42</v>
      </c>
      <c r="B31" s="47">
        <v>7828</v>
      </c>
      <c r="C31" s="47">
        <v>11114</v>
      </c>
      <c r="D31" s="47">
        <v>4356</v>
      </c>
      <c r="E31" s="47">
        <v>3040</v>
      </c>
      <c r="F31" s="47">
        <v>2316</v>
      </c>
      <c r="G31" s="47">
        <v>1531</v>
      </c>
      <c r="H31" s="29">
        <v>30185</v>
      </c>
      <c r="I31" s="47">
        <v>113</v>
      </c>
      <c r="J31" s="47">
        <v>556</v>
      </c>
      <c r="K31" s="47">
        <v>307</v>
      </c>
      <c r="L31" s="47">
        <v>215</v>
      </c>
      <c r="M31" s="47">
        <v>162</v>
      </c>
      <c r="N31" s="47">
        <v>218</v>
      </c>
      <c r="O31" s="29">
        <f t="shared" si="8"/>
        <v>1571</v>
      </c>
      <c r="P31" s="29">
        <f t="shared" si="6"/>
        <v>7941</v>
      </c>
      <c r="Q31" s="29">
        <f t="shared" si="6"/>
        <v>11670</v>
      </c>
      <c r="R31" s="29">
        <f t="shared" si="6"/>
        <v>4663</v>
      </c>
      <c r="S31" s="29">
        <f t="shared" si="6"/>
        <v>3255</v>
      </c>
      <c r="T31" s="29">
        <f t="shared" si="6"/>
        <v>2478</v>
      </c>
      <c r="U31" s="29">
        <f t="shared" si="6"/>
        <v>1749</v>
      </c>
      <c r="V31" s="29">
        <f aca="true" t="shared" si="9" ref="V31:V70">SUM(P31:U31)</f>
        <v>31756</v>
      </c>
      <c r="W31" s="47">
        <v>5733</v>
      </c>
      <c r="X31" s="47">
        <v>3341</v>
      </c>
      <c r="Y31" s="47">
        <v>980</v>
      </c>
      <c r="Z31" s="29">
        <v>10054</v>
      </c>
      <c r="AA31" s="47">
        <v>20</v>
      </c>
      <c r="AB31" s="47">
        <v>68</v>
      </c>
      <c r="AC31" s="47">
        <v>27</v>
      </c>
      <c r="AD31" s="29">
        <f aca="true" t="shared" si="10" ref="AD31:AD70">SUM(AA31,AB31,AC31)</f>
        <v>115</v>
      </c>
      <c r="AE31" s="29">
        <f aca="true" t="shared" si="11" ref="AE31:AH70">SUM(W31,AA31)</f>
        <v>5753</v>
      </c>
      <c r="AF31" s="29">
        <f t="shared" si="11"/>
        <v>3409</v>
      </c>
      <c r="AG31" s="29">
        <f t="shared" si="11"/>
        <v>1007</v>
      </c>
      <c r="AH31" s="145">
        <f t="shared" si="11"/>
        <v>10169</v>
      </c>
    </row>
    <row r="32" spans="1:34" s="89" customFormat="1" ht="18.75" customHeight="1">
      <c r="A32" s="144" t="s">
        <v>43</v>
      </c>
      <c r="B32" s="47">
        <v>3742</v>
      </c>
      <c r="C32" s="47">
        <v>12658</v>
      </c>
      <c r="D32" s="47">
        <v>6806</v>
      </c>
      <c r="E32" s="47">
        <v>4427</v>
      </c>
      <c r="F32" s="47">
        <v>3422</v>
      </c>
      <c r="G32" s="47">
        <v>2212</v>
      </c>
      <c r="H32" s="29">
        <v>33267</v>
      </c>
      <c r="I32" s="47">
        <v>33</v>
      </c>
      <c r="J32" s="47">
        <v>261</v>
      </c>
      <c r="K32" s="47">
        <v>287</v>
      </c>
      <c r="L32" s="47">
        <v>98</v>
      </c>
      <c r="M32" s="47">
        <v>88</v>
      </c>
      <c r="N32" s="47">
        <v>81</v>
      </c>
      <c r="O32" s="29">
        <f t="shared" si="8"/>
        <v>848</v>
      </c>
      <c r="P32" s="29">
        <f t="shared" si="6"/>
        <v>3775</v>
      </c>
      <c r="Q32" s="29">
        <f t="shared" si="6"/>
        <v>12919</v>
      </c>
      <c r="R32" s="29">
        <f t="shared" si="6"/>
        <v>7093</v>
      </c>
      <c r="S32" s="29">
        <f t="shared" si="6"/>
        <v>4525</v>
      </c>
      <c r="T32" s="29">
        <f t="shared" si="6"/>
        <v>3510</v>
      </c>
      <c r="U32" s="29">
        <f t="shared" si="6"/>
        <v>2293</v>
      </c>
      <c r="V32" s="29">
        <f t="shared" si="9"/>
        <v>34115</v>
      </c>
      <c r="W32" s="47">
        <v>5326</v>
      </c>
      <c r="X32" s="47">
        <v>2392</v>
      </c>
      <c r="Y32" s="47">
        <v>1487</v>
      </c>
      <c r="Z32" s="29">
        <v>9205</v>
      </c>
      <c r="AA32" s="47">
        <v>49</v>
      </c>
      <c r="AB32" s="47">
        <v>85</v>
      </c>
      <c r="AC32" s="47">
        <v>16</v>
      </c>
      <c r="AD32" s="29">
        <f t="shared" si="10"/>
        <v>150</v>
      </c>
      <c r="AE32" s="29">
        <f t="shared" si="11"/>
        <v>5375</v>
      </c>
      <c r="AF32" s="29">
        <f t="shared" si="11"/>
        <v>2477</v>
      </c>
      <c r="AG32" s="29">
        <f t="shared" si="11"/>
        <v>1503</v>
      </c>
      <c r="AH32" s="145">
        <f t="shared" si="11"/>
        <v>9355</v>
      </c>
    </row>
    <row r="33" spans="1:34" s="89" customFormat="1" ht="18.75" customHeight="1">
      <c r="A33" s="144" t="s">
        <v>44</v>
      </c>
      <c r="B33" s="47">
        <v>4748</v>
      </c>
      <c r="C33" s="47">
        <v>13443</v>
      </c>
      <c r="D33" s="47">
        <v>6663</v>
      </c>
      <c r="E33" s="47">
        <v>4566</v>
      </c>
      <c r="F33" s="47">
        <v>3863</v>
      </c>
      <c r="G33" s="47">
        <v>2860</v>
      </c>
      <c r="H33" s="29">
        <v>36143</v>
      </c>
      <c r="I33" s="47">
        <v>25</v>
      </c>
      <c r="J33" s="47">
        <v>414</v>
      </c>
      <c r="K33" s="47">
        <v>368</v>
      </c>
      <c r="L33" s="47">
        <v>203</v>
      </c>
      <c r="M33" s="47">
        <v>157</v>
      </c>
      <c r="N33" s="47">
        <v>80</v>
      </c>
      <c r="O33" s="29">
        <f t="shared" si="8"/>
        <v>1247</v>
      </c>
      <c r="P33" s="29">
        <f t="shared" si="6"/>
        <v>4773</v>
      </c>
      <c r="Q33" s="29">
        <f t="shared" si="6"/>
        <v>13857</v>
      </c>
      <c r="R33" s="29">
        <f t="shared" si="6"/>
        <v>7031</v>
      </c>
      <c r="S33" s="29">
        <f t="shared" si="6"/>
        <v>4769</v>
      </c>
      <c r="T33" s="29">
        <f t="shared" si="6"/>
        <v>4020</v>
      </c>
      <c r="U33" s="29">
        <f t="shared" si="6"/>
        <v>2940</v>
      </c>
      <c r="V33" s="29">
        <f t="shared" si="9"/>
        <v>37390</v>
      </c>
      <c r="W33" s="47">
        <v>4963</v>
      </c>
      <c r="X33" s="47">
        <v>2324</v>
      </c>
      <c r="Y33" s="47">
        <v>1608</v>
      </c>
      <c r="Z33" s="29">
        <v>8895</v>
      </c>
      <c r="AA33" s="47">
        <v>44</v>
      </c>
      <c r="AB33" s="47">
        <v>43</v>
      </c>
      <c r="AC33" s="47">
        <v>50</v>
      </c>
      <c r="AD33" s="29">
        <f t="shared" si="10"/>
        <v>137</v>
      </c>
      <c r="AE33" s="29">
        <f t="shared" si="11"/>
        <v>5007</v>
      </c>
      <c r="AF33" s="29">
        <f t="shared" si="11"/>
        <v>2367</v>
      </c>
      <c r="AG33" s="29">
        <f t="shared" si="11"/>
        <v>1658</v>
      </c>
      <c r="AH33" s="145">
        <f t="shared" si="11"/>
        <v>9032</v>
      </c>
    </row>
    <row r="34" spans="1:34" s="89" customFormat="1" ht="18.75" customHeight="1">
      <c r="A34" s="144" t="s">
        <v>45</v>
      </c>
      <c r="B34" s="47">
        <v>3251</v>
      </c>
      <c r="C34" s="47">
        <v>6147</v>
      </c>
      <c r="D34" s="47">
        <v>2771</v>
      </c>
      <c r="E34" s="47">
        <v>2268</v>
      </c>
      <c r="F34" s="47">
        <v>1413</v>
      </c>
      <c r="G34" s="47">
        <v>1084</v>
      </c>
      <c r="H34" s="29">
        <v>16934</v>
      </c>
      <c r="I34" s="47">
        <v>60</v>
      </c>
      <c r="J34" s="47">
        <v>366</v>
      </c>
      <c r="K34" s="47">
        <v>180</v>
      </c>
      <c r="L34" s="47">
        <v>110</v>
      </c>
      <c r="M34" s="47">
        <v>173</v>
      </c>
      <c r="N34" s="47">
        <v>133</v>
      </c>
      <c r="O34" s="29">
        <f t="shared" si="8"/>
        <v>1022</v>
      </c>
      <c r="P34" s="29">
        <f t="shared" si="6"/>
        <v>3311</v>
      </c>
      <c r="Q34" s="29">
        <f t="shared" si="6"/>
        <v>6513</v>
      </c>
      <c r="R34" s="29">
        <f t="shared" si="6"/>
        <v>2951</v>
      </c>
      <c r="S34" s="29">
        <f t="shared" si="6"/>
        <v>2378</v>
      </c>
      <c r="T34" s="29">
        <f t="shared" si="6"/>
        <v>1586</v>
      </c>
      <c r="U34" s="29">
        <f t="shared" si="6"/>
        <v>1217</v>
      </c>
      <c r="V34" s="29">
        <f t="shared" si="9"/>
        <v>17956</v>
      </c>
      <c r="W34" s="47">
        <v>5695</v>
      </c>
      <c r="X34" s="47">
        <v>1652</v>
      </c>
      <c r="Y34" s="47">
        <v>1461</v>
      </c>
      <c r="Z34" s="29">
        <v>8808</v>
      </c>
      <c r="AA34" s="47">
        <v>122</v>
      </c>
      <c r="AB34" s="47">
        <v>60</v>
      </c>
      <c r="AC34" s="47">
        <v>16</v>
      </c>
      <c r="AD34" s="29">
        <f t="shared" si="10"/>
        <v>198</v>
      </c>
      <c r="AE34" s="29">
        <f t="shared" si="11"/>
        <v>5817</v>
      </c>
      <c r="AF34" s="29">
        <f t="shared" si="11"/>
        <v>1712</v>
      </c>
      <c r="AG34" s="29">
        <f t="shared" si="11"/>
        <v>1477</v>
      </c>
      <c r="AH34" s="145">
        <f t="shared" si="11"/>
        <v>9006</v>
      </c>
    </row>
    <row r="35" spans="1:34" s="89" customFormat="1" ht="18.75" customHeight="1">
      <c r="A35" s="144" t="s">
        <v>46</v>
      </c>
      <c r="B35" s="47">
        <v>5594</v>
      </c>
      <c r="C35" s="47">
        <v>15535</v>
      </c>
      <c r="D35" s="47">
        <v>7025</v>
      </c>
      <c r="E35" s="47">
        <v>5075</v>
      </c>
      <c r="F35" s="47">
        <v>4124</v>
      </c>
      <c r="G35" s="47">
        <v>2684</v>
      </c>
      <c r="H35" s="29">
        <v>40037</v>
      </c>
      <c r="I35" s="47">
        <v>81</v>
      </c>
      <c r="J35" s="47">
        <v>494</v>
      </c>
      <c r="K35" s="47">
        <v>462</v>
      </c>
      <c r="L35" s="47">
        <v>312</v>
      </c>
      <c r="M35" s="47">
        <v>209</v>
      </c>
      <c r="N35" s="47">
        <v>273</v>
      </c>
      <c r="O35" s="29">
        <f t="shared" si="8"/>
        <v>1831</v>
      </c>
      <c r="P35" s="29">
        <f t="shared" si="6"/>
        <v>5675</v>
      </c>
      <c r="Q35" s="29">
        <f t="shared" si="6"/>
        <v>16029</v>
      </c>
      <c r="R35" s="29">
        <f t="shared" si="6"/>
        <v>7487</v>
      </c>
      <c r="S35" s="29">
        <f t="shared" si="6"/>
        <v>5387</v>
      </c>
      <c r="T35" s="29">
        <f t="shared" si="6"/>
        <v>4333</v>
      </c>
      <c r="U35" s="29">
        <f t="shared" si="6"/>
        <v>2957</v>
      </c>
      <c r="V35" s="29">
        <f t="shared" si="9"/>
        <v>41868</v>
      </c>
      <c r="W35" s="47">
        <v>6828</v>
      </c>
      <c r="X35" s="47">
        <v>3161</v>
      </c>
      <c r="Y35" s="47">
        <v>2174</v>
      </c>
      <c r="Z35" s="29">
        <v>12163</v>
      </c>
      <c r="AA35" s="47">
        <v>28</v>
      </c>
      <c r="AB35" s="47">
        <v>55</v>
      </c>
      <c r="AC35" s="47">
        <v>83</v>
      </c>
      <c r="AD35" s="29">
        <f t="shared" si="10"/>
        <v>166</v>
      </c>
      <c r="AE35" s="29">
        <f t="shared" si="11"/>
        <v>6856</v>
      </c>
      <c r="AF35" s="29">
        <f t="shared" si="11"/>
        <v>3216</v>
      </c>
      <c r="AG35" s="29">
        <f t="shared" si="11"/>
        <v>2257</v>
      </c>
      <c r="AH35" s="145">
        <f t="shared" si="11"/>
        <v>12329</v>
      </c>
    </row>
    <row r="36" spans="1:34" s="89" customFormat="1" ht="18.75" customHeight="1">
      <c r="A36" s="144" t="s">
        <v>47</v>
      </c>
      <c r="B36" s="47">
        <v>2537</v>
      </c>
      <c r="C36" s="47">
        <v>6334</v>
      </c>
      <c r="D36" s="47">
        <v>3061</v>
      </c>
      <c r="E36" s="47">
        <v>2682</v>
      </c>
      <c r="F36" s="47">
        <v>1681</v>
      </c>
      <c r="G36" s="47">
        <v>1141</v>
      </c>
      <c r="H36" s="29">
        <v>17436</v>
      </c>
      <c r="I36" s="47">
        <v>29</v>
      </c>
      <c r="J36" s="47">
        <v>271</v>
      </c>
      <c r="K36" s="47">
        <v>236</v>
      </c>
      <c r="L36" s="47">
        <v>226</v>
      </c>
      <c r="M36" s="47">
        <v>140</v>
      </c>
      <c r="N36" s="47">
        <v>118</v>
      </c>
      <c r="O36" s="29">
        <f t="shared" si="8"/>
        <v>1020</v>
      </c>
      <c r="P36" s="29">
        <f t="shared" si="6"/>
        <v>2566</v>
      </c>
      <c r="Q36" s="29">
        <f t="shared" si="6"/>
        <v>6605</v>
      </c>
      <c r="R36" s="29">
        <f t="shared" si="6"/>
        <v>3297</v>
      </c>
      <c r="S36" s="29">
        <f t="shared" si="6"/>
        <v>2908</v>
      </c>
      <c r="T36" s="29">
        <f t="shared" si="6"/>
        <v>1821</v>
      </c>
      <c r="U36" s="29">
        <f t="shared" si="6"/>
        <v>1259</v>
      </c>
      <c r="V36" s="29">
        <f t="shared" si="9"/>
        <v>18456</v>
      </c>
      <c r="W36" s="47">
        <v>3519</v>
      </c>
      <c r="X36" s="47">
        <v>2249</v>
      </c>
      <c r="Y36" s="47">
        <v>1104</v>
      </c>
      <c r="Z36" s="29">
        <v>6872</v>
      </c>
      <c r="AA36" s="47">
        <v>71</v>
      </c>
      <c r="AB36" s="47">
        <v>71</v>
      </c>
      <c r="AC36" s="47">
        <v>51</v>
      </c>
      <c r="AD36" s="29">
        <f t="shared" si="10"/>
        <v>193</v>
      </c>
      <c r="AE36" s="29">
        <f t="shared" si="11"/>
        <v>3590</v>
      </c>
      <c r="AF36" s="29">
        <f t="shared" si="11"/>
        <v>2320</v>
      </c>
      <c r="AG36" s="29">
        <f t="shared" si="11"/>
        <v>1155</v>
      </c>
      <c r="AH36" s="145">
        <f t="shared" si="11"/>
        <v>7065</v>
      </c>
    </row>
    <row r="37" spans="1:34" s="89" customFormat="1" ht="18.75" customHeight="1">
      <c r="A37" s="144" t="s">
        <v>48</v>
      </c>
      <c r="B37" s="47">
        <v>5961</v>
      </c>
      <c r="C37" s="47">
        <v>16725</v>
      </c>
      <c r="D37" s="47">
        <v>6932</v>
      </c>
      <c r="E37" s="47">
        <v>4846</v>
      </c>
      <c r="F37" s="47">
        <v>3097</v>
      </c>
      <c r="G37" s="47">
        <v>2478</v>
      </c>
      <c r="H37" s="29">
        <v>40039</v>
      </c>
      <c r="I37" s="47">
        <v>34</v>
      </c>
      <c r="J37" s="47">
        <v>480</v>
      </c>
      <c r="K37" s="47">
        <v>561</v>
      </c>
      <c r="L37" s="47">
        <v>253</v>
      </c>
      <c r="M37" s="47">
        <v>114</v>
      </c>
      <c r="N37" s="47">
        <v>149</v>
      </c>
      <c r="O37" s="29">
        <f t="shared" si="8"/>
        <v>1591</v>
      </c>
      <c r="P37" s="29">
        <f t="shared" si="6"/>
        <v>5995</v>
      </c>
      <c r="Q37" s="29">
        <f t="shared" si="6"/>
        <v>17205</v>
      </c>
      <c r="R37" s="29">
        <f t="shared" si="6"/>
        <v>7493</v>
      </c>
      <c r="S37" s="29">
        <f t="shared" si="6"/>
        <v>5099</v>
      </c>
      <c r="T37" s="29">
        <f t="shared" si="6"/>
        <v>3211</v>
      </c>
      <c r="U37" s="29">
        <f t="shared" si="6"/>
        <v>2627</v>
      </c>
      <c r="V37" s="29">
        <f t="shared" si="9"/>
        <v>41630</v>
      </c>
      <c r="W37" s="47">
        <v>5552</v>
      </c>
      <c r="X37" s="47">
        <v>2980</v>
      </c>
      <c r="Y37" s="47">
        <v>2660</v>
      </c>
      <c r="Z37" s="29">
        <v>11192</v>
      </c>
      <c r="AA37" s="47">
        <v>63</v>
      </c>
      <c r="AB37" s="47">
        <v>58</v>
      </c>
      <c r="AC37" s="47">
        <v>92</v>
      </c>
      <c r="AD37" s="29">
        <f t="shared" si="10"/>
        <v>213</v>
      </c>
      <c r="AE37" s="29">
        <f t="shared" si="11"/>
        <v>5615</v>
      </c>
      <c r="AF37" s="29">
        <f t="shared" si="11"/>
        <v>3038</v>
      </c>
      <c r="AG37" s="29">
        <f t="shared" si="11"/>
        <v>2752</v>
      </c>
      <c r="AH37" s="145">
        <f t="shared" si="11"/>
        <v>11405</v>
      </c>
    </row>
    <row r="38" spans="1:34" s="89" customFormat="1" ht="18.75" customHeight="1">
      <c r="A38" s="144" t="s">
        <v>49</v>
      </c>
      <c r="B38" s="47">
        <v>6517</v>
      </c>
      <c r="C38" s="47">
        <v>29647</v>
      </c>
      <c r="D38" s="47">
        <v>14747</v>
      </c>
      <c r="E38" s="47">
        <v>10591</v>
      </c>
      <c r="F38" s="47">
        <v>7570</v>
      </c>
      <c r="G38" s="47">
        <v>6158</v>
      </c>
      <c r="H38" s="29">
        <v>75230</v>
      </c>
      <c r="I38" s="47">
        <v>43</v>
      </c>
      <c r="J38" s="47">
        <v>638</v>
      </c>
      <c r="K38" s="47">
        <v>947</v>
      </c>
      <c r="L38" s="47">
        <v>621</v>
      </c>
      <c r="M38" s="47">
        <v>489</v>
      </c>
      <c r="N38" s="47">
        <v>498</v>
      </c>
      <c r="O38" s="29">
        <f t="shared" si="8"/>
        <v>3236</v>
      </c>
      <c r="P38" s="29">
        <f t="shared" si="6"/>
        <v>6560</v>
      </c>
      <c r="Q38" s="29">
        <f t="shared" si="6"/>
        <v>30285</v>
      </c>
      <c r="R38" s="29">
        <f t="shared" si="6"/>
        <v>15694</v>
      </c>
      <c r="S38" s="29">
        <f t="shared" si="6"/>
        <v>11212</v>
      </c>
      <c r="T38" s="29">
        <f t="shared" si="6"/>
        <v>8059</v>
      </c>
      <c r="U38" s="29">
        <f t="shared" si="6"/>
        <v>6656</v>
      </c>
      <c r="V38" s="29">
        <f t="shared" si="9"/>
        <v>78466</v>
      </c>
      <c r="W38" s="47">
        <v>10907</v>
      </c>
      <c r="X38" s="47">
        <v>5981</v>
      </c>
      <c r="Y38" s="47">
        <v>4010</v>
      </c>
      <c r="Z38" s="29">
        <v>20898</v>
      </c>
      <c r="AA38" s="47">
        <v>229</v>
      </c>
      <c r="AB38" s="47">
        <v>117</v>
      </c>
      <c r="AC38" s="47">
        <v>106</v>
      </c>
      <c r="AD38" s="29">
        <f t="shared" si="10"/>
        <v>452</v>
      </c>
      <c r="AE38" s="29">
        <f t="shared" si="11"/>
        <v>11136</v>
      </c>
      <c r="AF38" s="29">
        <f t="shared" si="11"/>
        <v>6098</v>
      </c>
      <c r="AG38" s="29">
        <f t="shared" si="11"/>
        <v>4116</v>
      </c>
      <c r="AH38" s="145">
        <f t="shared" si="11"/>
        <v>21350</v>
      </c>
    </row>
    <row r="39" spans="1:34" s="89" customFormat="1" ht="18.75" customHeight="1">
      <c r="A39" s="144" t="s">
        <v>50</v>
      </c>
      <c r="B39" s="47">
        <v>4165</v>
      </c>
      <c r="C39" s="47">
        <v>7912</v>
      </c>
      <c r="D39" s="47">
        <v>3899</v>
      </c>
      <c r="E39" s="47">
        <v>2272</v>
      </c>
      <c r="F39" s="47">
        <v>1825</v>
      </c>
      <c r="G39" s="47">
        <v>1391</v>
      </c>
      <c r="H39" s="29">
        <v>21464</v>
      </c>
      <c r="I39" s="47">
        <v>48</v>
      </c>
      <c r="J39" s="47">
        <v>270</v>
      </c>
      <c r="K39" s="47">
        <v>169</v>
      </c>
      <c r="L39" s="47">
        <v>65</v>
      </c>
      <c r="M39" s="47">
        <v>70</v>
      </c>
      <c r="N39" s="47">
        <v>101</v>
      </c>
      <c r="O39" s="29">
        <f t="shared" si="8"/>
        <v>723</v>
      </c>
      <c r="P39" s="29">
        <f t="shared" si="6"/>
        <v>4213</v>
      </c>
      <c r="Q39" s="29">
        <f t="shared" si="6"/>
        <v>8182</v>
      </c>
      <c r="R39" s="29">
        <f t="shared" si="6"/>
        <v>4068</v>
      </c>
      <c r="S39" s="29">
        <f t="shared" si="6"/>
        <v>2337</v>
      </c>
      <c r="T39" s="29">
        <f t="shared" si="6"/>
        <v>1895</v>
      </c>
      <c r="U39" s="29">
        <f t="shared" si="6"/>
        <v>1492</v>
      </c>
      <c r="V39" s="29">
        <f t="shared" si="9"/>
        <v>22187</v>
      </c>
      <c r="W39" s="47">
        <v>3324</v>
      </c>
      <c r="X39" s="47">
        <v>1720</v>
      </c>
      <c r="Y39" s="47">
        <v>822</v>
      </c>
      <c r="Z39" s="29">
        <v>5866</v>
      </c>
      <c r="AA39" s="47">
        <v>16</v>
      </c>
      <c r="AB39" s="47">
        <v>30</v>
      </c>
      <c r="AC39" s="47">
        <v>16</v>
      </c>
      <c r="AD39" s="29">
        <f t="shared" si="10"/>
        <v>62</v>
      </c>
      <c r="AE39" s="29">
        <f t="shared" si="11"/>
        <v>3340</v>
      </c>
      <c r="AF39" s="29">
        <f t="shared" si="11"/>
        <v>1750</v>
      </c>
      <c r="AG39" s="29">
        <f t="shared" si="11"/>
        <v>838</v>
      </c>
      <c r="AH39" s="145">
        <f t="shared" si="11"/>
        <v>5928</v>
      </c>
    </row>
    <row r="40" spans="1:34" s="89" customFormat="1" ht="18.75" customHeight="1">
      <c r="A40" s="144" t="s">
        <v>51</v>
      </c>
      <c r="B40" s="47">
        <v>5756</v>
      </c>
      <c r="C40" s="47">
        <v>12001</v>
      </c>
      <c r="D40" s="47">
        <v>4741</v>
      </c>
      <c r="E40" s="47">
        <v>3356</v>
      </c>
      <c r="F40" s="47">
        <v>2074</v>
      </c>
      <c r="G40" s="47">
        <v>1763</v>
      </c>
      <c r="H40" s="29">
        <v>29691</v>
      </c>
      <c r="I40" s="47">
        <v>64</v>
      </c>
      <c r="J40" s="47">
        <v>419</v>
      </c>
      <c r="K40" s="47">
        <v>335</v>
      </c>
      <c r="L40" s="47">
        <v>198</v>
      </c>
      <c r="M40" s="47">
        <v>127</v>
      </c>
      <c r="N40" s="47">
        <v>171</v>
      </c>
      <c r="O40" s="29">
        <f t="shared" si="8"/>
        <v>1314</v>
      </c>
      <c r="P40" s="29">
        <f t="shared" si="6"/>
        <v>5820</v>
      </c>
      <c r="Q40" s="29">
        <f t="shared" si="6"/>
        <v>12420</v>
      </c>
      <c r="R40" s="29">
        <f t="shared" si="6"/>
        <v>5076</v>
      </c>
      <c r="S40" s="29">
        <f t="shared" si="6"/>
        <v>3554</v>
      </c>
      <c r="T40" s="29">
        <f t="shared" si="6"/>
        <v>2201</v>
      </c>
      <c r="U40" s="29">
        <f t="shared" si="6"/>
        <v>1934</v>
      </c>
      <c r="V40" s="29">
        <f t="shared" si="9"/>
        <v>31005</v>
      </c>
      <c r="W40" s="47">
        <v>5541</v>
      </c>
      <c r="X40" s="47">
        <v>2641</v>
      </c>
      <c r="Y40" s="47">
        <v>1515</v>
      </c>
      <c r="Z40" s="29">
        <v>9697</v>
      </c>
      <c r="AA40" s="47">
        <v>39</v>
      </c>
      <c r="AB40" s="47">
        <v>80</v>
      </c>
      <c r="AC40" s="47">
        <v>83</v>
      </c>
      <c r="AD40" s="29">
        <f t="shared" si="10"/>
        <v>202</v>
      </c>
      <c r="AE40" s="29">
        <f t="shared" si="11"/>
        <v>5580</v>
      </c>
      <c r="AF40" s="29">
        <f t="shared" si="11"/>
        <v>2721</v>
      </c>
      <c r="AG40" s="29">
        <f t="shared" si="11"/>
        <v>1598</v>
      </c>
      <c r="AH40" s="145">
        <f t="shared" si="11"/>
        <v>9899</v>
      </c>
    </row>
    <row r="41" spans="1:34" s="89" customFormat="1" ht="18.75" customHeight="1">
      <c r="A41" s="144" t="s">
        <v>52</v>
      </c>
      <c r="B41" s="47">
        <v>5958</v>
      </c>
      <c r="C41" s="47">
        <v>11495</v>
      </c>
      <c r="D41" s="47">
        <v>5500</v>
      </c>
      <c r="E41" s="47">
        <v>3628</v>
      </c>
      <c r="F41" s="47">
        <v>2390</v>
      </c>
      <c r="G41" s="47">
        <v>1869</v>
      </c>
      <c r="H41" s="29">
        <v>30840</v>
      </c>
      <c r="I41" s="47">
        <v>103</v>
      </c>
      <c r="J41" s="47">
        <v>466</v>
      </c>
      <c r="K41" s="47">
        <v>292</v>
      </c>
      <c r="L41" s="47">
        <v>218</v>
      </c>
      <c r="M41" s="47">
        <v>122</v>
      </c>
      <c r="N41" s="47">
        <v>139</v>
      </c>
      <c r="O41" s="29">
        <f t="shared" si="8"/>
        <v>1340</v>
      </c>
      <c r="P41" s="29">
        <f t="shared" si="6"/>
        <v>6061</v>
      </c>
      <c r="Q41" s="29">
        <f t="shared" si="6"/>
        <v>11961</v>
      </c>
      <c r="R41" s="29">
        <f t="shared" si="6"/>
        <v>5792</v>
      </c>
      <c r="S41" s="29">
        <f t="shared" si="6"/>
        <v>3846</v>
      </c>
      <c r="T41" s="29">
        <f t="shared" si="6"/>
        <v>2512</v>
      </c>
      <c r="U41" s="29">
        <f t="shared" si="6"/>
        <v>2008</v>
      </c>
      <c r="V41" s="29">
        <f t="shared" si="9"/>
        <v>32180</v>
      </c>
      <c r="W41" s="47">
        <v>4451</v>
      </c>
      <c r="X41" s="47">
        <v>4113</v>
      </c>
      <c r="Y41" s="47">
        <v>1667</v>
      </c>
      <c r="Z41" s="29">
        <v>10231</v>
      </c>
      <c r="AA41" s="47">
        <v>1</v>
      </c>
      <c r="AB41" s="47">
        <v>130</v>
      </c>
      <c r="AC41" s="47">
        <v>70</v>
      </c>
      <c r="AD41" s="29">
        <f t="shared" si="10"/>
        <v>201</v>
      </c>
      <c r="AE41" s="29">
        <f t="shared" si="11"/>
        <v>4452</v>
      </c>
      <c r="AF41" s="29">
        <f t="shared" si="11"/>
        <v>4243</v>
      </c>
      <c r="AG41" s="29">
        <f t="shared" si="11"/>
        <v>1737</v>
      </c>
      <c r="AH41" s="145">
        <f t="shared" si="11"/>
        <v>10432</v>
      </c>
    </row>
    <row r="42" spans="1:34" s="89" customFormat="1" ht="18.75" customHeight="1">
      <c r="A42" s="144" t="s">
        <v>53</v>
      </c>
      <c r="B42" s="47">
        <v>3450</v>
      </c>
      <c r="C42" s="47">
        <v>10052</v>
      </c>
      <c r="D42" s="47">
        <v>4818</v>
      </c>
      <c r="E42" s="47">
        <v>3134</v>
      </c>
      <c r="F42" s="47">
        <v>2278</v>
      </c>
      <c r="G42" s="47">
        <v>1668</v>
      </c>
      <c r="H42" s="29">
        <v>25400</v>
      </c>
      <c r="I42" s="47">
        <v>42</v>
      </c>
      <c r="J42" s="47">
        <v>429</v>
      </c>
      <c r="K42" s="47">
        <v>242</v>
      </c>
      <c r="L42" s="47">
        <v>199</v>
      </c>
      <c r="M42" s="47">
        <v>156</v>
      </c>
      <c r="N42" s="47">
        <v>123</v>
      </c>
      <c r="O42" s="29">
        <f t="shared" si="8"/>
        <v>1191</v>
      </c>
      <c r="P42" s="29">
        <f t="shared" si="6"/>
        <v>3492</v>
      </c>
      <c r="Q42" s="29">
        <f t="shared" si="6"/>
        <v>10481</v>
      </c>
      <c r="R42" s="29">
        <f t="shared" si="6"/>
        <v>5060</v>
      </c>
      <c r="S42" s="29">
        <f t="shared" si="6"/>
        <v>3333</v>
      </c>
      <c r="T42" s="29">
        <f t="shared" si="6"/>
        <v>2434</v>
      </c>
      <c r="U42" s="29">
        <f t="shared" si="6"/>
        <v>1791</v>
      </c>
      <c r="V42" s="29">
        <f t="shared" si="9"/>
        <v>26591</v>
      </c>
      <c r="W42" s="47">
        <v>6507</v>
      </c>
      <c r="X42" s="47">
        <v>2479</v>
      </c>
      <c r="Y42" s="47">
        <v>1501</v>
      </c>
      <c r="Z42" s="29">
        <v>10487</v>
      </c>
      <c r="AA42" s="47">
        <v>25</v>
      </c>
      <c r="AB42" s="47">
        <v>55</v>
      </c>
      <c r="AC42" s="47">
        <v>80</v>
      </c>
      <c r="AD42" s="29">
        <f t="shared" si="10"/>
        <v>160</v>
      </c>
      <c r="AE42" s="29">
        <f t="shared" si="11"/>
        <v>6532</v>
      </c>
      <c r="AF42" s="29">
        <f t="shared" si="11"/>
        <v>2534</v>
      </c>
      <c r="AG42" s="29">
        <f t="shared" si="11"/>
        <v>1581</v>
      </c>
      <c r="AH42" s="145">
        <f t="shared" si="11"/>
        <v>10647</v>
      </c>
    </row>
    <row r="43" spans="1:34" s="89" customFormat="1" ht="18.75" customHeight="1">
      <c r="A43" s="144" t="s">
        <v>54</v>
      </c>
      <c r="B43" s="47">
        <v>3474</v>
      </c>
      <c r="C43" s="47">
        <v>7187</v>
      </c>
      <c r="D43" s="47">
        <v>3997</v>
      </c>
      <c r="E43" s="47">
        <v>2314</v>
      </c>
      <c r="F43" s="47">
        <v>1545</v>
      </c>
      <c r="G43" s="47">
        <v>1555</v>
      </c>
      <c r="H43" s="29">
        <v>20072</v>
      </c>
      <c r="I43" s="47">
        <v>28</v>
      </c>
      <c r="J43" s="47">
        <v>259</v>
      </c>
      <c r="K43" s="47">
        <v>210</v>
      </c>
      <c r="L43" s="47">
        <v>81</v>
      </c>
      <c r="M43" s="47">
        <v>103</v>
      </c>
      <c r="N43" s="47">
        <v>101</v>
      </c>
      <c r="O43" s="29">
        <f t="shared" si="8"/>
        <v>782</v>
      </c>
      <c r="P43" s="29">
        <f t="shared" si="6"/>
        <v>3502</v>
      </c>
      <c r="Q43" s="29">
        <f t="shared" si="6"/>
        <v>7446</v>
      </c>
      <c r="R43" s="29">
        <f t="shared" si="6"/>
        <v>4207</v>
      </c>
      <c r="S43" s="29">
        <f t="shared" si="6"/>
        <v>2395</v>
      </c>
      <c r="T43" s="29">
        <f t="shared" si="6"/>
        <v>1648</v>
      </c>
      <c r="U43" s="29">
        <f t="shared" si="6"/>
        <v>1656</v>
      </c>
      <c r="V43" s="29">
        <f t="shared" si="9"/>
        <v>20854</v>
      </c>
      <c r="W43" s="47">
        <v>3285</v>
      </c>
      <c r="X43" s="47">
        <v>1339</v>
      </c>
      <c r="Y43" s="47">
        <v>1065</v>
      </c>
      <c r="Z43" s="29">
        <v>5689</v>
      </c>
      <c r="AA43" s="47">
        <v>83</v>
      </c>
      <c r="AB43" s="47">
        <v>76</v>
      </c>
      <c r="AC43" s="47">
        <v>49</v>
      </c>
      <c r="AD43" s="29">
        <f t="shared" si="10"/>
        <v>208</v>
      </c>
      <c r="AE43" s="29">
        <f t="shared" si="11"/>
        <v>3368</v>
      </c>
      <c r="AF43" s="29">
        <f t="shared" si="11"/>
        <v>1415</v>
      </c>
      <c r="AG43" s="29">
        <f t="shared" si="11"/>
        <v>1114</v>
      </c>
      <c r="AH43" s="145">
        <f t="shared" si="11"/>
        <v>5897</v>
      </c>
    </row>
    <row r="44" spans="1:34" s="89" customFormat="1" ht="18.75" customHeight="1">
      <c r="A44" s="144" t="s">
        <v>55</v>
      </c>
      <c r="B44" s="47">
        <v>2954</v>
      </c>
      <c r="C44" s="47">
        <v>4110</v>
      </c>
      <c r="D44" s="47">
        <v>1640</v>
      </c>
      <c r="E44" s="47">
        <v>1544</v>
      </c>
      <c r="F44" s="47">
        <v>1044</v>
      </c>
      <c r="G44" s="47">
        <v>1201</v>
      </c>
      <c r="H44" s="29">
        <v>12493</v>
      </c>
      <c r="I44" s="47">
        <v>57</v>
      </c>
      <c r="J44" s="47">
        <v>118</v>
      </c>
      <c r="K44" s="47">
        <v>132</v>
      </c>
      <c r="L44" s="47">
        <v>66</v>
      </c>
      <c r="M44" s="47">
        <v>58</v>
      </c>
      <c r="N44" s="47">
        <v>139</v>
      </c>
      <c r="O44" s="29">
        <f t="shared" si="8"/>
        <v>570</v>
      </c>
      <c r="P44" s="29">
        <f t="shared" si="6"/>
        <v>3011</v>
      </c>
      <c r="Q44" s="29">
        <f t="shared" si="6"/>
        <v>4228</v>
      </c>
      <c r="R44" s="29">
        <f t="shared" si="6"/>
        <v>1772</v>
      </c>
      <c r="S44" s="29">
        <f t="shared" si="6"/>
        <v>1610</v>
      </c>
      <c r="T44" s="29">
        <f t="shared" si="6"/>
        <v>1102</v>
      </c>
      <c r="U44" s="29">
        <f t="shared" si="6"/>
        <v>1340</v>
      </c>
      <c r="V44" s="29">
        <f t="shared" si="9"/>
        <v>13063</v>
      </c>
      <c r="W44" s="47">
        <v>2227</v>
      </c>
      <c r="X44" s="47">
        <v>1374</v>
      </c>
      <c r="Y44" s="47">
        <v>685</v>
      </c>
      <c r="Z44" s="29">
        <v>4286</v>
      </c>
      <c r="AA44" s="47">
        <v>12</v>
      </c>
      <c r="AB44" s="47">
        <v>25</v>
      </c>
      <c r="AC44" s="47">
        <v>11</v>
      </c>
      <c r="AD44" s="29">
        <f t="shared" si="10"/>
        <v>48</v>
      </c>
      <c r="AE44" s="29">
        <f t="shared" si="11"/>
        <v>2239</v>
      </c>
      <c r="AF44" s="29">
        <f t="shared" si="11"/>
        <v>1399</v>
      </c>
      <c r="AG44" s="29">
        <f t="shared" si="11"/>
        <v>696</v>
      </c>
      <c r="AH44" s="145">
        <f t="shared" si="11"/>
        <v>4334</v>
      </c>
    </row>
    <row r="45" spans="1:34" s="89" customFormat="1" ht="18.75" customHeight="1">
      <c r="A45" s="144" t="s">
        <v>56</v>
      </c>
      <c r="B45" s="47">
        <v>1037</v>
      </c>
      <c r="C45" s="47">
        <v>4091</v>
      </c>
      <c r="D45" s="47">
        <v>1669</v>
      </c>
      <c r="E45" s="47">
        <v>1532</v>
      </c>
      <c r="F45" s="47">
        <v>673</v>
      </c>
      <c r="G45" s="47">
        <v>563</v>
      </c>
      <c r="H45" s="29">
        <v>9565</v>
      </c>
      <c r="I45" s="47">
        <v>6</v>
      </c>
      <c r="J45" s="47">
        <v>179</v>
      </c>
      <c r="K45" s="47">
        <v>120</v>
      </c>
      <c r="L45" s="47">
        <v>78</v>
      </c>
      <c r="M45" s="47">
        <v>89</v>
      </c>
      <c r="N45" s="47">
        <v>54</v>
      </c>
      <c r="O45" s="29">
        <f t="shared" si="8"/>
        <v>526</v>
      </c>
      <c r="P45" s="29">
        <f t="shared" si="6"/>
        <v>1043</v>
      </c>
      <c r="Q45" s="29">
        <f t="shared" si="6"/>
        <v>4270</v>
      </c>
      <c r="R45" s="29">
        <f t="shared" si="6"/>
        <v>1789</v>
      </c>
      <c r="S45" s="29">
        <f t="shared" si="6"/>
        <v>1610</v>
      </c>
      <c r="T45" s="29">
        <f t="shared" si="6"/>
        <v>762</v>
      </c>
      <c r="U45" s="29">
        <f t="shared" si="6"/>
        <v>617</v>
      </c>
      <c r="V45" s="29">
        <f t="shared" si="9"/>
        <v>10091</v>
      </c>
      <c r="W45" s="47">
        <v>2252</v>
      </c>
      <c r="X45" s="47">
        <v>726</v>
      </c>
      <c r="Y45" s="47">
        <v>510</v>
      </c>
      <c r="Z45" s="29">
        <v>3488</v>
      </c>
      <c r="AA45" s="47">
        <v>72</v>
      </c>
      <c r="AB45" s="47">
        <v>44</v>
      </c>
      <c r="AC45" s="47">
        <v>12</v>
      </c>
      <c r="AD45" s="29">
        <f t="shared" si="10"/>
        <v>128</v>
      </c>
      <c r="AE45" s="29">
        <f t="shared" si="11"/>
        <v>2324</v>
      </c>
      <c r="AF45" s="29">
        <f t="shared" si="11"/>
        <v>770</v>
      </c>
      <c r="AG45" s="29">
        <f t="shared" si="11"/>
        <v>522</v>
      </c>
      <c r="AH45" s="145">
        <f t="shared" si="11"/>
        <v>3616</v>
      </c>
    </row>
    <row r="46" spans="1:34" s="89" customFormat="1" ht="18.75" customHeight="1">
      <c r="A46" s="144" t="s">
        <v>57</v>
      </c>
      <c r="B46" s="47">
        <v>1952</v>
      </c>
      <c r="C46" s="47">
        <v>5633</v>
      </c>
      <c r="D46" s="47">
        <v>2666</v>
      </c>
      <c r="E46" s="47">
        <v>1570</v>
      </c>
      <c r="F46" s="47">
        <v>1295</v>
      </c>
      <c r="G46" s="47">
        <v>1087</v>
      </c>
      <c r="H46" s="29">
        <v>14203</v>
      </c>
      <c r="I46" s="47">
        <v>18</v>
      </c>
      <c r="J46" s="47">
        <v>237</v>
      </c>
      <c r="K46" s="47">
        <v>96</v>
      </c>
      <c r="L46" s="47">
        <v>47</v>
      </c>
      <c r="M46" s="47">
        <v>94</v>
      </c>
      <c r="N46" s="47">
        <v>70</v>
      </c>
      <c r="O46" s="29">
        <f t="shared" si="8"/>
        <v>562</v>
      </c>
      <c r="P46" s="29">
        <f t="shared" si="6"/>
        <v>1970</v>
      </c>
      <c r="Q46" s="29">
        <f t="shared" si="6"/>
        <v>5870</v>
      </c>
      <c r="R46" s="29">
        <f t="shared" si="6"/>
        <v>2762</v>
      </c>
      <c r="S46" s="29">
        <f t="shared" si="6"/>
        <v>1617</v>
      </c>
      <c r="T46" s="29">
        <f t="shared" si="6"/>
        <v>1389</v>
      </c>
      <c r="U46" s="29">
        <f t="shared" si="6"/>
        <v>1157</v>
      </c>
      <c r="V46" s="29">
        <f t="shared" si="9"/>
        <v>14765</v>
      </c>
      <c r="W46" s="47">
        <v>2510</v>
      </c>
      <c r="X46" s="47">
        <v>504</v>
      </c>
      <c r="Y46" s="47">
        <v>1371</v>
      </c>
      <c r="Z46" s="29">
        <v>4385</v>
      </c>
      <c r="AA46" s="47">
        <v>28</v>
      </c>
      <c r="AB46" s="47">
        <v>2</v>
      </c>
      <c r="AC46" s="47">
        <v>17</v>
      </c>
      <c r="AD46" s="29">
        <f t="shared" si="10"/>
        <v>47</v>
      </c>
      <c r="AE46" s="29">
        <f t="shared" si="11"/>
        <v>2538</v>
      </c>
      <c r="AF46" s="29">
        <f t="shared" si="11"/>
        <v>506</v>
      </c>
      <c r="AG46" s="29">
        <f t="shared" si="11"/>
        <v>1388</v>
      </c>
      <c r="AH46" s="145">
        <f t="shared" si="11"/>
        <v>4432</v>
      </c>
    </row>
    <row r="47" spans="1:34" s="89" customFormat="1" ht="18.75" customHeight="1">
      <c r="A47" s="144" t="s">
        <v>58</v>
      </c>
      <c r="B47" s="47">
        <v>1521</v>
      </c>
      <c r="C47" s="47">
        <v>5121</v>
      </c>
      <c r="D47" s="47">
        <v>2365</v>
      </c>
      <c r="E47" s="47">
        <v>1674</v>
      </c>
      <c r="F47" s="47">
        <v>980</v>
      </c>
      <c r="G47" s="47">
        <v>732</v>
      </c>
      <c r="H47" s="29">
        <v>12393</v>
      </c>
      <c r="I47" s="47">
        <v>17</v>
      </c>
      <c r="J47" s="47">
        <v>283</v>
      </c>
      <c r="K47" s="47">
        <v>280</v>
      </c>
      <c r="L47" s="47">
        <v>76</v>
      </c>
      <c r="M47" s="47">
        <v>80</v>
      </c>
      <c r="N47" s="47">
        <v>78</v>
      </c>
      <c r="O47" s="29">
        <f t="shared" si="8"/>
        <v>814</v>
      </c>
      <c r="P47" s="29">
        <f t="shared" si="6"/>
        <v>1538</v>
      </c>
      <c r="Q47" s="29">
        <f t="shared" si="6"/>
        <v>5404</v>
      </c>
      <c r="R47" s="29">
        <f t="shared" si="6"/>
        <v>2645</v>
      </c>
      <c r="S47" s="29">
        <f t="shared" si="6"/>
        <v>1750</v>
      </c>
      <c r="T47" s="29">
        <f t="shared" si="6"/>
        <v>1060</v>
      </c>
      <c r="U47" s="29">
        <f t="shared" si="6"/>
        <v>810</v>
      </c>
      <c r="V47" s="29">
        <f t="shared" si="9"/>
        <v>13207</v>
      </c>
      <c r="W47" s="47">
        <v>2673</v>
      </c>
      <c r="X47" s="47">
        <v>1401</v>
      </c>
      <c r="Y47" s="47">
        <v>415</v>
      </c>
      <c r="Z47" s="29">
        <v>4489</v>
      </c>
      <c r="AA47" s="47">
        <v>99</v>
      </c>
      <c r="AB47" s="47">
        <v>50</v>
      </c>
      <c r="AC47" s="47">
        <v>73</v>
      </c>
      <c r="AD47" s="29">
        <f t="shared" si="10"/>
        <v>222</v>
      </c>
      <c r="AE47" s="29">
        <f t="shared" si="11"/>
        <v>2772</v>
      </c>
      <c r="AF47" s="29">
        <f t="shared" si="11"/>
        <v>1451</v>
      </c>
      <c r="AG47" s="29">
        <f t="shared" si="11"/>
        <v>488</v>
      </c>
      <c r="AH47" s="145">
        <f t="shared" si="11"/>
        <v>4711</v>
      </c>
    </row>
    <row r="48" spans="1:34" s="89" customFormat="1" ht="18.75" customHeight="1">
      <c r="A48" s="144" t="s">
        <v>59</v>
      </c>
      <c r="B48" s="47">
        <v>2175</v>
      </c>
      <c r="C48" s="47">
        <v>5746</v>
      </c>
      <c r="D48" s="47">
        <v>2827</v>
      </c>
      <c r="E48" s="47">
        <v>1660</v>
      </c>
      <c r="F48" s="47">
        <v>1132</v>
      </c>
      <c r="G48" s="47">
        <v>731</v>
      </c>
      <c r="H48" s="29">
        <v>14271</v>
      </c>
      <c r="I48" s="47">
        <v>2</v>
      </c>
      <c r="J48" s="47">
        <v>190</v>
      </c>
      <c r="K48" s="47">
        <v>194</v>
      </c>
      <c r="L48" s="47">
        <v>153</v>
      </c>
      <c r="M48" s="47">
        <v>94</v>
      </c>
      <c r="N48" s="47">
        <v>55</v>
      </c>
      <c r="O48" s="29">
        <f t="shared" si="8"/>
        <v>688</v>
      </c>
      <c r="P48" s="29">
        <f t="shared" si="6"/>
        <v>2177</v>
      </c>
      <c r="Q48" s="29">
        <f t="shared" si="6"/>
        <v>5936</v>
      </c>
      <c r="R48" s="29">
        <f t="shared" si="6"/>
        <v>3021</v>
      </c>
      <c r="S48" s="29">
        <f t="shared" si="6"/>
        <v>1813</v>
      </c>
      <c r="T48" s="29">
        <f t="shared" si="6"/>
        <v>1226</v>
      </c>
      <c r="U48" s="29">
        <f t="shared" si="6"/>
        <v>786</v>
      </c>
      <c r="V48" s="29">
        <f t="shared" si="9"/>
        <v>14959</v>
      </c>
      <c r="W48" s="47">
        <v>2647</v>
      </c>
      <c r="X48" s="47">
        <v>956</v>
      </c>
      <c r="Y48" s="47">
        <v>1031</v>
      </c>
      <c r="Z48" s="29">
        <v>4634</v>
      </c>
      <c r="AA48" s="47">
        <v>2</v>
      </c>
      <c r="AB48" s="47">
        <v>25</v>
      </c>
      <c r="AC48" s="47">
        <v>43</v>
      </c>
      <c r="AD48" s="29">
        <f t="shared" si="10"/>
        <v>70</v>
      </c>
      <c r="AE48" s="29">
        <f t="shared" si="11"/>
        <v>2649</v>
      </c>
      <c r="AF48" s="29">
        <f t="shared" si="11"/>
        <v>981</v>
      </c>
      <c r="AG48" s="29">
        <f t="shared" si="11"/>
        <v>1074</v>
      </c>
      <c r="AH48" s="145">
        <f t="shared" si="11"/>
        <v>4704</v>
      </c>
    </row>
    <row r="49" spans="1:34" s="89" customFormat="1" ht="18.75" customHeight="1">
      <c r="A49" s="144" t="s">
        <v>60</v>
      </c>
      <c r="B49" s="47">
        <v>3247</v>
      </c>
      <c r="C49" s="47">
        <v>7931</v>
      </c>
      <c r="D49" s="47">
        <v>2917</v>
      </c>
      <c r="E49" s="47">
        <v>1872</v>
      </c>
      <c r="F49" s="47">
        <v>1420</v>
      </c>
      <c r="G49" s="47">
        <v>1100</v>
      </c>
      <c r="H49" s="29">
        <v>18487</v>
      </c>
      <c r="I49" s="47">
        <v>41</v>
      </c>
      <c r="J49" s="47">
        <v>300</v>
      </c>
      <c r="K49" s="47">
        <v>204</v>
      </c>
      <c r="L49" s="47">
        <v>91</v>
      </c>
      <c r="M49" s="47">
        <v>86</v>
      </c>
      <c r="N49" s="47">
        <v>47</v>
      </c>
      <c r="O49" s="29">
        <f t="shared" si="8"/>
        <v>769</v>
      </c>
      <c r="P49" s="29">
        <f t="shared" si="6"/>
        <v>3288</v>
      </c>
      <c r="Q49" s="29">
        <f t="shared" si="6"/>
        <v>8231</v>
      </c>
      <c r="R49" s="29">
        <f t="shared" si="6"/>
        <v>3121</v>
      </c>
      <c r="S49" s="29">
        <f t="shared" si="6"/>
        <v>1963</v>
      </c>
      <c r="T49" s="29">
        <f t="shared" si="6"/>
        <v>1506</v>
      </c>
      <c r="U49" s="29">
        <f t="shared" si="6"/>
        <v>1147</v>
      </c>
      <c r="V49" s="29">
        <f t="shared" si="9"/>
        <v>19256</v>
      </c>
      <c r="W49" s="47">
        <v>2842</v>
      </c>
      <c r="X49" s="47">
        <v>1640</v>
      </c>
      <c r="Y49" s="47">
        <v>1241</v>
      </c>
      <c r="Z49" s="29">
        <v>5723</v>
      </c>
      <c r="AA49" s="47">
        <v>28</v>
      </c>
      <c r="AB49" s="47">
        <v>23</v>
      </c>
      <c r="AC49" s="47">
        <v>99</v>
      </c>
      <c r="AD49" s="29">
        <f t="shared" si="10"/>
        <v>150</v>
      </c>
      <c r="AE49" s="29">
        <f t="shared" si="11"/>
        <v>2870</v>
      </c>
      <c r="AF49" s="29">
        <f t="shared" si="11"/>
        <v>1663</v>
      </c>
      <c r="AG49" s="29">
        <f t="shared" si="11"/>
        <v>1340</v>
      </c>
      <c r="AH49" s="145">
        <f t="shared" si="11"/>
        <v>5873</v>
      </c>
    </row>
    <row r="50" spans="1:34" s="89" customFormat="1" ht="18.75" customHeight="1">
      <c r="A50" s="144" t="s">
        <v>61</v>
      </c>
      <c r="B50" s="47">
        <v>1932</v>
      </c>
      <c r="C50" s="47">
        <v>3910</v>
      </c>
      <c r="D50" s="47">
        <v>1919</v>
      </c>
      <c r="E50" s="47">
        <v>1368</v>
      </c>
      <c r="F50" s="47">
        <v>824</v>
      </c>
      <c r="G50" s="47">
        <v>627</v>
      </c>
      <c r="H50" s="29">
        <v>10580</v>
      </c>
      <c r="I50" s="47">
        <v>65</v>
      </c>
      <c r="J50" s="47">
        <v>237</v>
      </c>
      <c r="K50" s="47">
        <v>128</v>
      </c>
      <c r="L50" s="47">
        <v>97</v>
      </c>
      <c r="M50" s="47">
        <v>45</v>
      </c>
      <c r="N50" s="47">
        <v>32</v>
      </c>
      <c r="O50" s="29">
        <f t="shared" si="8"/>
        <v>604</v>
      </c>
      <c r="P50" s="29">
        <f t="shared" si="6"/>
        <v>1997</v>
      </c>
      <c r="Q50" s="29">
        <f t="shared" si="6"/>
        <v>4147</v>
      </c>
      <c r="R50" s="29">
        <f t="shared" si="6"/>
        <v>2047</v>
      </c>
      <c r="S50" s="29">
        <f t="shared" si="6"/>
        <v>1465</v>
      </c>
      <c r="T50" s="29">
        <f t="shared" si="6"/>
        <v>869</v>
      </c>
      <c r="U50" s="29">
        <f t="shared" si="6"/>
        <v>659</v>
      </c>
      <c r="V50" s="29">
        <f t="shared" si="9"/>
        <v>11184</v>
      </c>
      <c r="W50" s="47">
        <v>2511</v>
      </c>
      <c r="X50" s="47">
        <v>865</v>
      </c>
      <c r="Y50" s="47">
        <v>341</v>
      </c>
      <c r="Z50" s="29">
        <v>3717</v>
      </c>
      <c r="AA50" s="47">
        <v>49</v>
      </c>
      <c r="AB50" s="47">
        <v>34</v>
      </c>
      <c r="AC50" s="47">
        <v>17</v>
      </c>
      <c r="AD50" s="29">
        <f t="shared" si="10"/>
        <v>100</v>
      </c>
      <c r="AE50" s="29">
        <f t="shared" si="11"/>
        <v>2560</v>
      </c>
      <c r="AF50" s="29">
        <f t="shared" si="11"/>
        <v>899</v>
      </c>
      <c r="AG50" s="29">
        <f t="shared" si="11"/>
        <v>358</v>
      </c>
      <c r="AH50" s="145">
        <f t="shared" si="11"/>
        <v>3817</v>
      </c>
    </row>
    <row r="51" spans="1:34" s="89" customFormat="1" ht="18.75" customHeight="1">
      <c r="A51" s="144" t="s">
        <v>62</v>
      </c>
      <c r="B51" s="47">
        <v>1604</v>
      </c>
      <c r="C51" s="47">
        <v>7244</v>
      </c>
      <c r="D51" s="47">
        <v>3033</v>
      </c>
      <c r="E51" s="47">
        <v>2369</v>
      </c>
      <c r="F51" s="47">
        <v>1764</v>
      </c>
      <c r="G51" s="47">
        <v>1379</v>
      </c>
      <c r="H51" s="29">
        <v>17393</v>
      </c>
      <c r="I51" s="47">
        <v>49</v>
      </c>
      <c r="J51" s="47">
        <v>416</v>
      </c>
      <c r="K51" s="47">
        <v>291</v>
      </c>
      <c r="L51" s="47">
        <v>208</v>
      </c>
      <c r="M51" s="47">
        <v>82</v>
      </c>
      <c r="N51" s="47">
        <v>184</v>
      </c>
      <c r="O51" s="29">
        <f t="shared" si="8"/>
        <v>1230</v>
      </c>
      <c r="P51" s="29">
        <f t="shared" si="6"/>
        <v>1653</v>
      </c>
      <c r="Q51" s="29">
        <f t="shared" si="6"/>
        <v>7660</v>
      </c>
      <c r="R51" s="29">
        <f t="shared" si="6"/>
        <v>3324</v>
      </c>
      <c r="S51" s="29">
        <f t="shared" si="6"/>
        <v>2577</v>
      </c>
      <c r="T51" s="29">
        <f t="shared" si="6"/>
        <v>1846</v>
      </c>
      <c r="U51" s="29">
        <f t="shared" si="6"/>
        <v>1563</v>
      </c>
      <c r="V51" s="29">
        <f t="shared" si="9"/>
        <v>18623</v>
      </c>
      <c r="W51" s="47">
        <v>3138</v>
      </c>
      <c r="X51" s="47">
        <v>2174</v>
      </c>
      <c r="Y51" s="47">
        <v>907</v>
      </c>
      <c r="Z51" s="29">
        <v>6219</v>
      </c>
      <c r="AA51" s="47">
        <v>36</v>
      </c>
      <c r="AB51" s="47">
        <v>107</v>
      </c>
      <c r="AC51" s="47">
        <v>48</v>
      </c>
      <c r="AD51" s="29">
        <f t="shared" si="10"/>
        <v>191</v>
      </c>
      <c r="AE51" s="29">
        <f t="shared" si="11"/>
        <v>3174</v>
      </c>
      <c r="AF51" s="29">
        <f t="shared" si="11"/>
        <v>2281</v>
      </c>
      <c r="AG51" s="29">
        <f t="shared" si="11"/>
        <v>955</v>
      </c>
      <c r="AH51" s="145">
        <f t="shared" si="11"/>
        <v>6410</v>
      </c>
    </row>
    <row r="52" spans="1:34" s="89" customFormat="1" ht="18.75" customHeight="1">
      <c r="A52" s="144" t="s">
        <v>63</v>
      </c>
      <c r="B52" s="47">
        <v>2808</v>
      </c>
      <c r="C52" s="47">
        <v>2415</v>
      </c>
      <c r="D52" s="47">
        <v>1277</v>
      </c>
      <c r="E52" s="47">
        <v>1221</v>
      </c>
      <c r="F52" s="47">
        <v>769</v>
      </c>
      <c r="G52" s="47">
        <v>523</v>
      </c>
      <c r="H52" s="29">
        <v>9013</v>
      </c>
      <c r="I52" s="47">
        <v>40</v>
      </c>
      <c r="J52" s="47">
        <v>199</v>
      </c>
      <c r="K52" s="47">
        <v>157</v>
      </c>
      <c r="L52" s="47">
        <v>71</v>
      </c>
      <c r="M52" s="47">
        <v>65</v>
      </c>
      <c r="N52" s="47">
        <v>18</v>
      </c>
      <c r="O52" s="29">
        <f t="shared" si="8"/>
        <v>550</v>
      </c>
      <c r="P52" s="29">
        <f t="shared" si="6"/>
        <v>2848</v>
      </c>
      <c r="Q52" s="29">
        <f t="shared" si="6"/>
        <v>2614</v>
      </c>
      <c r="R52" s="29">
        <f t="shared" si="6"/>
        <v>1434</v>
      </c>
      <c r="S52" s="29">
        <f t="shared" si="6"/>
        <v>1292</v>
      </c>
      <c r="T52" s="29">
        <f t="shared" si="6"/>
        <v>834</v>
      </c>
      <c r="U52" s="29">
        <f t="shared" si="6"/>
        <v>541</v>
      </c>
      <c r="V52" s="29">
        <f t="shared" si="9"/>
        <v>9563</v>
      </c>
      <c r="W52" s="47">
        <v>2159</v>
      </c>
      <c r="X52" s="47">
        <v>993</v>
      </c>
      <c r="Y52" s="47">
        <v>389</v>
      </c>
      <c r="Z52" s="29">
        <v>3541</v>
      </c>
      <c r="AA52" s="47">
        <v>12</v>
      </c>
      <c r="AB52" s="47">
        <v>30</v>
      </c>
      <c r="AC52" s="47">
        <v>36</v>
      </c>
      <c r="AD52" s="29">
        <f t="shared" si="10"/>
        <v>78</v>
      </c>
      <c r="AE52" s="29">
        <f t="shared" si="11"/>
        <v>2171</v>
      </c>
      <c r="AF52" s="29">
        <f t="shared" si="11"/>
        <v>1023</v>
      </c>
      <c r="AG52" s="29">
        <f t="shared" si="11"/>
        <v>425</v>
      </c>
      <c r="AH52" s="145">
        <f t="shared" si="11"/>
        <v>3619</v>
      </c>
    </row>
    <row r="53" spans="1:34" s="89" customFormat="1" ht="18.75" customHeight="1">
      <c r="A53" s="144" t="s">
        <v>64</v>
      </c>
      <c r="B53" s="47">
        <v>996</v>
      </c>
      <c r="C53" s="47">
        <v>2771</v>
      </c>
      <c r="D53" s="47">
        <v>1178</v>
      </c>
      <c r="E53" s="47">
        <v>848</v>
      </c>
      <c r="F53" s="47">
        <v>561</v>
      </c>
      <c r="G53" s="47">
        <v>522</v>
      </c>
      <c r="H53" s="29">
        <v>6876</v>
      </c>
      <c r="I53" s="47">
        <v>18</v>
      </c>
      <c r="J53" s="47">
        <v>136</v>
      </c>
      <c r="K53" s="47">
        <v>74</v>
      </c>
      <c r="L53" s="47">
        <v>77</v>
      </c>
      <c r="M53" s="47">
        <v>23</v>
      </c>
      <c r="N53" s="47">
        <v>38</v>
      </c>
      <c r="O53" s="29">
        <f t="shared" si="8"/>
        <v>366</v>
      </c>
      <c r="P53" s="29">
        <f t="shared" si="6"/>
        <v>1014</v>
      </c>
      <c r="Q53" s="29">
        <f t="shared" si="6"/>
        <v>2907</v>
      </c>
      <c r="R53" s="29">
        <f t="shared" si="6"/>
        <v>1252</v>
      </c>
      <c r="S53" s="29">
        <f t="shared" si="6"/>
        <v>925</v>
      </c>
      <c r="T53" s="29">
        <f t="shared" si="6"/>
        <v>584</v>
      </c>
      <c r="U53" s="29">
        <f t="shared" si="6"/>
        <v>560</v>
      </c>
      <c r="V53" s="29">
        <f t="shared" si="9"/>
        <v>7242</v>
      </c>
      <c r="W53" s="47">
        <v>1500</v>
      </c>
      <c r="X53" s="47">
        <v>575</v>
      </c>
      <c r="Y53" s="47">
        <v>361</v>
      </c>
      <c r="Z53" s="29">
        <v>2436</v>
      </c>
      <c r="AA53" s="47">
        <v>43</v>
      </c>
      <c r="AB53" s="47">
        <v>30</v>
      </c>
      <c r="AC53" s="47">
        <v>51</v>
      </c>
      <c r="AD53" s="29">
        <f t="shared" si="10"/>
        <v>124</v>
      </c>
      <c r="AE53" s="29">
        <f t="shared" si="11"/>
        <v>1543</v>
      </c>
      <c r="AF53" s="29">
        <f t="shared" si="11"/>
        <v>605</v>
      </c>
      <c r="AG53" s="29">
        <f t="shared" si="11"/>
        <v>412</v>
      </c>
      <c r="AH53" s="145">
        <f t="shared" si="11"/>
        <v>2560</v>
      </c>
    </row>
    <row r="54" spans="1:34" s="89" customFormat="1" ht="18.75" customHeight="1">
      <c r="A54" s="144" t="s">
        <v>65</v>
      </c>
      <c r="B54" s="47">
        <v>1704</v>
      </c>
      <c r="C54" s="47">
        <v>4583</v>
      </c>
      <c r="D54" s="47">
        <v>2540</v>
      </c>
      <c r="E54" s="47">
        <v>1748</v>
      </c>
      <c r="F54" s="47">
        <v>1201</v>
      </c>
      <c r="G54" s="47">
        <v>703</v>
      </c>
      <c r="H54" s="29">
        <v>12479</v>
      </c>
      <c r="I54" s="47">
        <v>15</v>
      </c>
      <c r="J54" s="47">
        <v>168</v>
      </c>
      <c r="K54" s="47">
        <v>180</v>
      </c>
      <c r="L54" s="47">
        <v>96</v>
      </c>
      <c r="M54" s="47">
        <v>65</v>
      </c>
      <c r="N54" s="47">
        <v>60</v>
      </c>
      <c r="O54" s="29">
        <f t="shared" si="8"/>
        <v>584</v>
      </c>
      <c r="P54" s="29">
        <f t="shared" si="6"/>
        <v>1719</v>
      </c>
      <c r="Q54" s="29">
        <f t="shared" si="6"/>
        <v>4751</v>
      </c>
      <c r="R54" s="29">
        <f t="shared" si="6"/>
        <v>2720</v>
      </c>
      <c r="S54" s="29">
        <f t="shared" si="6"/>
        <v>1844</v>
      </c>
      <c r="T54" s="29">
        <f t="shared" si="6"/>
        <v>1266</v>
      </c>
      <c r="U54" s="29">
        <f t="shared" si="6"/>
        <v>763</v>
      </c>
      <c r="V54" s="29">
        <f t="shared" si="9"/>
        <v>13063</v>
      </c>
      <c r="W54" s="47">
        <v>4069</v>
      </c>
      <c r="X54" s="47">
        <v>665</v>
      </c>
      <c r="Y54" s="47">
        <v>490</v>
      </c>
      <c r="Z54" s="29">
        <v>5224</v>
      </c>
      <c r="AA54" s="47">
        <v>33</v>
      </c>
      <c r="AB54" s="47">
        <v>9</v>
      </c>
      <c r="AC54" s="47">
        <v>34</v>
      </c>
      <c r="AD54" s="29">
        <f t="shared" si="10"/>
        <v>76</v>
      </c>
      <c r="AE54" s="29">
        <f t="shared" si="11"/>
        <v>4102</v>
      </c>
      <c r="AF54" s="29">
        <f t="shared" si="11"/>
        <v>674</v>
      </c>
      <c r="AG54" s="29">
        <f t="shared" si="11"/>
        <v>524</v>
      </c>
      <c r="AH54" s="145">
        <f t="shared" si="11"/>
        <v>5300</v>
      </c>
    </row>
    <row r="55" spans="1:34" s="89" customFormat="1" ht="18.75" customHeight="1">
      <c r="A55" s="144" t="s">
        <v>66</v>
      </c>
      <c r="B55" s="47">
        <v>6054</v>
      </c>
      <c r="C55" s="47">
        <v>13107</v>
      </c>
      <c r="D55" s="47">
        <v>6540</v>
      </c>
      <c r="E55" s="47">
        <v>4555</v>
      </c>
      <c r="F55" s="47">
        <v>3008</v>
      </c>
      <c r="G55" s="47">
        <v>2784</v>
      </c>
      <c r="H55" s="29">
        <v>36048</v>
      </c>
      <c r="I55" s="47">
        <v>55</v>
      </c>
      <c r="J55" s="47">
        <v>526</v>
      </c>
      <c r="K55" s="47">
        <v>447</v>
      </c>
      <c r="L55" s="47">
        <v>181</v>
      </c>
      <c r="M55" s="47">
        <v>122</v>
      </c>
      <c r="N55" s="47">
        <v>197</v>
      </c>
      <c r="O55" s="29">
        <f t="shared" si="8"/>
        <v>1528</v>
      </c>
      <c r="P55" s="29">
        <f t="shared" si="6"/>
        <v>6109</v>
      </c>
      <c r="Q55" s="29">
        <f t="shared" si="6"/>
        <v>13633</v>
      </c>
      <c r="R55" s="29">
        <f t="shared" si="6"/>
        <v>6987</v>
      </c>
      <c r="S55" s="29">
        <f t="shared" si="6"/>
        <v>4736</v>
      </c>
      <c r="T55" s="29">
        <f t="shared" si="6"/>
        <v>3130</v>
      </c>
      <c r="U55" s="29">
        <f t="shared" si="6"/>
        <v>2981</v>
      </c>
      <c r="V55" s="29">
        <f t="shared" si="9"/>
        <v>37576</v>
      </c>
      <c r="W55" s="47">
        <v>6421</v>
      </c>
      <c r="X55" s="47">
        <v>2577</v>
      </c>
      <c r="Y55" s="47">
        <v>1753</v>
      </c>
      <c r="Z55" s="29">
        <v>10751</v>
      </c>
      <c r="AA55" s="47">
        <v>36</v>
      </c>
      <c r="AB55" s="47">
        <v>77</v>
      </c>
      <c r="AC55" s="47">
        <v>54</v>
      </c>
      <c r="AD55" s="29">
        <f t="shared" si="10"/>
        <v>167</v>
      </c>
      <c r="AE55" s="29">
        <f t="shared" si="11"/>
        <v>6457</v>
      </c>
      <c r="AF55" s="29">
        <f t="shared" si="11"/>
        <v>2654</v>
      </c>
      <c r="AG55" s="29">
        <f t="shared" si="11"/>
        <v>1807</v>
      </c>
      <c r="AH55" s="145">
        <f t="shared" si="11"/>
        <v>10918</v>
      </c>
    </row>
    <row r="56" spans="1:34" s="140" customFormat="1" ht="18.75" customHeight="1">
      <c r="A56" s="98" t="s">
        <v>67</v>
      </c>
      <c r="B56" s="88">
        <f>SUM(B30:B55)</f>
        <v>105342</v>
      </c>
      <c r="C56" s="88">
        <f aca="true" t="shared" si="12" ref="C56:AC56">SUM(C30:C55)</f>
        <v>262315</v>
      </c>
      <c r="D56" s="88">
        <f t="shared" si="12"/>
        <v>123725</v>
      </c>
      <c r="E56" s="88">
        <f t="shared" si="12"/>
        <v>86744</v>
      </c>
      <c r="F56" s="88">
        <f t="shared" si="12"/>
        <v>61226</v>
      </c>
      <c r="G56" s="88">
        <f t="shared" si="12"/>
        <v>46498</v>
      </c>
      <c r="H56" s="88">
        <f>SUM(H30:H55)</f>
        <v>685850</v>
      </c>
      <c r="I56" s="88">
        <f t="shared" si="12"/>
        <v>1150</v>
      </c>
      <c r="J56" s="88">
        <f t="shared" si="12"/>
        <v>9350</v>
      </c>
      <c r="K56" s="88">
        <f t="shared" si="12"/>
        <v>8088</v>
      </c>
      <c r="L56" s="88">
        <f t="shared" si="12"/>
        <v>4965</v>
      </c>
      <c r="M56" s="88">
        <f t="shared" si="12"/>
        <v>3527</v>
      </c>
      <c r="N56" s="88">
        <f t="shared" si="12"/>
        <v>3659</v>
      </c>
      <c r="O56" s="88">
        <f>SUM(O30:O55)</f>
        <v>30739</v>
      </c>
      <c r="P56" s="88">
        <f t="shared" si="12"/>
        <v>106492</v>
      </c>
      <c r="Q56" s="88">
        <f t="shared" si="12"/>
        <v>271665</v>
      </c>
      <c r="R56" s="88">
        <f t="shared" si="12"/>
        <v>131813</v>
      </c>
      <c r="S56" s="88">
        <f t="shared" si="12"/>
        <v>91709</v>
      </c>
      <c r="T56" s="88">
        <f t="shared" si="12"/>
        <v>64753</v>
      </c>
      <c r="U56" s="88">
        <f t="shared" si="12"/>
        <v>50157</v>
      </c>
      <c r="V56" s="88">
        <f t="shared" si="12"/>
        <v>716589</v>
      </c>
      <c r="W56" s="88">
        <f t="shared" si="12"/>
        <v>120415</v>
      </c>
      <c r="X56" s="88">
        <f t="shared" si="12"/>
        <v>57644</v>
      </c>
      <c r="Y56" s="88">
        <f t="shared" si="12"/>
        <v>40359</v>
      </c>
      <c r="Z56" s="88">
        <f t="shared" si="12"/>
        <v>218418</v>
      </c>
      <c r="AA56" s="88">
        <f t="shared" si="12"/>
        <v>1443</v>
      </c>
      <c r="AB56" s="88">
        <f t="shared" si="12"/>
        <v>1456</v>
      </c>
      <c r="AC56" s="88">
        <f t="shared" si="12"/>
        <v>1615</v>
      </c>
      <c r="AD56" s="88">
        <f>SUM(AD30:AD55)</f>
        <v>4514</v>
      </c>
      <c r="AE56" s="88">
        <f>SUM(AE30:AE55)</f>
        <v>121858</v>
      </c>
      <c r="AF56" s="88">
        <f>SUM(AF30:AF55)</f>
        <v>59100</v>
      </c>
      <c r="AG56" s="88">
        <f>SUM(AG30:AG55)</f>
        <v>41974</v>
      </c>
      <c r="AH56" s="146">
        <f>SUM(AH30:AH55)</f>
        <v>222932</v>
      </c>
    </row>
    <row r="57" spans="1:34" s="89" customFormat="1" ht="18.75" customHeight="1">
      <c r="A57" s="144" t="s">
        <v>68</v>
      </c>
      <c r="B57" s="42">
        <v>576</v>
      </c>
      <c r="C57" s="42">
        <v>1269</v>
      </c>
      <c r="D57" s="42">
        <v>800</v>
      </c>
      <c r="E57" s="42">
        <v>469</v>
      </c>
      <c r="F57" s="42">
        <v>354</v>
      </c>
      <c r="G57" s="42">
        <v>210</v>
      </c>
      <c r="H57" s="29">
        <v>3678</v>
      </c>
      <c r="I57" s="42">
        <v>79</v>
      </c>
      <c r="J57" s="42">
        <v>152</v>
      </c>
      <c r="K57" s="42">
        <v>129</v>
      </c>
      <c r="L57" s="42">
        <v>43</v>
      </c>
      <c r="M57" s="42">
        <v>10</v>
      </c>
      <c r="N57" s="42">
        <v>24</v>
      </c>
      <c r="O57" s="29">
        <f t="shared" si="8"/>
        <v>437</v>
      </c>
      <c r="P57" s="29">
        <f t="shared" si="6"/>
        <v>655</v>
      </c>
      <c r="Q57" s="29">
        <f t="shared" si="6"/>
        <v>1421</v>
      </c>
      <c r="R57" s="29">
        <f t="shared" si="6"/>
        <v>929</v>
      </c>
      <c r="S57" s="29">
        <f t="shared" si="6"/>
        <v>512</v>
      </c>
      <c r="T57" s="29">
        <f t="shared" si="6"/>
        <v>364</v>
      </c>
      <c r="U57" s="29">
        <f t="shared" si="6"/>
        <v>234</v>
      </c>
      <c r="V57" s="29">
        <f t="shared" si="9"/>
        <v>4115</v>
      </c>
      <c r="W57" s="42">
        <v>1405</v>
      </c>
      <c r="X57" s="42">
        <v>458</v>
      </c>
      <c r="Y57" s="42">
        <v>264</v>
      </c>
      <c r="Z57" s="29">
        <v>2127</v>
      </c>
      <c r="AA57" s="42">
        <v>12</v>
      </c>
      <c r="AB57" s="42">
        <v>43</v>
      </c>
      <c r="AC57" s="42">
        <v>12</v>
      </c>
      <c r="AD57" s="29">
        <f t="shared" si="10"/>
        <v>67</v>
      </c>
      <c r="AE57" s="29">
        <f t="shared" si="11"/>
        <v>1417</v>
      </c>
      <c r="AF57" s="29">
        <f t="shared" si="11"/>
        <v>501</v>
      </c>
      <c r="AG57" s="29">
        <f t="shared" si="11"/>
        <v>276</v>
      </c>
      <c r="AH57" s="145">
        <f t="shared" si="11"/>
        <v>2194</v>
      </c>
    </row>
    <row r="58" spans="1:34" s="89" customFormat="1" ht="18.75" customHeight="1">
      <c r="A58" s="144" t="s">
        <v>69</v>
      </c>
      <c r="B58" s="42">
        <v>271</v>
      </c>
      <c r="C58" s="42">
        <v>1175</v>
      </c>
      <c r="D58" s="42">
        <v>514</v>
      </c>
      <c r="E58" s="42">
        <v>376</v>
      </c>
      <c r="F58" s="42">
        <v>172</v>
      </c>
      <c r="G58" s="42">
        <v>69</v>
      </c>
      <c r="H58" s="29">
        <v>2577</v>
      </c>
      <c r="I58" s="42">
        <v>2</v>
      </c>
      <c r="J58" s="42">
        <v>63</v>
      </c>
      <c r="K58" s="42">
        <v>38</v>
      </c>
      <c r="L58" s="42">
        <v>24</v>
      </c>
      <c r="M58" s="42">
        <v>8</v>
      </c>
      <c r="N58" s="42">
        <v>0</v>
      </c>
      <c r="O58" s="29">
        <f t="shared" si="8"/>
        <v>135</v>
      </c>
      <c r="P58" s="29">
        <f t="shared" si="6"/>
        <v>273</v>
      </c>
      <c r="Q58" s="29">
        <f t="shared" si="6"/>
        <v>1238</v>
      </c>
      <c r="R58" s="29">
        <f t="shared" si="6"/>
        <v>552</v>
      </c>
      <c r="S58" s="29">
        <f t="shared" si="6"/>
        <v>400</v>
      </c>
      <c r="T58" s="29">
        <f t="shared" si="6"/>
        <v>180</v>
      </c>
      <c r="U58" s="29">
        <f t="shared" si="6"/>
        <v>69</v>
      </c>
      <c r="V58" s="29">
        <f t="shared" si="9"/>
        <v>2712</v>
      </c>
      <c r="W58" s="42">
        <v>1051</v>
      </c>
      <c r="X58" s="42">
        <v>146</v>
      </c>
      <c r="Y58" s="42">
        <v>194</v>
      </c>
      <c r="Z58" s="29">
        <v>1391</v>
      </c>
      <c r="AA58" s="42">
        <v>12</v>
      </c>
      <c r="AB58" s="42">
        <v>0</v>
      </c>
      <c r="AC58" s="42">
        <v>3</v>
      </c>
      <c r="AD58" s="29">
        <f t="shared" si="10"/>
        <v>15</v>
      </c>
      <c r="AE58" s="29">
        <f t="shared" si="11"/>
        <v>1063</v>
      </c>
      <c r="AF58" s="29">
        <f t="shared" si="11"/>
        <v>146</v>
      </c>
      <c r="AG58" s="29">
        <f t="shared" si="11"/>
        <v>197</v>
      </c>
      <c r="AH58" s="145">
        <f t="shared" si="11"/>
        <v>1406</v>
      </c>
    </row>
    <row r="59" spans="1:34" s="89" customFormat="1" ht="18.75" customHeight="1">
      <c r="A59" s="144" t="s">
        <v>70</v>
      </c>
      <c r="B59" s="42">
        <v>73</v>
      </c>
      <c r="C59" s="42">
        <v>191</v>
      </c>
      <c r="D59" s="42">
        <v>141</v>
      </c>
      <c r="E59" s="42">
        <v>53</v>
      </c>
      <c r="F59" s="42">
        <v>57</v>
      </c>
      <c r="G59" s="42">
        <v>29</v>
      </c>
      <c r="H59" s="29">
        <v>544</v>
      </c>
      <c r="I59" s="42">
        <v>0</v>
      </c>
      <c r="J59" s="42">
        <v>13</v>
      </c>
      <c r="K59" s="42">
        <v>11</v>
      </c>
      <c r="L59" s="42">
        <v>0</v>
      </c>
      <c r="M59" s="42">
        <v>4</v>
      </c>
      <c r="N59" s="42">
        <v>0</v>
      </c>
      <c r="O59" s="29">
        <f t="shared" si="8"/>
        <v>28</v>
      </c>
      <c r="P59" s="29">
        <f t="shared" si="6"/>
        <v>73</v>
      </c>
      <c r="Q59" s="29">
        <f t="shared" si="6"/>
        <v>204</v>
      </c>
      <c r="R59" s="29">
        <f t="shared" si="6"/>
        <v>152</v>
      </c>
      <c r="S59" s="29">
        <f t="shared" si="6"/>
        <v>53</v>
      </c>
      <c r="T59" s="29">
        <f t="shared" si="6"/>
        <v>61</v>
      </c>
      <c r="U59" s="29">
        <f t="shared" si="6"/>
        <v>29</v>
      </c>
      <c r="V59" s="29">
        <f t="shared" si="9"/>
        <v>572</v>
      </c>
      <c r="W59" s="42">
        <v>475</v>
      </c>
      <c r="X59" s="42">
        <v>33</v>
      </c>
      <c r="Y59" s="42">
        <v>64</v>
      </c>
      <c r="Z59" s="29">
        <v>572</v>
      </c>
      <c r="AA59" s="42">
        <v>0</v>
      </c>
      <c r="AB59" s="42">
        <v>0</v>
      </c>
      <c r="AC59" s="42">
        <v>0</v>
      </c>
      <c r="AD59" s="29">
        <f t="shared" si="10"/>
        <v>0</v>
      </c>
      <c r="AE59" s="29">
        <f t="shared" si="11"/>
        <v>475</v>
      </c>
      <c r="AF59" s="29">
        <f t="shared" si="11"/>
        <v>33</v>
      </c>
      <c r="AG59" s="29">
        <f t="shared" si="11"/>
        <v>64</v>
      </c>
      <c r="AH59" s="145">
        <f t="shared" si="11"/>
        <v>572</v>
      </c>
    </row>
    <row r="60" spans="1:34" s="89" customFormat="1" ht="18.75" customHeight="1">
      <c r="A60" s="144" t="s">
        <v>71</v>
      </c>
      <c r="B60" s="42">
        <v>232</v>
      </c>
      <c r="C60" s="42">
        <v>589</v>
      </c>
      <c r="D60" s="42">
        <v>298</v>
      </c>
      <c r="E60" s="42">
        <v>165</v>
      </c>
      <c r="F60" s="42">
        <v>147</v>
      </c>
      <c r="G60" s="42">
        <v>78</v>
      </c>
      <c r="H60" s="29">
        <v>1509</v>
      </c>
      <c r="I60" s="42">
        <v>0</v>
      </c>
      <c r="J60" s="42">
        <v>32</v>
      </c>
      <c r="K60" s="42">
        <v>4</v>
      </c>
      <c r="L60" s="42">
        <v>7</v>
      </c>
      <c r="M60" s="42">
        <v>20</v>
      </c>
      <c r="N60" s="42">
        <v>1</v>
      </c>
      <c r="O60" s="29">
        <f t="shared" si="8"/>
        <v>64</v>
      </c>
      <c r="P60" s="29">
        <f t="shared" si="6"/>
        <v>232</v>
      </c>
      <c r="Q60" s="29">
        <f t="shared" si="6"/>
        <v>621</v>
      </c>
      <c r="R60" s="29">
        <f t="shared" si="6"/>
        <v>302</v>
      </c>
      <c r="S60" s="29">
        <f t="shared" si="6"/>
        <v>172</v>
      </c>
      <c r="T60" s="29">
        <f t="shared" si="6"/>
        <v>167</v>
      </c>
      <c r="U60" s="29">
        <f t="shared" si="6"/>
        <v>79</v>
      </c>
      <c r="V60" s="29">
        <f t="shared" si="9"/>
        <v>1573</v>
      </c>
      <c r="W60" s="42">
        <v>1485</v>
      </c>
      <c r="X60" s="42">
        <v>41</v>
      </c>
      <c r="Y60" s="42">
        <v>47</v>
      </c>
      <c r="Z60" s="29">
        <v>1573</v>
      </c>
      <c r="AA60" s="42">
        <v>47</v>
      </c>
      <c r="AB60" s="42">
        <v>0</v>
      </c>
      <c r="AC60" s="42">
        <v>0</v>
      </c>
      <c r="AD60" s="29">
        <f t="shared" si="10"/>
        <v>47</v>
      </c>
      <c r="AE60" s="29">
        <f t="shared" si="11"/>
        <v>1532</v>
      </c>
      <c r="AF60" s="29">
        <f t="shared" si="11"/>
        <v>41</v>
      </c>
      <c r="AG60" s="29">
        <f t="shared" si="11"/>
        <v>47</v>
      </c>
      <c r="AH60" s="145">
        <f t="shared" si="11"/>
        <v>1620</v>
      </c>
    </row>
    <row r="61" spans="1:34" s="89" customFormat="1" ht="18.75" customHeight="1">
      <c r="A61" s="98" t="s">
        <v>72</v>
      </c>
      <c r="B61" s="33">
        <f>SUM(B57:B60)</f>
        <v>1152</v>
      </c>
      <c r="C61" s="33">
        <f aca="true" t="shared" si="13" ref="C61:AH61">SUM(C57:C60)</f>
        <v>3224</v>
      </c>
      <c r="D61" s="33">
        <f t="shared" si="13"/>
        <v>1753</v>
      </c>
      <c r="E61" s="33">
        <f t="shared" si="13"/>
        <v>1063</v>
      </c>
      <c r="F61" s="33">
        <f t="shared" si="13"/>
        <v>730</v>
      </c>
      <c r="G61" s="33">
        <f t="shared" si="13"/>
        <v>386</v>
      </c>
      <c r="H61" s="33">
        <f t="shared" si="13"/>
        <v>8308</v>
      </c>
      <c r="I61" s="33">
        <f t="shared" si="13"/>
        <v>81</v>
      </c>
      <c r="J61" s="33">
        <f t="shared" si="13"/>
        <v>260</v>
      </c>
      <c r="K61" s="33">
        <f t="shared" si="13"/>
        <v>182</v>
      </c>
      <c r="L61" s="33">
        <f t="shared" si="13"/>
        <v>74</v>
      </c>
      <c r="M61" s="33">
        <f t="shared" si="13"/>
        <v>42</v>
      </c>
      <c r="N61" s="33">
        <f t="shared" si="13"/>
        <v>25</v>
      </c>
      <c r="O61" s="33">
        <f t="shared" si="13"/>
        <v>664</v>
      </c>
      <c r="P61" s="33">
        <f t="shared" si="13"/>
        <v>1233</v>
      </c>
      <c r="Q61" s="33">
        <f>SUM(Q57:Q60)</f>
        <v>3484</v>
      </c>
      <c r="R61" s="33">
        <f t="shared" si="13"/>
        <v>1935</v>
      </c>
      <c r="S61" s="33">
        <f t="shared" si="13"/>
        <v>1137</v>
      </c>
      <c r="T61" s="33">
        <f t="shared" si="13"/>
        <v>772</v>
      </c>
      <c r="U61" s="33">
        <f t="shared" si="13"/>
        <v>411</v>
      </c>
      <c r="V61" s="33">
        <f t="shared" si="13"/>
        <v>8972</v>
      </c>
      <c r="W61" s="33">
        <f t="shared" si="13"/>
        <v>4416</v>
      </c>
      <c r="X61" s="33">
        <f t="shared" si="13"/>
        <v>678</v>
      </c>
      <c r="Y61" s="33">
        <f t="shared" si="13"/>
        <v>569</v>
      </c>
      <c r="Z61" s="33">
        <f t="shared" si="13"/>
        <v>5663</v>
      </c>
      <c r="AA61" s="33">
        <f t="shared" si="13"/>
        <v>71</v>
      </c>
      <c r="AB61" s="33">
        <f t="shared" si="13"/>
        <v>43</v>
      </c>
      <c r="AC61" s="33">
        <f t="shared" si="13"/>
        <v>15</v>
      </c>
      <c r="AD61" s="33">
        <f>SUM(AD57:AD60)</f>
        <v>129</v>
      </c>
      <c r="AE61" s="33">
        <f t="shared" si="13"/>
        <v>4487</v>
      </c>
      <c r="AF61" s="33">
        <f t="shared" si="13"/>
        <v>721</v>
      </c>
      <c r="AG61" s="33">
        <f t="shared" si="13"/>
        <v>584</v>
      </c>
      <c r="AH61" s="36">
        <f t="shared" si="13"/>
        <v>5792</v>
      </c>
    </row>
    <row r="62" spans="1:34" s="89" customFormat="1" ht="18.75" customHeight="1">
      <c r="A62" s="144" t="s">
        <v>73</v>
      </c>
      <c r="B62" s="42">
        <v>292</v>
      </c>
      <c r="C62" s="42">
        <v>1269</v>
      </c>
      <c r="D62" s="42">
        <v>381</v>
      </c>
      <c r="E62" s="42">
        <v>287</v>
      </c>
      <c r="F62" s="42">
        <v>292</v>
      </c>
      <c r="G62" s="42">
        <v>150</v>
      </c>
      <c r="H62" s="29">
        <v>2671</v>
      </c>
      <c r="I62" s="42">
        <v>0</v>
      </c>
      <c r="J62" s="42">
        <v>0</v>
      </c>
      <c r="K62" s="42">
        <v>5</v>
      </c>
      <c r="L62" s="42">
        <v>9</v>
      </c>
      <c r="M62" s="42">
        <v>12</v>
      </c>
      <c r="N62" s="42">
        <v>0</v>
      </c>
      <c r="O62" s="29">
        <f t="shared" si="8"/>
        <v>26</v>
      </c>
      <c r="P62" s="29">
        <f t="shared" si="6"/>
        <v>292</v>
      </c>
      <c r="Q62" s="29">
        <f t="shared" si="6"/>
        <v>1269</v>
      </c>
      <c r="R62" s="29">
        <f t="shared" si="6"/>
        <v>386</v>
      </c>
      <c r="S62" s="29">
        <f t="shared" si="6"/>
        <v>296</v>
      </c>
      <c r="T62" s="29">
        <f t="shared" si="6"/>
        <v>304</v>
      </c>
      <c r="U62" s="29">
        <f t="shared" si="6"/>
        <v>150</v>
      </c>
      <c r="V62" s="29">
        <f t="shared" si="9"/>
        <v>2697</v>
      </c>
      <c r="W62" s="42">
        <v>1235</v>
      </c>
      <c r="X62" s="42">
        <v>37</v>
      </c>
      <c r="Y62" s="42">
        <v>38</v>
      </c>
      <c r="Z62" s="29">
        <v>1310</v>
      </c>
      <c r="AA62" s="42">
        <v>0</v>
      </c>
      <c r="AB62" s="42">
        <v>7</v>
      </c>
      <c r="AC62" s="42">
        <v>0</v>
      </c>
      <c r="AD62" s="29">
        <f t="shared" si="10"/>
        <v>7</v>
      </c>
      <c r="AE62" s="29">
        <f t="shared" si="11"/>
        <v>1235</v>
      </c>
      <c r="AF62" s="29">
        <f t="shared" si="11"/>
        <v>44</v>
      </c>
      <c r="AG62" s="29">
        <f t="shared" si="11"/>
        <v>38</v>
      </c>
      <c r="AH62" s="145">
        <f>SUM(Z62,AD62)</f>
        <v>1317</v>
      </c>
    </row>
    <row r="63" spans="1:34" s="89" customFormat="1" ht="18.75" customHeight="1">
      <c r="A63" s="144" t="s">
        <v>74</v>
      </c>
      <c r="B63" s="42">
        <v>5</v>
      </c>
      <c r="C63" s="42">
        <v>59</v>
      </c>
      <c r="D63" s="42">
        <v>3</v>
      </c>
      <c r="E63" s="42">
        <v>25</v>
      </c>
      <c r="F63" s="42">
        <v>6</v>
      </c>
      <c r="G63" s="42">
        <v>22</v>
      </c>
      <c r="H63" s="29">
        <v>120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29">
        <f t="shared" si="8"/>
        <v>0</v>
      </c>
      <c r="P63" s="29">
        <f t="shared" si="6"/>
        <v>5</v>
      </c>
      <c r="Q63" s="29">
        <f t="shared" si="6"/>
        <v>59</v>
      </c>
      <c r="R63" s="29">
        <f t="shared" si="6"/>
        <v>3</v>
      </c>
      <c r="S63" s="29">
        <f t="shared" si="6"/>
        <v>25</v>
      </c>
      <c r="T63" s="29">
        <f t="shared" si="6"/>
        <v>6</v>
      </c>
      <c r="U63" s="29">
        <f t="shared" si="6"/>
        <v>22</v>
      </c>
      <c r="V63" s="29">
        <f t="shared" si="9"/>
        <v>120</v>
      </c>
      <c r="W63" s="42">
        <v>55</v>
      </c>
      <c r="X63" s="42">
        <v>10</v>
      </c>
      <c r="Y63" s="42">
        <v>0</v>
      </c>
      <c r="Z63" s="29">
        <v>65</v>
      </c>
      <c r="AA63" s="42">
        <v>0</v>
      </c>
      <c r="AB63" s="42">
        <v>0</v>
      </c>
      <c r="AC63" s="42">
        <v>0</v>
      </c>
      <c r="AD63" s="29">
        <f t="shared" si="10"/>
        <v>0</v>
      </c>
      <c r="AE63" s="29">
        <f t="shared" si="11"/>
        <v>55</v>
      </c>
      <c r="AF63" s="29">
        <f t="shared" si="11"/>
        <v>10</v>
      </c>
      <c r="AG63" s="29">
        <f t="shared" si="11"/>
        <v>0</v>
      </c>
      <c r="AH63" s="145">
        <f>SUM(Z63,AD63)</f>
        <v>65</v>
      </c>
    </row>
    <row r="64" spans="1:34" s="89" customFormat="1" ht="18.75" customHeight="1">
      <c r="A64" s="144" t="s">
        <v>75</v>
      </c>
      <c r="B64" s="42">
        <v>225</v>
      </c>
      <c r="C64" s="42">
        <v>392</v>
      </c>
      <c r="D64" s="42">
        <v>197</v>
      </c>
      <c r="E64" s="42">
        <v>140</v>
      </c>
      <c r="F64" s="42">
        <v>95</v>
      </c>
      <c r="G64" s="42">
        <v>70</v>
      </c>
      <c r="H64" s="29">
        <v>1119</v>
      </c>
      <c r="I64" s="42">
        <v>0</v>
      </c>
      <c r="J64" s="42">
        <v>0</v>
      </c>
      <c r="K64" s="42">
        <v>14</v>
      </c>
      <c r="L64" s="42">
        <v>10</v>
      </c>
      <c r="M64" s="42">
        <v>0</v>
      </c>
      <c r="N64" s="42">
        <v>0</v>
      </c>
      <c r="O64" s="29">
        <f t="shared" si="8"/>
        <v>24</v>
      </c>
      <c r="P64" s="29">
        <f t="shared" si="6"/>
        <v>225</v>
      </c>
      <c r="Q64" s="29">
        <f t="shared" si="6"/>
        <v>392</v>
      </c>
      <c r="R64" s="29">
        <f t="shared" si="6"/>
        <v>211</v>
      </c>
      <c r="S64" s="29">
        <f t="shared" si="6"/>
        <v>150</v>
      </c>
      <c r="T64" s="29">
        <f t="shared" si="6"/>
        <v>95</v>
      </c>
      <c r="U64" s="29">
        <f t="shared" si="6"/>
        <v>70</v>
      </c>
      <c r="V64" s="29">
        <f t="shared" si="9"/>
        <v>1143</v>
      </c>
      <c r="W64" s="42">
        <v>362</v>
      </c>
      <c r="X64" s="42">
        <v>132</v>
      </c>
      <c r="Y64" s="42">
        <v>5</v>
      </c>
      <c r="Z64" s="29">
        <v>499</v>
      </c>
      <c r="AA64" s="42">
        <v>0</v>
      </c>
      <c r="AB64" s="42">
        <v>0</v>
      </c>
      <c r="AC64" s="42">
        <v>4</v>
      </c>
      <c r="AD64" s="29">
        <f t="shared" si="10"/>
        <v>4</v>
      </c>
      <c r="AE64" s="29">
        <f t="shared" si="11"/>
        <v>362</v>
      </c>
      <c r="AF64" s="29">
        <f t="shared" si="11"/>
        <v>132</v>
      </c>
      <c r="AG64" s="29">
        <f t="shared" si="11"/>
        <v>9</v>
      </c>
      <c r="AH64" s="145">
        <f t="shared" si="11"/>
        <v>503</v>
      </c>
    </row>
    <row r="65" spans="1:34" s="89" customFormat="1" ht="18.75" customHeight="1">
      <c r="A65" s="144" t="s">
        <v>76</v>
      </c>
      <c r="B65" s="42">
        <v>66</v>
      </c>
      <c r="C65" s="42">
        <v>276</v>
      </c>
      <c r="D65" s="42">
        <v>66</v>
      </c>
      <c r="E65" s="42">
        <v>13</v>
      </c>
      <c r="F65" s="42">
        <v>27</v>
      </c>
      <c r="G65" s="42">
        <v>25</v>
      </c>
      <c r="H65" s="29">
        <v>473</v>
      </c>
      <c r="I65" s="42">
        <v>0</v>
      </c>
      <c r="J65" s="42">
        <v>18</v>
      </c>
      <c r="K65" s="42">
        <v>7</v>
      </c>
      <c r="L65" s="42">
        <v>7</v>
      </c>
      <c r="M65" s="42">
        <v>0</v>
      </c>
      <c r="N65" s="42">
        <v>0</v>
      </c>
      <c r="O65" s="29">
        <f t="shared" si="8"/>
        <v>32</v>
      </c>
      <c r="P65" s="29">
        <f t="shared" si="6"/>
        <v>66</v>
      </c>
      <c r="Q65" s="29">
        <f t="shared" si="6"/>
        <v>294</v>
      </c>
      <c r="R65" s="29">
        <f t="shared" si="6"/>
        <v>73</v>
      </c>
      <c r="S65" s="29">
        <f t="shared" si="6"/>
        <v>20</v>
      </c>
      <c r="T65" s="29">
        <f t="shared" si="6"/>
        <v>27</v>
      </c>
      <c r="U65" s="29">
        <f t="shared" si="6"/>
        <v>25</v>
      </c>
      <c r="V65" s="29">
        <f t="shared" si="9"/>
        <v>505</v>
      </c>
      <c r="W65" s="42">
        <v>389</v>
      </c>
      <c r="X65" s="42">
        <v>11</v>
      </c>
      <c r="Y65" s="42">
        <v>2</v>
      </c>
      <c r="Z65" s="29">
        <v>402</v>
      </c>
      <c r="AA65" s="42">
        <v>0</v>
      </c>
      <c r="AB65" s="42">
        <v>0</v>
      </c>
      <c r="AC65" s="42">
        <v>0</v>
      </c>
      <c r="AD65" s="29">
        <f t="shared" si="10"/>
        <v>0</v>
      </c>
      <c r="AE65" s="29">
        <f t="shared" si="11"/>
        <v>389</v>
      </c>
      <c r="AF65" s="29">
        <f t="shared" si="11"/>
        <v>11</v>
      </c>
      <c r="AG65" s="29">
        <f t="shared" si="11"/>
        <v>2</v>
      </c>
      <c r="AH65" s="145">
        <f t="shared" si="11"/>
        <v>402</v>
      </c>
    </row>
    <row r="66" spans="1:34" s="89" customFormat="1" ht="18.75" customHeight="1">
      <c r="A66" s="144" t="s">
        <v>77</v>
      </c>
      <c r="B66" s="42">
        <v>125</v>
      </c>
      <c r="C66" s="42">
        <v>680</v>
      </c>
      <c r="D66" s="42">
        <v>429</v>
      </c>
      <c r="E66" s="42">
        <v>165</v>
      </c>
      <c r="F66" s="42">
        <v>63</v>
      </c>
      <c r="G66" s="42">
        <v>75</v>
      </c>
      <c r="H66" s="29">
        <v>1537</v>
      </c>
      <c r="I66" s="42">
        <v>0</v>
      </c>
      <c r="J66" s="42">
        <v>0</v>
      </c>
      <c r="K66" s="42">
        <v>0</v>
      </c>
      <c r="L66" s="42">
        <v>0</v>
      </c>
      <c r="M66" s="42">
        <v>5</v>
      </c>
      <c r="N66" s="42">
        <v>3</v>
      </c>
      <c r="O66" s="29">
        <f t="shared" si="8"/>
        <v>8</v>
      </c>
      <c r="P66" s="29">
        <f t="shared" si="6"/>
        <v>125</v>
      </c>
      <c r="Q66" s="29">
        <f t="shared" si="6"/>
        <v>680</v>
      </c>
      <c r="R66" s="29">
        <f t="shared" si="6"/>
        <v>429</v>
      </c>
      <c r="S66" s="29">
        <f t="shared" si="6"/>
        <v>165</v>
      </c>
      <c r="T66" s="29">
        <f t="shared" si="6"/>
        <v>68</v>
      </c>
      <c r="U66" s="29">
        <f t="shared" si="6"/>
        <v>78</v>
      </c>
      <c r="V66" s="29">
        <f t="shared" si="9"/>
        <v>1545</v>
      </c>
      <c r="W66" s="42">
        <v>601</v>
      </c>
      <c r="X66" s="42">
        <v>203</v>
      </c>
      <c r="Y66" s="42">
        <v>60</v>
      </c>
      <c r="Z66" s="29">
        <v>864</v>
      </c>
      <c r="AA66" s="42">
        <v>0</v>
      </c>
      <c r="AB66" s="42">
        <v>0</v>
      </c>
      <c r="AC66" s="42">
        <v>0</v>
      </c>
      <c r="AD66" s="29">
        <f t="shared" si="10"/>
        <v>0</v>
      </c>
      <c r="AE66" s="29">
        <f t="shared" si="11"/>
        <v>601</v>
      </c>
      <c r="AF66" s="29">
        <f t="shared" si="11"/>
        <v>203</v>
      </c>
      <c r="AG66" s="29">
        <f t="shared" si="11"/>
        <v>60</v>
      </c>
      <c r="AH66" s="145">
        <f t="shared" si="11"/>
        <v>864</v>
      </c>
    </row>
    <row r="67" spans="1:34" s="89" customFormat="1" ht="18.75" customHeight="1">
      <c r="A67" s="144" t="s">
        <v>78</v>
      </c>
      <c r="B67" s="42">
        <v>12</v>
      </c>
      <c r="C67" s="42">
        <v>10</v>
      </c>
      <c r="D67" s="42">
        <v>0</v>
      </c>
      <c r="E67" s="42">
        <v>3</v>
      </c>
      <c r="F67" s="42">
        <v>0</v>
      </c>
      <c r="G67" s="42">
        <v>0</v>
      </c>
      <c r="H67" s="29">
        <v>25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29">
        <f t="shared" si="8"/>
        <v>0</v>
      </c>
      <c r="P67" s="29">
        <f t="shared" si="6"/>
        <v>12</v>
      </c>
      <c r="Q67" s="29">
        <f t="shared" si="6"/>
        <v>10</v>
      </c>
      <c r="R67" s="29">
        <f t="shared" si="6"/>
        <v>0</v>
      </c>
      <c r="S67" s="29">
        <f t="shared" si="6"/>
        <v>3</v>
      </c>
      <c r="T67" s="29">
        <f t="shared" si="6"/>
        <v>0</v>
      </c>
      <c r="U67" s="29">
        <f t="shared" si="6"/>
        <v>0</v>
      </c>
      <c r="V67" s="29">
        <f t="shared" si="9"/>
        <v>25</v>
      </c>
      <c r="W67" s="42">
        <v>24</v>
      </c>
      <c r="X67" s="42">
        <v>0</v>
      </c>
      <c r="Y67" s="42">
        <v>0</v>
      </c>
      <c r="Z67" s="29">
        <v>24</v>
      </c>
      <c r="AA67" s="42">
        <v>0</v>
      </c>
      <c r="AB67" s="42">
        <v>0</v>
      </c>
      <c r="AC67" s="42">
        <v>0</v>
      </c>
      <c r="AD67" s="29">
        <f t="shared" si="10"/>
        <v>0</v>
      </c>
      <c r="AE67" s="29">
        <f t="shared" si="11"/>
        <v>24</v>
      </c>
      <c r="AF67" s="29">
        <f t="shared" si="11"/>
        <v>0</v>
      </c>
      <c r="AG67" s="29">
        <f t="shared" si="11"/>
        <v>0</v>
      </c>
      <c r="AH67" s="145">
        <f t="shared" si="11"/>
        <v>24</v>
      </c>
    </row>
    <row r="68" spans="1:34" s="89" customFormat="1" ht="18.75" customHeight="1">
      <c r="A68" s="144" t="s">
        <v>79</v>
      </c>
      <c r="B68" s="42">
        <v>355</v>
      </c>
      <c r="C68" s="42">
        <v>633</v>
      </c>
      <c r="D68" s="42">
        <v>377</v>
      </c>
      <c r="E68" s="42">
        <v>350</v>
      </c>
      <c r="F68" s="42">
        <v>288</v>
      </c>
      <c r="G68" s="42">
        <v>181</v>
      </c>
      <c r="H68" s="29">
        <v>2184</v>
      </c>
      <c r="I68" s="42">
        <v>1</v>
      </c>
      <c r="J68" s="42">
        <v>30</v>
      </c>
      <c r="K68" s="42">
        <v>12</v>
      </c>
      <c r="L68" s="42">
        <v>15</v>
      </c>
      <c r="M68" s="42">
        <v>6</v>
      </c>
      <c r="N68" s="42">
        <v>18</v>
      </c>
      <c r="O68" s="29">
        <f t="shared" si="8"/>
        <v>82</v>
      </c>
      <c r="P68" s="29">
        <f t="shared" si="6"/>
        <v>356</v>
      </c>
      <c r="Q68" s="29">
        <f aca="true" t="shared" si="14" ref="Q68:U70">SUM(C68,J68)</f>
        <v>663</v>
      </c>
      <c r="R68" s="29">
        <f t="shared" si="14"/>
        <v>389</v>
      </c>
      <c r="S68" s="29">
        <f t="shared" si="14"/>
        <v>365</v>
      </c>
      <c r="T68" s="29">
        <f t="shared" si="14"/>
        <v>294</v>
      </c>
      <c r="U68" s="29">
        <f t="shared" si="14"/>
        <v>199</v>
      </c>
      <c r="V68" s="29">
        <f t="shared" si="9"/>
        <v>2266</v>
      </c>
      <c r="W68" s="42">
        <v>1098</v>
      </c>
      <c r="X68" s="42">
        <v>30</v>
      </c>
      <c r="Y68" s="42">
        <v>59</v>
      </c>
      <c r="Z68" s="29">
        <v>1187</v>
      </c>
      <c r="AA68" s="42">
        <v>19</v>
      </c>
      <c r="AB68" s="42">
        <v>10</v>
      </c>
      <c r="AC68" s="42">
        <v>0</v>
      </c>
      <c r="AD68" s="29">
        <f t="shared" si="10"/>
        <v>29</v>
      </c>
      <c r="AE68" s="29">
        <f t="shared" si="11"/>
        <v>1117</v>
      </c>
      <c r="AF68" s="29">
        <f t="shared" si="11"/>
        <v>40</v>
      </c>
      <c r="AG68" s="29">
        <f t="shared" si="11"/>
        <v>59</v>
      </c>
      <c r="AH68" s="145">
        <f t="shared" si="11"/>
        <v>1216</v>
      </c>
    </row>
    <row r="69" spans="1:34" s="89" customFormat="1" ht="18.75" customHeight="1">
      <c r="A69" s="144" t="s">
        <v>80</v>
      </c>
      <c r="B69" s="42">
        <v>5</v>
      </c>
      <c r="C69" s="42">
        <v>22</v>
      </c>
      <c r="D69" s="42">
        <v>0</v>
      </c>
      <c r="E69" s="42">
        <v>0</v>
      </c>
      <c r="F69" s="42">
        <v>0</v>
      </c>
      <c r="G69" s="42">
        <v>0</v>
      </c>
      <c r="H69" s="29">
        <v>27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29">
        <f t="shared" si="8"/>
        <v>0</v>
      </c>
      <c r="P69" s="29">
        <f>SUM(B69,I69)</f>
        <v>5</v>
      </c>
      <c r="Q69" s="29">
        <f t="shared" si="14"/>
        <v>22</v>
      </c>
      <c r="R69" s="29">
        <f t="shared" si="14"/>
        <v>0</v>
      </c>
      <c r="S69" s="29">
        <f t="shared" si="14"/>
        <v>0</v>
      </c>
      <c r="T69" s="29">
        <f t="shared" si="14"/>
        <v>0</v>
      </c>
      <c r="U69" s="29">
        <f t="shared" si="14"/>
        <v>0</v>
      </c>
      <c r="V69" s="29">
        <f t="shared" si="9"/>
        <v>27</v>
      </c>
      <c r="W69" s="42">
        <v>24</v>
      </c>
      <c r="X69" s="42">
        <v>0</v>
      </c>
      <c r="Y69" s="42">
        <v>0</v>
      </c>
      <c r="Z69" s="29">
        <v>24</v>
      </c>
      <c r="AA69" s="42">
        <v>0</v>
      </c>
      <c r="AB69" s="42">
        <v>0</v>
      </c>
      <c r="AC69" s="42">
        <v>0</v>
      </c>
      <c r="AD69" s="29">
        <f t="shared" si="10"/>
        <v>0</v>
      </c>
      <c r="AE69" s="29">
        <f t="shared" si="11"/>
        <v>24</v>
      </c>
      <c r="AF69" s="29">
        <f t="shared" si="11"/>
        <v>0</v>
      </c>
      <c r="AG69" s="29">
        <f t="shared" si="11"/>
        <v>0</v>
      </c>
      <c r="AH69" s="145">
        <f t="shared" si="11"/>
        <v>24</v>
      </c>
    </row>
    <row r="70" spans="1:34" s="89" customFormat="1" ht="18.75" customHeight="1">
      <c r="A70" s="144" t="s">
        <v>81</v>
      </c>
      <c r="B70" s="42">
        <v>49</v>
      </c>
      <c r="C70" s="42">
        <v>144</v>
      </c>
      <c r="D70" s="42">
        <v>52</v>
      </c>
      <c r="E70" s="42">
        <v>52</v>
      </c>
      <c r="F70" s="42">
        <v>12</v>
      </c>
      <c r="G70" s="42">
        <v>38</v>
      </c>
      <c r="H70" s="29">
        <v>347</v>
      </c>
      <c r="I70" s="42">
        <v>3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29">
        <f t="shared" si="8"/>
        <v>3</v>
      </c>
      <c r="P70" s="29">
        <f>SUM(B70,I70)</f>
        <v>52</v>
      </c>
      <c r="Q70" s="29">
        <f t="shared" si="14"/>
        <v>144</v>
      </c>
      <c r="R70" s="29">
        <f t="shared" si="14"/>
        <v>52</v>
      </c>
      <c r="S70" s="29">
        <f t="shared" si="14"/>
        <v>52</v>
      </c>
      <c r="T70" s="29">
        <f t="shared" si="14"/>
        <v>12</v>
      </c>
      <c r="U70" s="29">
        <f t="shared" si="14"/>
        <v>38</v>
      </c>
      <c r="V70" s="29">
        <f t="shared" si="9"/>
        <v>350</v>
      </c>
      <c r="W70" s="42">
        <v>65</v>
      </c>
      <c r="X70" s="42">
        <v>0</v>
      </c>
      <c r="Y70" s="42">
        <v>8</v>
      </c>
      <c r="Z70" s="29">
        <v>73</v>
      </c>
      <c r="AA70" s="42">
        <v>0</v>
      </c>
      <c r="AB70" s="42">
        <v>0</v>
      </c>
      <c r="AC70" s="42">
        <v>0</v>
      </c>
      <c r="AD70" s="29">
        <f t="shared" si="10"/>
        <v>0</v>
      </c>
      <c r="AE70" s="29">
        <f t="shared" si="11"/>
        <v>65</v>
      </c>
      <c r="AF70" s="29">
        <f t="shared" si="11"/>
        <v>0</v>
      </c>
      <c r="AG70" s="29">
        <f t="shared" si="11"/>
        <v>8</v>
      </c>
      <c r="AH70" s="145">
        <f t="shared" si="11"/>
        <v>73</v>
      </c>
    </row>
    <row r="71" spans="1:34" s="89" customFormat="1" ht="18.75" customHeight="1" thickBot="1">
      <c r="A71" s="137" t="s">
        <v>82</v>
      </c>
      <c r="B71" s="127">
        <f>SUM(B62:B70)</f>
        <v>1134</v>
      </c>
      <c r="C71" s="127">
        <f aca="true" t="shared" si="15" ref="C71:AH71">SUM(C62:C70)</f>
        <v>3485</v>
      </c>
      <c r="D71" s="127">
        <f t="shared" si="15"/>
        <v>1505</v>
      </c>
      <c r="E71" s="127">
        <f t="shared" si="15"/>
        <v>1035</v>
      </c>
      <c r="F71" s="127">
        <f t="shared" si="15"/>
        <v>783</v>
      </c>
      <c r="G71" s="127">
        <f t="shared" si="15"/>
        <v>561</v>
      </c>
      <c r="H71" s="127">
        <f t="shared" si="15"/>
        <v>8503</v>
      </c>
      <c r="I71" s="127">
        <f t="shared" si="15"/>
        <v>4</v>
      </c>
      <c r="J71" s="127">
        <f t="shared" si="15"/>
        <v>48</v>
      </c>
      <c r="K71" s="127">
        <f t="shared" si="15"/>
        <v>38</v>
      </c>
      <c r="L71" s="127">
        <f t="shared" si="15"/>
        <v>41</v>
      </c>
      <c r="M71" s="127">
        <f t="shared" si="15"/>
        <v>23</v>
      </c>
      <c r="N71" s="127">
        <f t="shared" si="15"/>
        <v>21</v>
      </c>
      <c r="O71" s="127">
        <f t="shared" si="15"/>
        <v>175</v>
      </c>
      <c r="P71" s="127">
        <f t="shared" si="15"/>
        <v>1138</v>
      </c>
      <c r="Q71" s="127">
        <f t="shared" si="15"/>
        <v>3533</v>
      </c>
      <c r="R71" s="127">
        <f t="shared" si="15"/>
        <v>1543</v>
      </c>
      <c r="S71" s="127">
        <f t="shared" si="15"/>
        <v>1076</v>
      </c>
      <c r="T71" s="127">
        <f t="shared" si="15"/>
        <v>806</v>
      </c>
      <c r="U71" s="127">
        <f t="shared" si="15"/>
        <v>582</v>
      </c>
      <c r="V71" s="127">
        <f t="shared" si="15"/>
        <v>8678</v>
      </c>
      <c r="W71" s="127">
        <f t="shared" si="15"/>
        <v>3853</v>
      </c>
      <c r="X71" s="127">
        <f t="shared" si="15"/>
        <v>423</v>
      </c>
      <c r="Y71" s="127">
        <f t="shared" si="15"/>
        <v>172</v>
      </c>
      <c r="Z71" s="127">
        <f>SUM(Z62:Z70)</f>
        <v>4448</v>
      </c>
      <c r="AA71" s="127">
        <f t="shared" si="15"/>
        <v>19</v>
      </c>
      <c r="AB71" s="127">
        <f t="shared" si="15"/>
        <v>17</v>
      </c>
      <c r="AC71" s="127">
        <f t="shared" si="15"/>
        <v>4</v>
      </c>
      <c r="AD71" s="127">
        <f>SUM(AD62:AD70)</f>
        <v>40</v>
      </c>
      <c r="AE71" s="127">
        <f t="shared" si="15"/>
        <v>3872</v>
      </c>
      <c r="AF71" s="127">
        <f t="shared" si="15"/>
        <v>440</v>
      </c>
      <c r="AG71" s="127">
        <f t="shared" si="15"/>
        <v>176</v>
      </c>
      <c r="AH71" s="130">
        <f t="shared" si="15"/>
        <v>4488</v>
      </c>
    </row>
    <row r="72" s="115" customFormat="1" ht="14.25">
      <c r="A72" s="96"/>
    </row>
    <row r="73" s="115" customFormat="1" ht="14.25">
      <c r="A73" s="96"/>
    </row>
    <row r="74" s="115" customFormat="1" ht="14.25">
      <c r="A74" s="96"/>
    </row>
    <row r="75" s="115" customFormat="1" ht="14.25">
      <c r="A75" s="96"/>
    </row>
    <row r="76" s="115" customFormat="1" ht="14.25">
      <c r="A76" s="96"/>
    </row>
    <row r="77" s="115" customFormat="1" ht="14.25">
      <c r="A77" s="96"/>
    </row>
    <row r="78" s="115" customFormat="1" ht="14.25">
      <c r="A78" s="96"/>
    </row>
    <row r="79" s="115" customFormat="1" ht="14.25">
      <c r="A79" s="96"/>
    </row>
    <row r="80" s="115" customFormat="1" ht="14.25">
      <c r="A80" s="96"/>
    </row>
    <row r="81" s="115" customFormat="1" ht="14.25">
      <c r="A81" s="96"/>
    </row>
    <row r="82" s="115" customFormat="1" ht="14.25">
      <c r="A82" s="96"/>
    </row>
    <row r="83" s="115" customFormat="1" ht="14.25">
      <c r="A83" s="96"/>
    </row>
    <row r="84" s="115" customFormat="1" ht="14.25">
      <c r="A84" s="96"/>
    </row>
    <row r="85" s="115" customFormat="1" ht="14.25">
      <c r="A85" s="96"/>
    </row>
    <row r="86" s="115" customFormat="1" ht="14.25">
      <c r="A86" s="96"/>
    </row>
    <row r="87" s="115" customFormat="1" ht="14.25">
      <c r="A87" s="96"/>
    </row>
    <row r="88" s="115" customFormat="1" ht="14.25">
      <c r="A88" s="96"/>
    </row>
    <row r="89" s="115" customFormat="1" ht="14.25">
      <c r="A89" s="96"/>
    </row>
    <row r="90" s="115" customFormat="1" ht="14.25">
      <c r="A90" s="96"/>
    </row>
    <row r="91" s="115" customFormat="1" ht="14.25">
      <c r="A91" s="96"/>
    </row>
    <row r="92" s="115" customFormat="1" ht="14.25">
      <c r="A92" s="96"/>
    </row>
    <row r="93" s="115" customFormat="1" ht="14.25">
      <c r="A93" s="96"/>
    </row>
    <row r="94" s="115" customFormat="1" ht="14.25">
      <c r="A94" s="96"/>
    </row>
    <row r="95" s="115" customFormat="1" ht="14.25">
      <c r="A95" s="96"/>
    </row>
    <row r="96" s="115" customFormat="1" ht="14.25">
      <c r="A96" s="96"/>
    </row>
    <row r="97" s="115" customFormat="1" ht="14.25">
      <c r="A97" s="96"/>
    </row>
    <row r="98" s="115" customFormat="1" ht="14.25">
      <c r="A98" s="96"/>
    </row>
    <row r="99" s="115" customFormat="1" ht="14.25">
      <c r="A99" s="96"/>
    </row>
    <row r="100" s="115" customFormat="1" ht="14.25">
      <c r="A100" s="96"/>
    </row>
    <row r="101" s="115" customFormat="1" ht="14.25">
      <c r="A101" s="96"/>
    </row>
    <row r="102" s="115" customFormat="1" ht="14.25">
      <c r="A102" s="96"/>
    </row>
    <row r="103" s="115" customFormat="1" ht="14.25">
      <c r="A103" s="96"/>
    </row>
    <row r="104" s="115" customFormat="1" ht="14.25">
      <c r="A104" s="96"/>
    </row>
    <row r="105" s="115" customFormat="1" ht="14.25">
      <c r="A105" s="96"/>
    </row>
    <row r="106" s="115" customFormat="1" ht="14.25">
      <c r="A106" s="96"/>
    </row>
    <row r="107" s="115" customFormat="1" ht="14.25">
      <c r="A107" s="96"/>
    </row>
    <row r="108" s="115" customFormat="1" ht="14.25">
      <c r="A108" s="96"/>
    </row>
    <row r="109" s="115" customFormat="1" ht="14.25">
      <c r="A109" s="96"/>
    </row>
    <row r="110" s="115" customFormat="1" ht="14.25">
      <c r="A110" s="96"/>
    </row>
    <row r="111" s="115" customFormat="1" ht="14.25">
      <c r="A111" s="96"/>
    </row>
    <row r="112" s="115" customFormat="1" ht="14.25">
      <c r="A112" s="96"/>
    </row>
    <row r="113" s="115" customFormat="1" ht="14.25">
      <c r="A113" s="96"/>
    </row>
    <row r="114" s="115" customFormat="1" ht="14.25">
      <c r="A114" s="96"/>
    </row>
    <row r="115" s="115" customFormat="1" ht="14.25">
      <c r="A115" s="96"/>
    </row>
    <row r="116" s="115" customFormat="1" ht="14.25">
      <c r="A116" s="96"/>
    </row>
    <row r="117" s="115" customFormat="1" ht="14.25">
      <c r="A117" s="96"/>
    </row>
    <row r="118" s="115" customFormat="1" ht="14.25">
      <c r="A118" s="96"/>
    </row>
    <row r="119" s="115" customFormat="1" ht="14.25">
      <c r="A119" s="96"/>
    </row>
    <row r="120" s="115" customFormat="1" ht="14.25">
      <c r="A120" s="96"/>
    </row>
    <row r="121" s="115" customFormat="1" ht="14.25">
      <c r="A121" s="96"/>
    </row>
    <row r="122" s="115" customFormat="1" ht="14.25">
      <c r="A122" s="96"/>
    </row>
    <row r="123" s="115" customFormat="1" ht="14.25">
      <c r="A123" s="96"/>
    </row>
    <row r="124" s="115" customFormat="1" ht="14.25">
      <c r="A124" s="96"/>
    </row>
    <row r="125" s="115" customFormat="1" ht="14.25">
      <c r="A125" s="96"/>
    </row>
    <row r="126" s="115" customFormat="1" ht="14.25">
      <c r="A126" s="96"/>
    </row>
    <row r="127" s="115" customFormat="1" ht="14.25">
      <c r="A127" s="96"/>
    </row>
    <row r="128" s="115" customFormat="1" ht="14.25">
      <c r="A128" s="96"/>
    </row>
    <row r="129" s="115" customFormat="1" ht="14.25">
      <c r="A129" s="96"/>
    </row>
    <row r="130" s="115" customFormat="1" ht="14.25">
      <c r="A130" s="96"/>
    </row>
    <row r="131" s="115" customFormat="1" ht="14.25">
      <c r="A131" s="96"/>
    </row>
    <row r="132" s="115" customFormat="1" ht="14.25">
      <c r="A132" s="96"/>
    </row>
    <row r="133" s="115" customFormat="1" ht="14.25">
      <c r="A133" s="96"/>
    </row>
    <row r="134" s="115" customFormat="1" ht="14.25">
      <c r="A134" s="96"/>
    </row>
    <row r="135" s="115" customFormat="1" ht="14.25">
      <c r="A135" s="96"/>
    </row>
    <row r="136" s="115" customFormat="1" ht="14.25">
      <c r="A136" s="96"/>
    </row>
    <row r="137" s="115" customFormat="1" ht="14.25">
      <c r="A137" s="96"/>
    </row>
    <row r="138" s="115" customFormat="1" ht="14.25">
      <c r="A138" s="96"/>
    </row>
    <row r="139" s="115" customFormat="1" ht="14.25">
      <c r="A139" s="96"/>
    </row>
    <row r="140" s="115" customFormat="1" ht="14.25">
      <c r="A140" s="96"/>
    </row>
    <row r="141" s="115" customFormat="1" ht="14.25">
      <c r="A141" s="96"/>
    </row>
    <row r="142" s="115" customFormat="1" ht="14.25">
      <c r="A142" s="96"/>
    </row>
    <row r="143" s="115" customFormat="1" ht="14.25">
      <c r="A143" s="96"/>
    </row>
    <row r="144" s="115" customFormat="1" ht="14.25">
      <c r="A144" s="96"/>
    </row>
    <row r="145" s="115" customFormat="1" ht="14.25">
      <c r="A145" s="96"/>
    </row>
    <row r="146" s="115" customFormat="1" ht="14.25">
      <c r="A146" s="96"/>
    </row>
    <row r="147" s="115" customFormat="1" ht="14.25">
      <c r="A147" s="96"/>
    </row>
    <row r="148" s="115" customFormat="1" ht="14.25">
      <c r="A148" s="96"/>
    </row>
    <row r="149" s="115" customFormat="1" ht="14.25">
      <c r="A149" s="96"/>
    </row>
    <row r="150" s="115" customFormat="1" ht="14.25">
      <c r="A150" s="96"/>
    </row>
    <row r="151" s="115" customFormat="1" ht="14.25">
      <c r="A151" s="96"/>
    </row>
    <row r="152" s="115" customFormat="1" ht="14.25">
      <c r="A152" s="96"/>
    </row>
    <row r="153" s="115" customFormat="1" ht="14.25">
      <c r="A153" s="96"/>
    </row>
    <row r="154" s="115" customFormat="1" ht="14.25">
      <c r="A154" s="96"/>
    </row>
    <row r="155" s="115" customFormat="1" ht="14.25">
      <c r="A155" s="96"/>
    </row>
    <row r="156" s="115" customFormat="1" ht="14.25">
      <c r="A156" s="96"/>
    </row>
    <row r="157" s="115" customFormat="1" ht="14.25">
      <c r="A157" s="96"/>
    </row>
    <row r="158" s="115" customFormat="1" ht="14.25">
      <c r="A158" s="96"/>
    </row>
    <row r="159" s="115" customFormat="1" ht="14.25">
      <c r="A159" s="96"/>
    </row>
    <row r="160" s="115" customFormat="1" ht="14.25">
      <c r="A160" s="96"/>
    </row>
    <row r="161" s="115" customFormat="1" ht="14.25">
      <c r="A161" s="96"/>
    </row>
    <row r="162" s="115" customFormat="1" ht="14.25">
      <c r="A162" s="96"/>
    </row>
    <row r="163" s="115" customFormat="1" ht="14.25">
      <c r="A163" s="96"/>
    </row>
    <row r="164" s="115" customFormat="1" ht="14.25">
      <c r="A164" s="96"/>
    </row>
    <row r="165" s="115" customFormat="1" ht="14.25">
      <c r="A165" s="96"/>
    </row>
    <row r="166" s="115" customFormat="1" ht="14.25">
      <c r="A166" s="96"/>
    </row>
    <row r="167" s="115" customFormat="1" ht="14.25">
      <c r="A167" s="96"/>
    </row>
    <row r="168" s="115" customFormat="1" ht="14.25">
      <c r="A168" s="96"/>
    </row>
    <row r="169" s="115" customFormat="1" ht="14.25">
      <c r="A169" s="96"/>
    </row>
    <row r="170" s="115" customFormat="1" ht="14.25">
      <c r="A170" s="96"/>
    </row>
    <row r="171" s="115" customFormat="1" ht="14.25">
      <c r="A171" s="96"/>
    </row>
    <row r="172" s="115" customFormat="1" ht="13.5"/>
    <row r="173" s="115" customFormat="1" ht="13.5"/>
    <row r="174" s="115" customFormat="1" ht="13.5"/>
    <row r="175" s="115" customFormat="1" ht="13.5"/>
    <row r="176" s="115" customFormat="1" ht="13.5"/>
    <row r="177" s="115" customFormat="1" ht="13.5"/>
    <row r="178" s="115" customFormat="1" ht="13.5"/>
    <row r="179" s="115" customFormat="1" ht="13.5"/>
    <row r="180" s="115" customFormat="1" ht="13.5"/>
    <row r="181" s="115" customFormat="1" ht="13.5"/>
    <row r="182" s="115" customFormat="1" ht="13.5"/>
    <row r="183" s="115" customFormat="1" ht="13.5"/>
    <row r="184" s="115" customFormat="1" ht="13.5"/>
    <row r="185" s="115" customFormat="1" ht="13.5"/>
    <row r="186" s="115" customFormat="1" ht="13.5"/>
    <row r="187" s="115" customFormat="1" ht="13.5"/>
    <row r="188" s="115" customFormat="1" ht="13.5"/>
    <row r="189" s="115" customFormat="1" ht="13.5"/>
    <row r="190" s="115" customFormat="1" ht="13.5"/>
    <row r="191" s="115" customFormat="1" ht="13.5"/>
    <row r="192" s="115" customFormat="1" ht="13.5"/>
    <row r="193" s="115" customFormat="1" ht="13.5"/>
    <row r="194" s="115" customFormat="1" ht="13.5"/>
    <row r="195" s="115" customFormat="1" ht="13.5"/>
    <row r="196" s="115" customFormat="1" ht="13.5"/>
    <row r="197" s="115" customFormat="1" ht="13.5"/>
    <row r="198" s="115" customFormat="1" ht="13.5"/>
    <row r="199" s="115" customFormat="1" ht="13.5"/>
    <row r="200" s="115" customFormat="1" ht="13.5"/>
    <row r="201" s="115" customFormat="1" ht="13.5"/>
    <row r="202" s="115" customFormat="1" ht="13.5"/>
    <row r="203" s="115" customFormat="1" ht="13.5"/>
    <row r="204" s="115" customFormat="1" ht="13.5"/>
    <row r="205" s="115" customFormat="1" ht="13.5"/>
    <row r="206" s="115" customFormat="1" ht="13.5"/>
    <row r="207" s="115" customFormat="1" ht="13.5"/>
    <row r="208" s="115" customFormat="1" ht="13.5"/>
    <row r="209" s="115" customFormat="1" ht="13.5"/>
    <row r="210" s="115" customFormat="1" ht="13.5"/>
    <row r="211" s="115" customFormat="1" ht="13.5"/>
    <row r="212" s="115" customFormat="1" ht="13.5"/>
    <row r="213" s="115" customFormat="1" ht="13.5"/>
    <row r="214" s="115" customFormat="1" ht="13.5"/>
    <row r="215" s="115" customFormat="1" ht="13.5"/>
    <row r="216" s="115" customFormat="1" ht="13.5"/>
    <row r="217" s="115" customFormat="1" ht="13.5"/>
    <row r="218" s="115" customFormat="1" ht="13.5"/>
    <row r="219" s="115" customFormat="1" ht="13.5"/>
    <row r="220" s="115" customFormat="1" ht="13.5"/>
    <row r="221" s="115" customFormat="1" ht="13.5"/>
    <row r="222" s="115" customFormat="1" ht="13.5"/>
    <row r="223" s="115" customFormat="1" ht="13.5"/>
    <row r="224" s="115" customFormat="1" ht="13.5"/>
    <row r="225" s="115" customFormat="1" ht="13.5"/>
    <row r="226" s="115" customFormat="1" ht="13.5"/>
    <row r="227" s="115" customFormat="1" ht="13.5"/>
    <row r="228" s="115" customFormat="1" ht="13.5"/>
    <row r="229" s="115" customFormat="1" ht="13.5"/>
    <row r="230" s="115" customFormat="1" ht="13.5"/>
    <row r="231" s="115" customFormat="1" ht="13.5"/>
    <row r="232" s="115" customFormat="1" ht="13.5"/>
    <row r="233" s="115" customFormat="1" ht="13.5"/>
    <row r="234" s="115" customFormat="1" ht="13.5"/>
    <row r="235" s="115" customFormat="1" ht="13.5"/>
    <row r="236" s="115" customFormat="1" ht="13.5"/>
    <row r="237" s="115" customFormat="1" ht="13.5"/>
    <row r="238" s="115" customFormat="1" ht="13.5"/>
    <row r="239" s="115" customFormat="1" ht="13.5"/>
    <row r="240" s="115" customFormat="1" ht="13.5"/>
    <row r="241" s="115" customFormat="1" ht="13.5"/>
    <row r="242" s="115" customFormat="1" ht="13.5"/>
    <row r="243" s="115" customFormat="1" ht="13.5"/>
    <row r="244" s="115" customFormat="1" ht="13.5"/>
    <row r="245" s="115" customFormat="1" ht="13.5"/>
    <row r="246" s="115" customFormat="1" ht="13.5"/>
    <row r="247" s="115" customFormat="1" ht="13.5"/>
    <row r="248" s="115" customFormat="1" ht="13.5"/>
    <row r="249" s="115" customFormat="1" ht="13.5"/>
    <row r="250" s="115" customFormat="1" ht="13.5"/>
    <row r="251" s="115" customFormat="1" ht="13.5"/>
    <row r="252" s="115" customFormat="1" ht="13.5"/>
    <row r="253" s="115" customFormat="1" ht="13.5"/>
    <row r="254" s="115" customFormat="1" ht="13.5"/>
    <row r="255" s="115" customFormat="1" ht="13.5"/>
    <row r="256" s="115" customFormat="1" ht="13.5"/>
    <row r="257" s="115" customFormat="1" ht="13.5"/>
    <row r="258" s="115" customFormat="1" ht="13.5"/>
    <row r="259" s="115" customFormat="1" ht="13.5"/>
    <row r="260" s="115" customFormat="1" ht="13.5"/>
    <row r="261" s="115" customFormat="1" ht="13.5"/>
    <row r="262" s="115" customFormat="1" ht="13.5"/>
    <row r="263" s="115" customFormat="1" ht="13.5"/>
    <row r="264" s="115" customFormat="1" ht="13.5"/>
    <row r="265" s="115" customFormat="1" ht="13.5"/>
    <row r="266" s="115" customFormat="1" ht="13.5"/>
    <row r="267" s="115" customFormat="1" ht="13.5"/>
    <row r="268" s="115" customFormat="1" ht="13.5"/>
    <row r="269" s="115" customFormat="1" ht="13.5"/>
    <row r="270" s="115" customFormat="1" ht="13.5"/>
    <row r="271" s="115" customFormat="1" ht="13.5"/>
    <row r="272" s="115" customFormat="1" ht="13.5"/>
    <row r="273" s="115" customFormat="1" ht="13.5"/>
    <row r="274" s="115" customFormat="1" ht="13.5"/>
    <row r="275" s="115" customFormat="1" ht="13.5"/>
    <row r="276" s="115" customFormat="1" ht="13.5"/>
    <row r="277" s="115" customFormat="1" ht="13.5"/>
    <row r="278" s="115" customFormat="1" ht="13.5"/>
    <row r="279" s="115" customFormat="1" ht="13.5"/>
    <row r="280" s="115" customFormat="1" ht="13.5"/>
    <row r="281" s="115" customFormat="1" ht="13.5"/>
    <row r="282" s="115" customFormat="1" ht="13.5"/>
    <row r="283" s="115" customFormat="1" ht="13.5"/>
    <row r="284" s="115" customFormat="1" ht="13.5"/>
    <row r="285" s="115" customFormat="1" ht="13.5"/>
    <row r="286" s="115" customFormat="1" ht="13.5"/>
    <row r="287" s="115" customFormat="1" ht="13.5"/>
    <row r="288" s="115" customFormat="1" ht="13.5"/>
    <row r="289" s="115" customFormat="1" ht="13.5"/>
    <row r="290" s="115" customFormat="1" ht="13.5"/>
    <row r="291" s="115" customFormat="1" ht="13.5"/>
    <row r="292" s="115" customFormat="1" ht="13.5"/>
    <row r="293" s="115" customFormat="1" ht="13.5"/>
    <row r="294" s="115" customFormat="1" ht="13.5"/>
    <row r="295" s="115" customFormat="1" ht="13.5"/>
    <row r="296" s="115" customFormat="1" ht="13.5"/>
    <row r="297" s="115" customFormat="1" ht="13.5"/>
    <row r="298" s="115" customFormat="1" ht="13.5"/>
    <row r="299" s="115" customFormat="1" ht="13.5"/>
    <row r="300" s="115" customFormat="1" ht="13.5"/>
    <row r="301" s="115" customFormat="1" ht="13.5"/>
    <row r="302" s="115" customFormat="1" ht="13.5"/>
    <row r="303" s="115" customFormat="1" ht="13.5"/>
    <row r="304" s="115" customFormat="1" ht="13.5"/>
    <row r="305" s="115" customFormat="1" ht="13.5"/>
    <row r="306" s="115" customFormat="1" ht="13.5"/>
    <row r="307" s="115" customFormat="1" ht="13.5"/>
    <row r="308" s="115" customFormat="1" ht="13.5"/>
    <row r="309" s="115" customFormat="1" ht="13.5"/>
    <row r="310" s="115" customFormat="1" ht="13.5"/>
    <row r="311" s="115" customFormat="1" ht="13.5"/>
    <row r="312" s="115" customFormat="1" ht="13.5"/>
    <row r="313" s="115" customFormat="1" ht="13.5"/>
    <row r="314" s="115" customFormat="1" ht="13.5"/>
    <row r="315" s="115" customFormat="1" ht="13.5"/>
  </sheetData>
  <mergeCells count="9">
    <mergeCell ref="A2:A4"/>
    <mergeCell ref="B2:V2"/>
    <mergeCell ref="W2:AH2"/>
    <mergeCell ref="B3:H3"/>
    <mergeCell ref="I3:O3"/>
    <mergeCell ref="P3:V3"/>
    <mergeCell ref="W3:Z3"/>
    <mergeCell ref="AA3:AD3"/>
    <mergeCell ref="AE3:AH3"/>
  </mergeCells>
  <printOptions/>
  <pageMargins left="0.5905511811023623" right="0.5905511811023623" top="0.1968503937007874" bottom="0.1968503937007874" header="0.5118110236220472" footer="0.5118110236220472"/>
  <pageSetup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E218"/>
  <sheetViews>
    <sheetView workbookViewId="0" topLeftCell="A1">
      <pane xSplit="1" ySplit="6" topLeftCell="B7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AA7" sqref="AA7"/>
    </sheetView>
  </sheetViews>
  <sheetFormatPr defaultColWidth="8.796875" defaultRowHeight="14.25"/>
  <cols>
    <col min="1" max="1" width="12.3984375" style="1" customWidth="1"/>
    <col min="2" max="2" width="8.5" style="1" customWidth="1"/>
    <col min="3" max="3" width="9.59765625" style="1" customWidth="1"/>
    <col min="4" max="4" width="10.3984375" style="1" customWidth="1"/>
    <col min="5" max="9" width="9.59765625" style="1" customWidth="1"/>
    <col min="10" max="10" width="6.8984375" style="1" customWidth="1"/>
    <col min="11" max="11" width="9" style="1" customWidth="1"/>
    <col min="12" max="12" width="9.3984375" style="1" customWidth="1"/>
    <col min="13" max="16" width="9.59765625" style="1" customWidth="1"/>
    <col min="17" max="33" width="9.19921875" style="1" customWidth="1"/>
    <col min="34" max="34" width="8.59765625" style="1" customWidth="1"/>
    <col min="35" max="41" width="9.59765625" style="1" customWidth="1"/>
    <col min="42" max="42" width="8.59765625" style="1" customWidth="1"/>
    <col min="43" max="49" width="9.59765625" style="1" customWidth="1"/>
    <col min="50" max="50" width="8.59765625" style="1" customWidth="1"/>
    <col min="51" max="57" width="9.8984375" style="1" customWidth="1"/>
    <col min="58" max="58" width="8.59765625" style="1" customWidth="1"/>
    <col min="59" max="65" width="9.8984375" style="1" customWidth="1"/>
    <col min="66" max="66" width="8.3984375" style="1" customWidth="1"/>
    <col min="67" max="73" width="9.59765625" style="1" customWidth="1"/>
    <col min="74" max="74" width="8.59765625" style="1" customWidth="1"/>
    <col min="75" max="81" width="9.8984375" style="1" customWidth="1"/>
    <col min="82" max="82" width="9.59765625" style="1" customWidth="1"/>
    <col min="83" max="89" width="10" style="1" customWidth="1"/>
    <col min="90" max="90" width="9.59765625" style="1" customWidth="1"/>
    <col min="91" max="97" width="10" style="1" customWidth="1"/>
    <col min="98" max="105" width="9.59765625" style="1" customWidth="1"/>
    <col min="106" max="106" width="8.59765625" style="1" customWidth="1"/>
    <col min="107" max="130" width="9.59765625" style="1" customWidth="1"/>
    <col min="131" max="137" width="9.8984375" style="1" customWidth="1"/>
    <col min="138" max="138" width="9.59765625" style="1" customWidth="1"/>
    <col min="139" max="145" width="9.8984375" style="1" customWidth="1"/>
    <col min="146" max="146" width="7.09765625" style="1" customWidth="1"/>
    <col min="147" max="169" width="9.59765625" style="1" customWidth="1"/>
    <col min="170" max="170" width="8.19921875" style="1" customWidth="1"/>
    <col min="171" max="171" width="8" style="1" customWidth="1"/>
    <col min="172" max="185" width="9.59765625" style="1" customWidth="1"/>
    <col min="186" max="195" width="9.8984375" style="1" customWidth="1"/>
    <col min="196" max="196" width="10.69921875" style="1" customWidth="1"/>
    <col min="197" max="197" width="10.59765625" style="1" customWidth="1"/>
    <col min="198" max="202" width="9.8984375" style="1" customWidth="1"/>
    <col min="203" max="212" width="9.59765625" style="1" customWidth="1"/>
    <col min="213" max="16384" width="9" style="1" customWidth="1"/>
  </cols>
  <sheetData>
    <row r="1" spans="1:202" ht="17.25">
      <c r="A1" s="3" t="s">
        <v>157</v>
      </c>
      <c r="B1" s="3"/>
      <c r="C1" s="3"/>
      <c r="D1" s="3"/>
      <c r="E1" s="3"/>
      <c r="F1" s="3"/>
      <c r="G1" s="3"/>
      <c r="H1" s="3"/>
      <c r="I1" s="3"/>
      <c r="K1" s="3"/>
      <c r="L1" s="6"/>
      <c r="M1" s="6"/>
      <c r="EW1" s="14"/>
      <c r="FF1" s="13"/>
      <c r="FU1" s="14"/>
      <c r="GL1" s="12"/>
      <c r="GT1" s="15"/>
    </row>
    <row r="2" spans="1:201" ht="15" customHeight="1" thickBot="1">
      <c r="A2" s="11"/>
      <c r="B2" s="13"/>
      <c r="C2" s="13"/>
      <c r="D2" s="13"/>
      <c r="E2" s="13"/>
      <c r="F2" s="13"/>
      <c r="G2" s="13"/>
      <c r="H2" s="13"/>
      <c r="I2" s="13"/>
      <c r="J2" s="20"/>
      <c r="K2" s="20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</row>
    <row r="3" spans="1:201" ht="18" customHeight="1">
      <c r="A3" s="234" t="s">
        <v>0</v>
      </c>
      <c r="B3" s="238" t="s">
        <v>11</v>
      </c>
      <c r="C3" s="239"/>
      <c r="D3" s="239"/>
      <c r="E3" s="239"/>
      <c r="F3" s="239"/>
      <c r="G3" s="239"/>
      <c r="H3" s="239"/>
      <c r="I3" s="239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46" t="s">
        <v>117</v>
      </c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 t="s">
        <v>117</v>
      </c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 t="s">
        <v>105</v>
      </c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6"/>
      <c r="DX3" s="246"/>
      <c r="DY3" s="246"/>
      <c r="DZ3" s="246" t="s">
        <v>117</v>
      </c>
      <c r="EA3" s="247"/>
      <c r="EB3" s="247"/>
      <c r="EC3" s="247"/>
      <c r="ED3" s="247"/>
      <c r="EE3" s="247"/>
      <c r="EF3" s="247"/>
      <c r="EG3" s="247"/>
      <c r="EH3" s="247"/>
      <c r="EI3" s="247"/>
      <c r="EJ3" s="247"/>
      <c r="EK3" s="247"/>
      <c r="EL3" s="247"/>
      <c r="EM3" s="247"/>
      <c r="EN3" s="247"/>
      <c r="EO3" s="247"/>
      <c r="EP3" s="247"/>
      <c r="EQ3" s="247"/>
      <c r="ER3" s="247"/>
      <c r="ES3" s="247"/>
      <c r="ET3" s="247"/>
      <c r="EU3" s="247"/>
      <c r="EV3" s="247"/>
      <c r="EW3" s="247"/>
      <c r="EX3" s="247"/>
      <c r="EY3" s="247"/>
      <c r="EZ3" s="247"/>
      <c r="FA3" s="247"/>
      <c r="FB3" s="247"/>
      <c r="FC3" s="247"/>
      <c r="FD3" s="247"/>
      <c r="FE3" s="248"/>
      <c r="FF3" s="249" t="s">
        <v>106</v>
      </c>
      <c r="FG3" s="250"/>
      <c r="FH3" s="250"/>
      <c r="FI3" s="250"/>
      <c r="FJ3" s="250"/>
      <c r="FK3" s="250"/>
      <c r="FL3" s="250"/>
      <c r="FM3" s="250"/>
      <c r="FN3" s="250"/>
      <c r="FO3" s="250"/>
      <c r="FP3" s="250"/>
      <c r="FQ3" s="250"/>
      <c r="FR3" s="250"/>
      <c r="FS3" s="250"/>
      <c r="FT3" s="250"/>
      <c r="FU3" s="250"/>
      <c r="FV3" s="250"/>
      <c r="FW3" s="250"/>
      <c r="FX3" s="250"/>
      <c r="FY3" s="250"/>
      <c r="FZ3" s="250"/>
      <c r="GA3" s="250"/>
      <c r="GB3" s="250"/>
      <c r="GC3" s="250"/>
      <c r="GD3" s="250"/>
      <c r="GE3" s="250"/>
      <c r="GF3" s="250"/>
      <c r="GG3" s="250"/>
      <c r="GH3" s="250"/>
      <c r="GI3" s="250"/>
      <c r="GJ3" s="250"/>
      <c r="GK3" s="251"/>
      <c r="GL3" s="252" t="s">
        <v>15</v>
      </c>
      <c r="GM3" s="253"/>
      <c r="GN3" s="253"/>
      <c r="GO3" s="253"/>
      <c r="GP3" s="253"/>
      <c r="GQ3" s="253"/>
      <c r="GR3" s="253"/>
      <c r="GS3" s="254"/>
    </row>
    <row r="4" spans="1:201" ht="18" customHeight="1">
      <c r="A4" s="235"/>
      <c r="B4" s="220"/>
      <c r="C4" s="220"/>
      <c r="D4" s="220"/>
      <c r="E4" s="220"/>
      <c r="F4" s="220"/>
      <c r="G4" s="220"/>
      <c r="H4" s="220"/>
      <c r="I4" s="220"/>
      <c r="J4" s="241" t="s">
        <v>118</v>
      </c>
      <c r="K4" s="231"/>
      <c r="L4" s="231"/>
      <c r="M4" s="231"/>
      <c r="N4" s="231"/>
      <c r="O4" s="231"/>
      <c r="P4" s="231"/>
      <c r="Q4" s="231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206" t="s">
        <v>119</v>
      </c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06" t="s">
        <v>119</v>
      </c>
      <c r="BO4" s="206"/>
      <c r="BP4" s="206"/>
      <c r="BQ4" s="206"/>
      <c r="BR4" s="206"/>
      <c r="BS4" s="206"/>
      <c r="BT4" s="206"/>
      <c r="BU4" s="229"/>
      <c r="BV4" s="231" t="s">
        <v>120</v>
      </c>
      <c r="BW4" s="232"/>
      <c r="BX4" s="232"/>
      <c r="BY4" s="232"/>
      <c r="BZ4" s="232"/>
      <c r="CA4" s="232"/>
      <c r="CB4" s="232"/>
      <c r="CC4" s="232"/>
      <c r="CD4" s="55"/>
      <c r="CE4" s="55"/>
      <c r="CF4" s="55"/>
      <c r="CG4" s="55"/>
      <c r="CH4" s="55"/>
      <c r="CI4" s="55"/>
      <c r="CJ4" s="55"/>
      <c r="CK4" s="55"/>
      <c r="CL4" s="56"/>
      <c r="CM4" s="56"/>
      <c r="CN4" s="56"/>
      <c r="CO4" s="56"/>
      <c r="CP4" s="56"/>
      <c r="CQ4" s="56"/>
      <c r="CR4" s="56"/>
      <c r="CS4" s="56"/>
      <c r="CT4" s="260" t="s">
        <v>121</v>
      </c>
      <c r="CU4" s="260"/>
      <c r="CV4" s="260"/>
      <c r="CW4" s="260"/>
      <c r="CX4" s="260"/>
      <c r="CY4" s="260"/>
      <c r="CZ4" s="260"/>
      <c r="DA4" s="261"/>
      <c r="DB4" s="231" t="s">
        <v>122</v>
      </c>
      <c r="DC4" s="232"/>
      <c r="DD4" s="232"/>
      <c r="DE4" s="232"/>
      <c r="DF4" s="232"/>
      <c r="DG4" s="232"/>
      <c r="DH4" s="232"/>
      <c r="DI4" s="232"/>
      <c r="DJ4" s="56"/>
      <c r="DK4" s="56"/>
      <c r="DL4" s="56"/>
      <c r="DM4" s="56"/>
      <c r="DN4" s="56"/>
      <c r="DO4" s="56"/>
      <c r="DP4" s="55"/>
      <c r="DQ4" s="55"/>
      <c r="DR4" s="56"/>
      <c r="DS4" s="56"/>
      <c r="DT4" s="56"/>
      <c r="DU4" s="56"/>
      <c r="DV4" s="56"/>
      <c r="DW4" s="56"/>
      <c r="DX4" s="56"/>
      <c r="DY4" s="56"/>
      <c r="DZ4" s="260" t="s">
        <v>123</v>
      </c>
      <c r="EA4" s="260"/>
      <c r="EB4" s="260"/>
      <c r="EC4" s="260"/>
      <c r="ED4" s="260"/>
      <c r="EE4" s="260"/>
      <c r="EF4" s="260"/>
      <c r="EG4" s="260"/>
      <c r="EH4" s="260"/>
      <c r="EI4" s="260"/>
      <c r="EJ4" s="260"/>
      <c r="EK4" s="260"/>
      <c r="EL4" s="260"/>
      <c r="EM4" s="260"/>
      <c r="EN4" s="260"/>
      <c r="EO4" s="261"/>
      <c r="EP4" s="231" t="s">
        <v>9</v>
      </c>
      <c r="EQ4" s="232"/>
      <c r="ER4" s="232"/>
      <c r="ES4" s="232"/>
      <c r="ET4" s="232"/>
      <c r="EU4" s="232"/>
      <c r="EV4" s="232"/>
      <c r="EW4" s="262"/>
      <c r="EX4" s="263" t="s">
        <v>10</v>
      </c>
      <c r="EY4" s="264"/>
      <c r="EZ4" s="264"/>
      <c r="FA4" s="264"/>
      <c r="FB4" s="264"/>
      <c r="FC4" s="264"/>
      <c r="FD4" s="264"/>
      <c r="FE4" s="265"/>
      <c r="FF4" s="267" t="s">
        <v>14</v>
      </c>
      <c r="FG4" s="232"/>
      <c r="FH4" s="232"/>
      <c r="FI4" s="232"/>
      <c r="FJ4" s="232"/>
      <c r="FK4" s="232"/>
      <c r="FL4" s="232"/>
      <c r="FM4" s="232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8"/>
      <c r="GL4" s="255"/>
      <c r="GM4" s="256"/>
      <c r="GN4" s="256"/>
      <c r="GO4" s="256"/>
      <c r="GP4" s="256"/>
      <c r="GQ4" s="256"/>
      <c r="GR4" s="256"/>
      <c r="GS4" s="257"/>
    </row>
    <row r="5" spans="1:210" ht="18" customHeight="1">
      <c r="A5" s="236"/>
      <c r="B5" s="240"/>
      <c r="C5" s="240"/>
      <c r="D5" s="240"/>
      <c r="E5" s="240"/>
      <c r="F5" s="240"/>
      <c r="G5" s="240"/>
      <c r="H5" s="240"/>
      <c r="I5" s="240"/>
      <c r="J5" s="242"/>
      <c r="K5" s="233"/>
      <c r="L5" s="233"/>
      <c r="M5" s="233"/>
      <c r="N5" s="233"/>
      <c r="O5" s="233"/>
      <c r="P5" s="233"/>
      <c r="Q5" s="233"/>
      <c r="R5" s="243" t="s">
        <v>124</v>
      </c>
      <c r="S5" s="244"/>
      <c r="T5" s="244"/>
      <c r="U5" s="244"/>
      <c r="V5" s="244"/>
      <c r="W5" s="244"/>
      <c r="X5" s="244"/>
      <c r="Y5" s="245"/>
      <c r="Z5" s="243" t="s">
        <v>125</v>
      </c>
      <c r="AA5" s="244"/>
      <c r="AB5" s="244"/>
      <c r="AC5" s="244"/>
      <c r="AD5" s="244"/>
      <c r="AE5" s="244"/>
      <c r="AF5" s="244"/>
      <c r="AG5" s="245"/>
      <c r="AH5" s="268" t="s">
        <v>126</v>
      </c>
      <c r="AI5" s="230"/>
      <c r="AJ5" s="230"/>
      <c r="AK5" s="230"/>
      <c r="AL5" s="230"/>
      <c r="AM5" s="230"/>
      <c r="AN5" s="230"/>
      <c r="AO5" s="269"/>
      <c r="AP5" s="268" t="s">
        <v>127</v>
      </c>
      <c r="AQ5" s="230"/>
      <c r="AR5" s="230"/>
      <c r="AS5" s="230"/>
      <c r="AT5" s="230"/>
      <c r="AU5" s="230"/>
      <c r="AV5" s="230"/>
      <c r="AW5" s="269"/>
      <c r="AX5" s="268" t="s">
        <v>128</v>
      </c>
      <c r="AY5" s="230"/>
      <c r="AZ5" s="230"/>
      <c r="BA5" s="230"/>
      <c r="BB5" s="230"/>
      <c r="BC5" s="230"/>
      <c r="BD5" s="230"/>
      <c r="BE5" s="269"/>
      <c r="BF5" s="268" t="s">
        <v>129</v>
      </c>
      <c r="BG5" s="230"/>
      <c r="BH5" s="230"/>
      <c r="BI5" s="230"/>
      <c r="BJ5" s="230"/>
      <c r="BK5" s="230"/>
      <c r="BL5" s="230"/>
      <c r="BM5" s="269"/>
      <c r="BN5" s="268" t="s">
        <v>130</v>
      </c>
      <c r="BO5" s="230"/>
      <c r="BP5" s="230"/>
      <c r="BQ5" s="230"/>
      <c r="BR5" s="230"/>
      <c r="BS5" s="230"/>
      <c r="BT5" s="230"/>
      <c r="BU5" s="270"/>
      <c r="BV5" s="233"/>
      <c r="BW5" s="233"/>
      <c r="BX5" s="233"/>
      <c r="BY5" s="233"/>
      <c r="BZ5" s="233"/>
      <c r="CA5" s="233"/>
      <c r="CB5" s="233"/>
      <c r="CC5" s="233"/>
      <c r="CD5" s="271" t="s">
        <v>131</v>
      </c>
      <c r="CE5" s="260"/>
      <c r="CF5" s="260"/>
      <c r="CG5" s="260"/>
      <c r="CH5" s="260"/>
      <c r="CI5" s="260"/>
      <c r="CJ5" s="260"/>
      <c r="CK5" s="272"/>
      <c r="CL5" s="271" t="s">
        <v>132</v>
      </c>
      <c r="CM5" s="260"/>
      <c r="CN5" s="260"/>
      <c r="CO5" s="260"/>
      <c r="CP5" s="260"/>
      <c r="CQ5" s="260"/>
      <c r="CR5" s="260"/>
      <c r="CS5" s="272"/>
      <c r="CT5" s="271" t="s">
        <v>133</v>
      </c>
      <c r="CU5" s="260"/>
      <c r="CV5" s="260"/>
      <c r="CW5" s="260"/>
      <c r="CX5" s="260"/>
      <c r="CY5" s="260"/>
      <c r="CZ5" s="260"/>
      <c r="DA5" s="261"/>
      <c r="DB5" s="233"/>
      <c r="DC5" s="233"/>
      <c r="DD5" s="233"/>
      <c r="DE5" s="233"/>
      <c r="DF5" s="233"/>
      <c r="DG5" s="233"/>
      <c r="DH5" s="233"/>
      <c r="DI5" s="233"/>
      <c r="DJ5" s="271" t="s">
        <v>134</v>
      </c>
      <c r="DK5" s="260"/>
      <c r="DL5" s="260"/>
      <c r="DM5" s="260"/>
      <c r="DN5" s="260"/>
      <c r="DO5" s="260"/>
      <c r="DP5" s="260"/>
      <c r="DQ5" s="272"/>
      <c r="DR5" s="271" t="s">
        <v>135</v>
      </c>
      <c r="DS5" s="260"/>
      <c r="DT5" s="260"/>
      <c r="DU5" s="260"/>
      <c r="DV5" s="260"/>
      <c r="DW5" s="260"/>
      <c r="DX5" s="260"/>
      <c r="DY5" s="272"/>
      <c r="DZ5" s="271" t="s">
        <v>136</v>
      </c>
      <c r="EA5" s="260"/>
      <c r="EB5" s="260"/>
      <c r="EC5" s="260"/>
      <c r="ED5" s="260"/>
      <c r="EE5" s="260"/>
      <c r="EF5" s="260"/>
      <c r="EG5" s="272"/>
      <c r="EH5" s="57"/>
      <c r="EI5" s="260" t="s">
        <v>137</v>
      </c>
      <c r="EJ5" s="260"/>
      <c r="EK5" s="260"/>
      <c r="EL5" s="260"/>
      <c r="EM5" s="260"/>
      <c r="EN5" s="260"/>
      <c r="EO5" s="261"/>
      <c r="EP5" s="233"/>
      <c r="EQ5" s="233"/>
      <c r="ER5" s="233"/>
      <c r="ES5" s="233"/>
      <c r="ET5" s="233"/>
      <c r="EU5" s="233"/>
      <c r="EV5" s="233"/>
      <c r="EW5" s="259"/>
      <c r="EX5" s="233"/>
      <c r="EY5" s="233"/>
      <c r="EZ5" s="233"/>
      <c r="FA5" s="233"/>
      <c r="FB5" s="233"/>
      <c r="FC5" s="233"/>
      <c r="FD5" s="233"/>
      <c r="FE5" s="266"/>
      <c r="FF5" s="258"/>
      <c r="FG5" s="233"/>
      <c r="FH5" s="233"/>
      <c r="FI5" s="233"/>
      <c r="FJ5" s="233"/>
      <c r="FK5" s="233"/>
      <c r="FL5" s="233"/>
      <c r="FM5" s="233"/>
      <c r="FN5" s="268" t="s">
        <v>12</v>
      </c>
      <c r="FO5" s="273"/>
      <c r="FP5" s="273"/>
      <c r="FQ5" s="273"/>
      <c r="FR5" s="273"/>
      <c r="FS5" s="273"/>
      <c r="FT5" s="273"/>
      <c r="FU5" s="274"/>
      <c r="FV5" s="268" t="s">
        <v>107</v>
      </c>
      <c r="FW5" s="273"/>
      <c r="FX5" s="273"/>
      <c r="FY5" s="273"/>
      <c r="FZ5" s="273"/>
      <c r="GA5" s="273"/>
      <c r="GB5" s="273"/>
      <c r="GC5" s="275"/>
      <c r="GD5" s="276" t="s">
        <v>138</v>
      </c>
      <c r="GE5" s="273"/>
      <c r="GF5" s="273"/>
      <c r="GG5" s="273"/>
      <c r="GH5" s="273"/>
      <c r="GI5" s="273"/>
      <c r="GJ5" s="273"/>
      <c r="GK5" s="277"/>
      <c r="GL5" s="258"/>
      <c r="GM5" s="233"/>
      <c r="GN5" s="233"/>
      <c r="GO5" s="233"/>
      <c r="GP5" s="233"/>
      <c r="GQ5" s="233"/>
      <c r="GR5" s="233"/>
      <c r="GS5" s="259"/>
      <c r="GT5" s="6"/>
      <c r="GU5" s="6"/>
      <c r="GV5" s="6"/>
      <c r="GW5" s="6"/>
      <c r="GX5" s="6"/>
      <c r="GY5" s="6"/>
      <c r="GZ5" s="6"/>
      <c r="HA5" s="6"/>
      <c r="HB5" s="6"/>
    </row>
    <row r="6" spans="1:210" ht="18" customHeight="1" thickBot="1">
      <c r="A6" s="237"/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7" t="s">
        <v>8</v>
      </c>
      <c r="J6" s="16" t="s">
        <v>1</v>
      </c>
      <c r="K6" s="10" t="s">
        <v>2</v>
      </c>
      <c r="L6" s="10" t="s">
        <v>3</v>
      </c>
      <c r="M6" s="10" t="s">
        <v>4</v>
      </c>
      <c r="N6" s="10" t="s">
        <v>5</v>
      </c>
      <c r="O6" s="10" t="s">
        <v>6</v>
      </c>
      <c r="P6" s="10" t="s">
        <v>7</v>
      </c>
      <c r="Q6" s="10" t="s">
        <v>8</v>
      </c>
      <c r="R6" s="10" t="s">
        <v>1</v>
      </c>
      <c r="S6" s="10" t="s">
        <v>2</v>
      </c>
      <c r="T6" s="10" t="s">
        <v>3</v>
      </c>
      <c r="U6" s="10" t="s">
        <v>4</v>
      </c>
      <c r="V6" s="10" t="s">
        <v>5</v>
      </c>
      <c r="W6" s="10" t="s">
        <v>6</v>
      </c>
      <c r="X6" s="10" t="s">
        <v>7</v>
      </c>
      <c r="Y6" s="10" t="s">
        <v>8</v>
      </c>
      <c r="Z6" s="10" t="s">
        <v>1</v>
      </c>
      <c r="AA6" s="10" t="s">
        <v>2</v>
      </c>
      <c r="AB6" s="10" t="s">
        <v>3</v>
      </c>
      <c r="AC6" s="10" t="s">
        <v>4</v>
      </c>
      <c r="AD6" s="10" t="s">
        <v>5</v>
      </c>
      <c r="AE6" s="10" t="s">
        <v>6</v>
      </c>
      <c r="AF6" s="10" t="s">
        <v>7</v>
      </c>
      <c r="AG6" s="10" t="s">
        <v>8</v>
      </c>
      <c r="AH6" s="16" t="s">
        <v>1</v>
      </c>
      <c r="AI6" s="10" t="s">
        <v>2</v>
      </c>
      <c r="AJ6" s="10" t="s">
        <v>3</v>
      </c>
      <c r="AK6" s="10" t="s">
        <v>4</v>
      </c>
      <c r="AL6" s="10" t="s">
        <v>5</v>
      </c>
      <c r="AM6" s="10" t="s">
        <v>6</v>
      </c>
      <c r="AN6" s="10" t="s">
        <v>7</v>
      </c>
      <c r="AO6" s="10" t="s">
        <v>8</v>
      </c>
      <c r="AP6" s="10" t="s">
        <v>1</v>
      </c>
      <c r="AQ6" s="10" t="s">
        <v>2</v>
      </c>
      <c r="AR6" s="10" t="s">
        <v>3</v>
      </c>
      <c r="AS6" s="10" t="s">
        <v>4</v>
      </c>
      <c r="AT6" s="10" t="s">
        <v>5</v>
      </c>
      <c r="AU6" s="10" t="s">
        <v>6</v>
      </c>
      <c r="AV6" s="10" t="s">
        <v>7</v>
      </c>
      <c r="AW6" s="10" t="s">
        <v>8</v>
      </c>
      <c r="AX6" s="10" t="s">
        <v>1</v>
      </c>
      <c r="AY6" s="10" t="s">
        <v>2</v>
      </c>
      <c r="AZ6" s="10" t="s">
        <v>3</v>
      </c>
      <c r="BA6" s="10" t="s">
        <v>4</v>
      </c>
      <c r="BB6" s="10" t="s">
        <v>5</v>
      </c>
      <c r="BC6" s="10" t="s">
        <v>6</v>
      </c>
      <c r="BD6" s="10" t="s">
        <v>7</v>
      </c>
      <c r="BE6" s="10" t="s">
        <v>8</v>
      </c>
      <c r="BF6" s="10" t="s">
        <v>1</v>
      </c>
      <c r="BG6" s="10" t="s">
        <v>2</v>
      </c>
      <c r="BH6" s="10" t="s">
        <v>3</v>
      </c>
      <c r="BI6" s="10" t="s">
        <v>4</v>
      </c>
      <c r="BJ6" s="10" t="s">
        <v>5</v>
      </c>
      <c r="BK6" s="10" t="s">
        <v>6</v>
      </c>
      <c r="BL6" s="10" t="s">
        <v>7</v>
      </c>
      <c r="BM6" s="10" t="s">
        <v>8</v>
      </c>
      <c r="BN6" s="10" t="s">
        <v>1</v>
      </c>
      <c r="BO6" s="10" t="s">
        <v>2</v>
      </c>
      <c r="BP6" s="10" t="s">
        <v>3</v>
      </c>
      <c r="BQ6" s="10" t="s">
        <v>4</v>
      </c>
      <c r="BR6" s="10" t="s">
        <v>5</v>
      </c>
      <c r="BS6" s="10" t="s">
        <v>6</v>
      </c>
      <c r="BT6" s="10" t="s">
        <v>7</v>
      </c>
      <c r="BU6" s="17" t="s">
        <v>8</v>
      </c>
      <c r="BV6" s="16" t="s">
        <v>1</v>
      </c>
      <c r="BW6" s="10" t="s">
        <v>2</v>
      </c>
      <c r="BX6" s="10" t="s">
        <v>3</v>
      </c>
      <c r="BY6" s="10" t="s">
        <v>4</v>
      </c>
      <c r="BZ6" s="10" t="s">
        <v>5</v>
      </c>
      <c r="CA6" s="10" t="s">
        <v>6</v>
      </c>
      <c r="CB6" s="10" t="s">
        <v>7</v>
      </c>
      <c r="CC6" s="10" t="s">
        <v>8</v>
      </c>
      <c r="CD6" s="10" t="s">
        <v>1</v>
      </c>
      <c r="CE6" s="10" t="s">
        <v>2</v>
      </c>
      <c r="CF6" s="10" t="s">
        <v>3</v>
      </c>
      <c r="CG6" s="10" t="s">
        <v>4</v>
      </c>
      <c r="CH6" s="10" t="s">
        <v>5</v>
      </c>
      <c r="CI6" s="10" t="s">
        <v>6</v>
      </c>
      <c r="CJ6" s="10" t="s">
        <v>7</v>
      </c>
      <c r="CK6" s="10" t="s">
        <v>8</v>
      </c>
      <c r="CL6" s="10" t="s">
        <v>1</v>
      </c>
      <c r="CM6" s="10" t="s">
        <v>2</v>
      </c>
      <c r="CN6" s="10" t="s">
        <v>3</v>
      </c>
      <c r="CO6" s="10" t="s">
        <v>4</v>
      </c>
      <c r="CP6" s="10" t="s">
        <v>5</v>
      </c>
      <c r="CQ6" s="10" t="s">
        <v>6</v>
      </c>
      <c r="CR6" s="10" t="s">
        <v>7</v>
      </c>
      <c r="CS6" s="10" t="s">
        <v>8</v>
      </c>
      <c r="CT6" s="10" t="s">
        <v>1</v>
      </c>
      <c r="CU6" s="10" t="s">
        <v>2</v>
      </c>
      <c r="CV6" s="10" t="s">
        <v>3</v>
      </c>
      <c r="CW6" s="10" t="s">
        <v>4</v>
      </c>
      <c r="CX6" s="10" t="s">
        <v>5</v>
      </c>
      <c r="CY6" s="10" t="s">
        <v>6</v>
      </c>
      <c r="CZ6" s="10" t="s">
        <v>7</v>
      </c>
      <c r="DA6" s="17" t="s">
        <v>8</v>
      </c>
      <c r="DB6" s="16" t="s">
        <v>1</v>
      </c>
      <c r="DC6" s="10" t="s">
        <v>2</v>
      </c>
      <c r="DD6" s="10" t="s">
        <v>3</v>
      </c>
      <c r="DE6" s="10" t="s">
        <v>4</v>
      </c>
      <c r="DF6" s="10" t="s">
        <v>5</v>
      </c>
      <c r="DG6" s="10" t="s">
        <v>6</v>
      </c>
      <c r="DH6" s="10" t="s">
        <v>7</v>
      </c>
      <c r="DI6" s="10" t="s">
        <v>8</v>
      </c>
      <c r="DJ6" s="16" t="s">
        <v>1</v>
      </c>
      <c r="DK6" s="10" t="s">
        <v>2</v>
      </c>
      <c r="DL6" s="10" t="s">
        <v>3</v>
      </c>
      <c r="DM6" s="10" t="s">
        <v>4</v>
      </c>
      <c r="DN6" s="10" t="s">
        <v>5</v>
      </c>
      <c r="DO6" s="10" t="s">
        <v>6</v>
      </c>
      <c r="DP6" s="10" t="s">
        <v>7</v>
      </c>
      <c r="DQ6" s="10" t="s">
        <v>8</v>
      </c>
      <c r="DR6" s="16" t="s">
        <v>1</v>
      </c>
      <c r="DS6" s="10" t="s">
        <v>2</v>
      </c>
      <c r="DT6" s="10" t="s">
        <v>3</v>
      </c>
      <c r="DU6" s="10" t="s">
        <v>4</v>
      </c>
      <c r="DV6" s="10" t="s">
        <v>5</v>
      </c>
      <c r="DW6" s="10" t="s">
        <v>6</v>
      </c>
      <c r="DX6" s="10" t="s">
        <v>7</v>
      </c>
      <c r="DY6" s="10" t="s">
        <v>8</v>
      </c>
      <c r="DZ6" s="16" t="s">
        <v>1</v>
      </c>
      <c r="EA6" s="10" t="s">
        <v>2</v>
      </c>
      <c r="EB6" s="10" t="s">
        <v>3</v>
      </c>
      <c r="EC6" s="10" t="s">
        <v>4</v>
      </c>
      <c r="ED6" s="10" t="s">
        <v>5</v>
      </c>
      <c r="EE6" s="10" t="s">
        <v>6</v>
      </c>
      <c r="EF6" s="10" t="s">
        <v>7</v>
      </c>
      <c r="EG6" s="10" t="s">
        <v>8</v>
      </c>
      <c r="EH6" s="16" t="s">
        <v>1</v>
      </c>
      <c r="EI6" s="10" t="s">
        <v>2</v>
      </c>
      <c r="EJ6" s="10" t="s">
        <v>3</v>
      </c>
      <c r="EK6" s="10" t="s">
        <v>4</v>
      </c>
      <c r="EL6" s="10" t="s">
        <v>5</v>
      </c>
      <c r="EM6" s="10" t="s">
        <v>6</v>
      </c>
      <c r="EN6" s="10" t="s">
        <v>7</v>
      </c>
      <c r="EO6" s="17" t="s">
        <v>8</v>
      </c>
      <c r="EP6" s="16" t="s">
        <v>1</v>
      </c>
      <c r="EQ6" s="10" t="s">
        <v>2</v>
      </c>
      <c r="ER6" s="10" t="s">
        <v>3</v>
      </c>
      <c r="ES6" s="10" t="s">
        <v>4</v>
      </c>
      <c r="ET6" s="10" t="s">
        <v>5</v>
      </c>
      <c r="EU6" s="10" t="s">
        <v>6</v>
      </c>
      <c r="EV6" s="10" t="s">
        <v>7</v>
      </c>
      <c r="EW6" s="17" t="s">
        <v>8</v>
      </c>
      <c r="EX6" s="16" t="s">
        <v>1</v>
      </c>
      <c r="EY6" s="10" t="s">
        <v>2</v>
      </c>
      <c r="EZ6" s="10" t="s">
        <v>3</v>
      </c>
      <c r="FA6" s="10" t="s">
        <v>4</v>
      </c>
      <c r="FB6" s="10" t="s">
        <v>5</v>
      </c>
      <c r="FC6" s="10" t="s">
        <v>6</v>
      </c>
      <c r="FD6" s="10" t="s">
        <v>7</v>
      </c>
      <c r="FE6" s="19" t="s">
        <v>8</v>
      </c>
      <c r="FF6" s="16" t="s">
        <v>1</v>
      </c>
      <c r="FG6" s="10" t="s">
        <v>2</v>
      </c>
      <c r="FH6" s="10" t="s">
        <v>3</v>
      </c>
      <c r="FI6" s="10" t="s">
        <v>4</v>
      </c>
      <c r="FJ6" s="10" t="s">
        <v>5</v>
      </c>
      <c r="FK6" s="10" t="s">
        <v>6</v>
      </c>
      <c r="FL6" s="10" t="s">
        <v>7</v>
      </c>
      <c r="FM6" s="10" t="s">
        <v>8</v>
      </c>
      <c r="FN6" s="10" t="s">
        <v>1</v>
      </c>
      <c r="FO6" s="10" t="s">
        <v>2</v>
      </c>
      <c r="FP6" s="10" t="s">
        <v>3</v>
      </c>
      <c r="FQ6" s="10" t="s">
        <v>4</v>
      </c>
      <c r="FR6" s="10" t="s">
        <v>5</v>
      </c>
      <c r="FS6" s="10" t="s">
        <v>6</v>
      </c>
      <c r="FT6" s="10" t="s">
        <v>7</v>
      </c>
      <c r="FU6" s="10" t="s">
        <v>8</v>
      </c>
      <c r="FV6" s="10" t="s">
        <v>1</v>
      </c>
      <c r="FW6" s="10" t="s">
        <v>2</v>
      </c>
      <c r="FX6" s="10" t="s">
        <v>3</v>
      </c>
      <c r="FY6" s="10" t="s">
        <v>4</v>
      </c>
      <c r="FZ6" s="10" t="s">
        <v>5</v>
      </c>
      <c r="GA6" s="10" t="s">
        <v>6</v>
      </c>
      <c r="GB6" s="10" t="s">
        <v>7</v>
      </c>
      <c r="GC6" s="17" t="s">
        <v>8</v>
      </c>
      <c r="GD6" s="18" t="s">
        <v>1</v>
      </c>
      <c r="GE6" s="10" t="s">
        <v>2</v>
      </c>
      <c r="GF6" s="10" t="s">
        <v>3</v>
      </c>
      <c r="GG6" s="10" t="s">
        <v>4</v>
      </c>
      <c r="GH6" s="10" t="s">
        <v>5</v>
      </c>
      <c r="GI6" s="10" t="s">
        <v>6</v>
      </c>
      <c r="GJ6" s="10" t="s">
        <v>7</v>
      </c>
      <c r="GK6" s="19" t="s">
        <v>8</v>
      </c>
      <c r="GL6" s="16" t="s">
        <v>1</v>
      </c>
      <c r="GM6" s="10" t="s">
        <v>2</v>
      </c>
      <c r="GN6" s="10" t="s">
        <v>3</v>
      </c>
      <c r="GO6" s="10" t="s">
        <v>4</v>
      </c>
      <c r="GP6" s="10" t="s">
        <v>5</v>
      </c>
      <c r="GQ6" s="10" t="s">
        <v>6</v>
      </c>
      <c r="GR6" s="10" t="s">
        <v>7</v>
      </c>
      <c r="GS6" s="17" t="s">
        <v>8</v>
      </c>
      <c r="GT6" s="6"/>
      <c r="GU6" s="6"/>
      <c r="GV6" s="6"/>
      <c r="GW6" s="6"/>
      <c r="GX6" s="6"/>
      <c r="GY6" s="6"/>
      <c r="GZ6" s="6"/>
      <c r="HA6" s="6"/>
      <c r="HB6" s="6"/>
    </row>
    <row r="7" spans="1:201" s="169" customFormat="1" ht="18" customHeight="1" thickTop="1">
      <c r="A7" s="170" t="s">
        <v>16</v>
      </c>
      <c r="B7" s="165">
        <f aca="true" t="shared" si="0" ref="B7:H7">SUM(,B31,B58,B63,B73)</f>
        <v>0</v>
      </c>
      <c r="C7" s="112">
        <f t="shared" si="0"/>
        <v>847923</v>
      </c>
      <c r="D7" s="112">
        <f t="shared" si="0"/>
        <v>2470745</v>
      </c>
      <c r="E7" s="112">
        <f t="shared" si="0"/>
        <v>1424714</v>
      </c>
      <c r="F7" s="112">
        <f t="shared" si="0"/>
        <v>1206069</v>
      </c>
      <c r="G7" s="112">
        <f t="shared" si="0"/>
        <v>1032859</v>
      </c>
      <c r="H7" s="112">
        <f t="shared" si="0"/>
        <v>954692</v>
      </c>
      <c r="I7" s="166">
        <f aca="true" t="shared" si="1" ref="I7:I70">SUM(B7:H7)</f>
        <v>7937002</v>
      </c>
      <c r="J7" s="165">
        <f aca="true" t="shared" si="2" ref="J7:P7">SUM(,J31,J58,J63,J73)</f>
        <v>0</v>
      </c>
      <c r="K7" s="111">
        <f t="shared" si="2"/>
        <v>444930</v>
      </c>
      <c r="L7" s="111">
        <f t="shared" si="2"/>
        <v>1403054</v>
      </c>
      <c r="M7" s="111">
        <f t="shared" si="2"/>
        <v>835579</v>
      </c>
      <c r="N7" s="111">
        <f t="shared" si="2"/>
        <v>707809</v>
      </c>
      <c r="O7" s="111">
        <f t="shared" si="2"/>
        <v>617606</v>
      </c>
      <c r="P7" s="111">
        <f t="shared" si="2"/>
        <v>590141</v>
      </c>
      <c r="Q7" s="112">
        <f>SUM(J7:P7)</f>
        <v>4599119</v>
      </c>
      <c r="R7" s="112">
        <f aca="true" t="shared" si="3" ref="R7:X7">SUM(,R31,R58,R63,R73)</f>
        <v>0</v>
      </c>
      <c r="S7" s="111">
        <f t="shared" si="3"/>
        <v>294982</v>
      </c>
      <c r="T7" s="111">
        <f t="shared" si="3"/>
        <v>666390</v>
      </c>
      <c r="U7" s="111">
        <f t="shared" si="3"/>
        <v>298128</v>
      </c>
      <c r="V7" s="111">
        <f t="shared" si="3"/>
        <v>219790</v>
      </c>
      <c r="W7" s="111">
        <f t="shared" si="3"/>
        <v>176864</v>
      </c>
      <c r="X7" s="111">
        <f t="shared" si="3"/>
        <v>161202</v>
      </c>
      <c r="Y7" s="112">
        <f>SUM(R7:X7)</f>
        <v>1817356</v>
      </c>
      <c r="Z7" s="112">
        <f aca="true" t="shared" si="4" ref="Z7:AF7">SUM(,Z31,Z58,Z63,Z73)</f>
        <v>0</v>
      </c>
      <c r="AA7" s="111">
        <f t="shared" si="4"/>
        <v>151</v>
      </c>
      <c r="AB7" s="111">
        <f t="shared" si="4"/>
        <v>4466</v>
      </c>
      <c r="AC7" s="111">
        <f t="shared" si="4"/>
        <v>9106</v>
      </c>
      <c r="AD7" s="111">
        <f t="shared" si="4"/>
        <v>19452</v>
      </c>
      <c r="AE7" s="111">
        <f t="shared" si="4"/>
        <v>40626</v>
      </c>
      <c r="AF7" s="111">
        <f t="shared" si="4"/>
        <v>82820</v>
      </c>
      <c r="AG7" s="112">
        <f>SUM(Z7:AF7)</f>
        <v>156621</v>
      </c>
      <c r="AH7" s="112">
        <f aca="true" t="shared" si="5" ref="AH7:AN7">SUM(,AH31,AH58,AH63,AH73)</f>
        <v>0</v>
      </c>
      <c r="AI7" s="111">
        <f t="shared" si="5"/>
        <v>9672</v>
      </c>
      <c r="AJ7" s="111">
        <f t="shared" si="5"/>
        <v>63436</v>
      </c>
      <c r="AK7" s="111">
        <f t="shared" si="5"/>
        <v>55509</v>
      </c>
      <c r="AL7" s="111">
        <f t="shared" si="5"/>
        <v>58435</v>
      </c>
      <c r="AM7" s="111">
        <f t="shared" si="5"/>
        <v>64429</v>
      </c>
      <c r="AN7" s="111">
        <f t="shared" si="5"/>
        <v>90726</v>
      </c>
      <c r="AO7" s="112">
        <f>SUM(AH7:AN7)</f>
        <v>342207</v>
      </c>
      <c r="AP7" s="112">
        <f aca="true" t="shared" si="6" ref="AP7:AV7">SUM(,AP31,AP58,AP63,AP73)</f>
        <v>0</v>
      </c>
      <c r="AQ7" s="111">
        <f t="shared" si="6"/>
        <v>268</v>
      </c>
      <c r="AR7" s="111">
        <f t="shared" si="6"/>
        <v>3061</v>
      </c>
      <c r="AS7" s="111">
        <f t="shared" si="6"/>
        <v>2856</v>
      </c>
      <c r="AT7" s="111">
        <f t="shared" si="6"/>
        <v>3741</v>
      </c>
      <c r="AU7" s="111">
        <f t="shared" si="6"/>
        <v>4111</v>
      </c>
      <c r="AV7" s="111">
        <f t="shared" si="6"/>
        <v>5471</v>
      </c>
      <c r="AW7" s="112">
        <f>SUM(AP7:AV7)</f>
        <v>19508</v>
      </c>
      <c r="AX7" s="112">
        <f aca="true" t="shared" si="7" ref="AX7:BD7">SUM(,AX31,AX58,AX63,AX73)</f>
        <v>0</v>
      </c>
      <c r="AY7" s="111">
        <f t="shared" si="7"/>
        <v>60578</v>
      </c>
      <c r="AZ7" s="111">
        <f t="shared" si="7"/>
        <v>263262</v>
      </c>
      <c r="BA7" s="111">
        <f t="shared" si="7"/>
        <v>177952</v>
      </c>
      <c r="BB7" s="111">
        <f t="shared" si="7"/>
        <v>144903</v>
      </c>
      <c r="BC7" s="111">
        <f t="shared" si="7"/>
        <v>102586</v>
      </c>
      <c r="BD7" s="111">
        <f t="shared" si="7"/>
        <v>51974</v>
      </c>
      <c r="BE7" s="112">
        <f>SUM(AX7:BD7)</f>
        <v>801255</v>
      </c>
      <c r="BF7" s="112">
        <f aca="true" t="shared" si="8" ref="BF7:BL7">SUM(,BF31,BF58,BF63,BF73)</f>
        <v>0</v>
      </c>
      <c r="BG7" s="111">
        <f t="shared" si="8"/>
        <v>8375</v>
      </c>
      <c r="BH7" s="111">
        <f t="shared" si="8"/>
        <v>58932</v>
      </c>
      <c r="BI7" s="111">
        <f t="shared" si="8"/>
        <v>50313</v>
      </c>
      <c r="BJ7" s="111">
        <f t="shared" si="8"/>
        <v>41776</v>
      </c>
      <c r="BK7" s="111">
        <f t="shared" si="8"/>
        <v>29106</v>
      </c>
      <c r="BL7" s="111">
        <f t="shared" si="8"/>
        <v>13492</v>
      </c>
      <c r="BM7" s="112">
        <f>SUM(BF7:BL7)</f>
        <v>201994</v>
      </c>
      <c r="BN7" s="112">
        <f aca="true" t="shared" si="9" ref="BN7:BT7">SUM(,BN31,BN58,BN63,BN73)</f>
        <v>0</v>
      </c>
      <c r="BO7" s="111">
        <f t="shared" si="9"/>
        <v>70904</v>
      </c>
      <c r="BP7" s="111">
        <f t="shared" si="9"/>
        <v>343507</v>
      </c>
      <c r="BQ7" s="111">
        <f t="shared" si="9"/>
        <v>241715</v>
      </c>
      <c r="BR7" s="111">
        <f t="shared" si="9"/>
        <v>219712</v>
      </c>
      <c r="BS7" s="111">
        <f t="shared" si="9"/>
        <v>199884</v>
      </c>
      <c r="BT7" s="111">
        <f t="shared" si="9"/>
        <v>184456</v>
      </c>
      <c r="BU7" s="167">
        <f>SUM(BN7:BT7)</f>
        <v>1260178</v>
      </c>
      <c r="BV7" s="165">
        <f aca="true" t="shared" si="10" ref="BV7:CB7">SUM(,BV31,BV58,BV63,BV73)</f>
        <v>0</v>
      </c>
      <c r="BW7" s="112">
        <f t="shared" si="10"/>
        <v>1280</v>
      </c>
      <c r="BX7" s="112">
        <f t="shared" si="10"/>
        <v>23335</v>
      </c>
      <c r="BY7" s="112">
        <f t="shared" si="10"/>
        <v>34252</v>
      </c>
      <c r="BZ7" s="112">
        <f t="shared" si="10"/>
        <v>48091</v>
      </c>
      <c r="CA7" s="112">
        <f t="shared" si="10"/>
        <v>50537</v>
      </c>
      <c r="CB7" s="112">
        <f t="shared" si="10"/>
        <v>38390</v>
      </c>
      <c r="CC7" s="112">
        <f>SUM(BV7:CB7)</f>
        <v>195885</v>
      </c>
      <c r="CD7" s="112">
        <f aca="true" t="shared" si="11" ref="CD7:CJ7">SUM(,CD31,CD58,CD63,CD73)</f>
        <v>0</v>
      </c>
      <c r="CE7" s="111">
        <f t="shared" si="11"/>
        <v>1104</v>
      </c>
      <c r="CF7" s="111">
        <f t="shared" si="11"/>
        <v>19342</v>
      </c>
      <c r="CG7" s="111">
        <f t="shared" si="11"/>
        <v>27885</v>
      </c>
      <c r="CH7" s="111">
        <f t="shared" si="11"/>
        <v>38609</v>
      </c>
      <c r="CI7" s="111">
        <f t="shared" si="11"/>
        <v>40702</v>
      </c>
      <c r="CJ7" s="111">
        <f t="shared" si="11"/>
        <v>30566</v>
      </c>
      <c r="CK7" s="112">
        <f>SUM(CD7:CJ7)</f>
        <v>158208</v>
      </c>
      <c r="CL7" s="112">
        <f aca="true" t="shared" si="12" ref="CL7:CR7">SUM(,CL31,CL58,CL63,CL73)</f>
        <v>0</v>
      </c>
      <c r="CM7" s="111">
        <f t="shared" si="12"/>
        <v>167</v>
      </c>
      <c r="CN7" s="111">
        <f t="shared" si="12"/>
        <v>3877</v>
      </c>
      <c r="CO7" s="111">
        <f t="shared" si="12"/>
        <v>6073</v>
      </c>
      <c r="CP7" s="111">
        <f t="shared" si="12"/>
        <v>9022</v>
      </c>
      <c r="CQ7" s="111">
        <f t="shared" si="12"/>
        <v>9311</v>
      </c>
      <c r="CR7" s="111">
        <f t="shared" si="12"/>
        <v>6739</v>
      </c>
      <c r="CS7" s="112">
        <f>SUM(CL7:CR7)</f>
        <v>35189</v>
      </c>
      <c r="CT7" s="112">
        <f aca="true" t="shared" si="13" ref="CT7:CZ7">SUM(,CT31,CT58,CT63,CT73)</f>
        <v>0</v>
      </c>
      <c r="CU7" s="111">
        <f t="shared" si="13"/>
        <v>9</v>
      </c>
      <c r="CV7" s="111">
        <f t="shared" si="13"/>
        <v>116</v>
      </c>
      <c r="CW7" s="111">
        <f t="shared" si="13"/>
        <v>294</v>
      </c>
      <c r="CX7" s="111">
        <f t="shared" si="13"/>
        <v>460</v>
      </c>
      <c r="CY7" s="111">
        <f t="shared" si="13"/>
        <v>524</v>
      </c>
      <c r="CZ7" s="111">
        <f t="shared" si="13"/>
        <v>1085</v>
      </c>
      <c r="DA7" s="167">
        <f>SUM(CT7:CZ7)</f>
        <v>2488</v>
      </c>
      <c r="DB7" s="165">
        <f aca="true" t="shared" si="14" ref="DB7:DH7">SUM(,DB31,DB58,DB63,DB73)</f>
        <v>0</v>
      </c>
      <c r="DC7" s="112">
        <f t="shared" si="14"/>
        <v>391537</v>
      </c>
      <c r="DD7" s="112">
        <f t="shared" si="14"/>
        <v>1019786</v>
      </c>
      <c r="DE7" s="112">
        <f t="shared" si="14"/>
        <v>540490</v>
      </c>
      <c r="DF7" s="112">
        <f t="shared" si="14"/>
        <v>436651</v>
      </c>
      <c r="DG7" s="112">
        <f t="shared" si="14"/>
        <v>355584</v>
      </c>
      <c r="DH7" s="112">
        <f t="shared" si="14"/>
        <v>321175</v>
      </c>
      <c r="DI7" s="112">
        <f>SUM(DB7:DH7)</f>
        <v>3065223</v>
      </c>
      <c r="DJ7" s="112">
        <f aca="true" t="shared" si="15" ref="DJ7:DP7">SUM(,DJ31,DJ58,DJ63,DJ73)</f>
        <v>0</v>
      </c>
      <c r="DK7" s="111">
        <f t="shared" si="15"/>
        <v>12728</v>
      </c>
      <c r="DL7" s="111">
        <f t="shared" si="15"/>
        <v>83774</v>
      </c>
      <c r="DM7" s="111">
        <f t="shared" si="15"/>
        <v>77390</v>
      </c>
      <c r="DN7" s="111">
        <f t="shared" si="15"/>
        <v>86797</v>
      </c>
      <c r="DO7" s="111">
        <f t="shared" si="15"/>
        <v>94450</v>
      </c>
      <c r="DP7" s="111">
        <f t="shared" si="15"/>
        <v>123363</v>
      </c>
      <c r="DQ7" s="112">
        <f>SUM(DJ7:DP7)</f>
        <v>478502</v>
      </c>
      <c r="DR7" s="112">
        <f aca="true" t="shared" si="16" ref="DR7:DX7">SUM(,DR31,DR58,DR63,DR73)</f>
        <v>0</v>
      </c>
      <c r="DS7" s="112">
        <f t="shared" si="16"/>
        <v>0</v>
      </c>
      <c r="DT7" s="111">
        <f t="shared" si="16"/>
        <v>7455</v>
      </c>
      <c r="DU7" s="111">
        <f t="shared" si="16"/>
        <v>10520</v>
      </c>
      <c r="DV7" s="111">
        <f t="shared" si="16"/>
        <v>10542</v>
      </c>
      <c r="DW7" s="111">
        <f t="shared" si="16"/>
        <v>5341</v>
      </c>
      <c r="DX7" s="111">
        <f t="shared" si="16"/>
        <v>1310</v>
      </c>
      <c r="DY7" s="112">
        <f>SUM(DR7:DX7)</f>
        <v>35168</v>
      </c>
      <c r="DZ7" s="112">
        <f aca="true" t="shared" si="17" ref="DZ7:EF7">SUM(,DZ31,DZ58,DZ63,DZ73)</f>
        <v>0</v>
      </c>
      <c r="EA7" s="111">
        <f t="shared" si="17"/>
        <v>6551</v>
      </c>
      <c r="EB7" s="111">
        <f t="shared" si="17"/>
        <v>24551</v>
      </c>
      <c r="EC7" s="111">
        <f t="shared" si="17"/>
        <v>19374</v>
      </c>
      <c r="ED7" s="111">
        <f t="shared" si="17"/>
        <v>22407</v>
      </c>
      <c r="EE7" s="111">
        <f t="shared" si="17"/>
        <v>23346</v>
      </c>
      <c r="EF7" s="111">
        <f t="shared" si="17"/>
        <v>16901</v>
      </c>
      <c r="EG7" s="112">
        <f>SUM(DZ7:EF7)</f>
        <v>113130</v>
      </c>
      <c r="EH7" s="112">
        <f aca="true" t="shared" si="18" ref="EH7:EN7">SUM(,EH31,EH58,EH63,EH73)</f>
        <v>0</v>
      </c>
      <c r="EI7" s="111">
        <f t="shared" si="18"/>
        <v>372258</v>
      </c>
      <c r="EJ7" s="111">
        <f t="shared" si="18"/>
        <v>904006</v>
      </c>
      <c r="EK7" s="111">
        <f t="shared" si="18"/>
        <v>433206</v>
      </c>
      <c r="EL7" s="111">
        <f t="shared" si="18"/>
        <v>316905</v>
      </c>
      <c r="EM7" s="111">
        <f t="shared" si="18"/>
        <v>232447</v>
      </c>
      <c r="EN7" s="111">
        <f t="shared" si="18"/>
        <v>179601</v>
      </c>
      <c r="EO7" s="167">
        <f>SUM(EH7:EN7)</f>
        <v>2438423</v>
      </c>
      <c r="EP7" s="165">
        <f aca="true" t="shared" si="19" ref="EP7:EV7">SUM(,EP31,EP58,EP63,EP73)</f>
        <v>0</v>
      </c>
      <c r="EQ7" s="112">
        <f t="shared" si="19"/>
        <v>4321</v>
      </c>
      <c r="ER7" s="112">
        <f t="shared" si="19"/>
        <v>12943</v>
      </c>
      <c r="ES7" s="112">
        <f t="shared" si="19"/>
        <v>8331</v>
      </c>
      <c r="ET7" s="112">
        <f t="shared" si="19"/>
        <v>8160</v>
      </c>
      <c r="EU7" s="112">
        <f t="shared" si="19"/>
        <v>5709</v>
      </c>
      <c r="EV7" s="112">
        <f t="shared" si="19"/>
        <v>3240</v>
      </c>
      <c r="EW7" s="167">
        <f>SUM(EP7:EV7)</f>
        <v>42704</v>
      </c>
      <c r="EX7" s="165">
        <f aca="true" t="shared" si="20" ref="EX7:FD7">SUM(,EX31,EX58,EX63,EX73)</f>
        <v>0</v>
      </c>
      <c r="EY7" s="112">
        <f t="shared" si="20"/>
        <v>5855</v>
      </c>
      <c r="EZ7" s="112">
        <f t="shared" si="20"/>
        <v>11627</v>
      </c>
      <c r="FA7" s="112">
        <f t="shared" si="20"/>
        <v>6062</v>
      </c>
      <c r="FB7" s="112">
        <f t="shared" si="20"/>
        <v>5358</v>
      </c>
      <c r="FC7" s="112">
        <f t="shared" si="20"/>
        <v>3423</v>
      </c>
      <c r="FD7" s="112">
        <f t="shared" si="20"/>
        <v>1746</v>
      </c>
      <c r="FE7" s="168">
        <f>SUM(EX7:FD7)</f>
        <v>34071</v>
      </c>
      <c r="FF7" s="165">
        <f aca="true" t="shared" si="21" ref="FF7:FL7">SUM(,FF31,FF58,FF63,FF73)</f>
        <v>30</v>
      </c>
      <c r="FG7" s="112">
        <f t="shared" si="21"/>
        <v>741</v>
      </c>
      <c r="FH7" s="112">
        <f t="shared" si="21"/>
        <v>46217</v>
      </c>
      <c r="FI7" s="112">
        <f t="shared" si="21"/>
        <v>79609</v>
      </c>
      <c r="FJ7" s="112">
        <f t="shared" si="21"/>
        <v>133759</v>
      </c>
      <c r="FK7" s="112">
        <f t="shared" si="21"/>
        <v>209450</v>
      </c>
      <c r="FL7" s="112">
        <f t="shared" si="21"/>
        <v>221350</v>
      </c>
      <c r="FM7" s="112">
        <f>SUM(FF7:FL7)</f>
        <v>691156</v>
      </c>
      <c r="FN7" s="112">
        <f aca="true" t="shared" si="22" ref="FN7:FT7">SUM(,FN31,FN58,FN63,FN73)</f>
        <v>30</v>
      </c>
      <c r="FO7" s="112">
        <f t="shared" si="22"/>
        <v>741</v>
      </c>
      <c r="FP7" s="112">
        <f t="shared" si="22"/>
        <v>25005</v>
      </c>
      <c r="FQ7" s="112">
        <f t="shared" si="22"/>
        <v>41415</v>
      </c>
      <c r="FR7" s="112">
        <f t="shared" si="22"/>
        <v>72116</v>
      </c>
      <c r="FS7" s="112">
        <f t="shared" si="22"/>
        <v>120858</v>
      </c>
      <c r="FT7" s="112">
        <f t="shared" si="22"/>
        <v>126084</v>
      </c>
      <c r="FU7" s="112">
        <f>SUM(FN7:FT7)</f>
        <v>386249</v>
      </c>
      <c r="FV7" s="112">
        <f aca="true" t="shared" si="23" ref="FV7:GB7">SUM(,FV31,FV58,FV63,FV73)</f>
        <v>0</v>
      </c>
      <c r="FW7" s="112">
        <f t="shared" si="23"/>
        <v>0</v>
      </c>
      <c r="FX7" s="112">
        <f t="shared" si="23"/>
        <v>19319</v>
      </c>
      <c r="FY7" s="112">
        <f t="shared" si="23"/>
        <v>33680</v>
      </c>
      <c r="FZ7" s="112">
        <f t="shared" si="23"/>
        <v>50332</v>
      </c>
      <c r="GA7" s="112">
        <f t="shared" si="23"/>
        <v>53830</v>
      </c>
      <c r="GB7" s="112">
        <f t="shared" si="23"/>
        <v>26024</v>
      </c>
      <c r="GC7" s="167">
        <f>SUM(FV7:GB7)</f>
        <v>183185</v>
      </c>
      <c r="GD7" s="165">
        <f aca="true" t="shared" si="24" ref="GD7:GJ7">SUM(,GD31,GD58,GD63,GD73)</f>
        <v>0</v>
      </c>
      <c r="GE7" s="112">
        <f t="shared" si="24"/>
        <v>0</v>
      </c>
      <c r="GF7" s="112">
        <f t="shared" si="24"/>
        <v>1893</v>
      </c>
      <c r="GG7" s="112">
        <f t="shared" si="24"/>
        <v>4514</v>
      </c>
      <c r="GH7" s="112">
        <f t="shared" si="24"/>
        <v>11311</v>
      </c>
      <c r="GI7" s="112">
        <f t="shared" si="24"/>
        <v>34762</v>
      </c>
      <c r="GJ7" s="112">
        <f t="shared" si="24"/>
        <v>69242</v>
      </c>
      <c r="GK7" s="168">
        <f>SUM(GD7:GJ7)</f>
        <v>121722</v>
      </c>
      <c r="GL7" s="165">
        <f aca="true" t="shared" si="25" ref="GL7:GR7">SUM(,GL31,GL58,GL63,GL73)</f>
        <v>30</v>
      </c>
      <c r="GM7" s="112">
        <f t="shared" si="25"/>
        <v>848664</v>
      </c>
      <c r="GN7" s="112">
        <f t="shared" si="25"/>
        <v>2516962</v>
      </c>
      <c r="GO7" s="112">
        <f t="shared" si="25"/>
        <v>1504323</v>
      </c>
      <c r="GP7" s="112">
        <f t="shared" si="25"/>
        <v>1339828</v>
      </c>
      <c r="GQ7" s="112">
        <f t="shared" si="25"/>
        <v>1242309</v>
      </c>
      <c r="GR7" s="112">
        <f t="shared" si="25"/>
        <v>1176042</v>
      </c>
      <c r="GS7" s="167">
        <f>SUM(GL7:GR7)</f>
        <v>8628158</v>
      </c>
    </row>
    <row r="8" spans="1:201" s="63" customFormat="1" ht="18" customHeight="1">
      <c r="A8" s="148" t="s">
        <v>17</v>
      </c>
      <c r="B8" s="149"/>
      <c r="C8" s="42">
        <v>4855</v>
      </c>
      <c r="D8" s="42">
        <v>10260</v>
      </c>
      <c r="E8" s="42">
        <v>7483</v>
      </c>
      <c r="F8" s="42">
        <v>7186</v>
      </c>
      <c r="G8" s="42">
        <v>5922</v>
      </c>
      <c r="H8" s="42">
        <v>6730</v>
      </c>
      <c r="I8" s="145">
        <f t="shared" si="1"/>
        <v>42436</v>
      </c>
      <c r="J8" s="149">
        <v>0</v>
      </c>
      <c r="K8" s="42">
        <v>2631</v>
      </c>
      <c r="L8" s="42">
        <v>5993</v>
      </c>
      <c r="M8" s="42">
        <v>4501</v>
      </c>
      <c r="N8" s="42">
        <v>4213</v>
      </c>
      <c r="O8" s="42">
        <v>3708</v>
      </c>
      <c r="P8" s="42">
        <v>4262</v>
      </c>
      <c r="Q8" s="149">
        <v>25308</v>
      </c>
      <c r="R8" s="149">
        <v>0</v>
      </c>
      <c r="S8" s="42">
        <v>1678</v>
      </c>
      <c r="T8" s="42">
        <v>2672</v>
      </c>
      <c r="U8" s="42">
        <v>1439</v>
      </c>
      <c r="V8" s="42">
        <v>1266</v>
      </c>
      <c r="W8" s="42">
        <v>1123</v>
      </c>
      <c r="X8" s="42">
        <v>1285</v>
      </c>
      <c r="Y8" s="149">
        <v>9463</v>
      </c>
      <c r="Z8" s="149">
        <v>0</v>
      </c>
      <c r="AA8" s="42">
        <v>0</v>
      </c>
      <c r="AB8" s="42">
        <v>32</v>
      </c>
      <c r="AC8" s="42">
        <v>24</v>
      </c>
      <c r="AD8" s="42">
        <v>100</v>
      </c>
      <c r="AE8" s="42">
        <v>167</v>
      </c>
      <c r="AF8" s="42">
        <v>535</v>
      </c>
      <c r="AG8" s="149">
        <v>858</v>
      </c>
      <c r="AH8" s="149">
        <v>0</v>
      </c>
      <c r="AI8" s="42">
        <v>58</v>
      </c>
      <c r="AJ8" s="42">
        <v>395</v>
      </c>
      <c r="AK8" s="42">
        <v>350</v>
      </c>
      <c r="AL8" s="42">
        <v>431</v>
      </c>
      <c r="AM8" s="42">
        <v>399</v>
      </c>
      <c r="AN8" s="42">
        <v>672</v>
      </c>
      <c r="AO8" s="149">
        <v>2305</v>
      </c>
      <c r="AP8" s="149">
        <v>0</v>
      </c>
      <c r="AQ8" s="42">
        <v>13</v>
      </c>
      <c r="AR8" s="42">
        <v>35</v>
      </c>
      <c r="AS8" s="42">
        <v>42</v>
      </c>
      <c r="AT8" s="42">
        <v>60</v>
      </c>
      <c r="AU8" s="42">
        <v>61</v>
      </c>
      <c r="AV8" s="42">
        <v>70</v>
      </c>
      <c r="AW8" s="149">
        <v>281</v>
      </c>
      <c r="AX8" s="149">
        <v>0</v>
      </c>
      <c r="AY8" s="42">
        <v>438</v>
      </c>
      <c r="AZ8" s="42">
        <v>1460</v>
      </c>
      <c r="BA8" s="42">
        <v>1470</v>
      </c>
      <c r="BB8" s="42">
        <v>1145</v>
      </c>
      <c r="BC8" s="42">
        <v>980</v>
      </c>
      <c r="BD8" s="42">
        <v>472</v>
      </c>
      <c r="BE8" s="149">
        <v>5965</v>
      </c>
      <c r="BF8" s="149">
        <v>0</v>
      </c>
      <c r="BG8" s="42">
        <v>2</v>
      </c>
      <c r="BH8" s="42">
        <v>11</v>
      </c>
      <c r="BI8" s="42">
        <v>19</v>
      </c>
      <c r="BJ8" s="42">
        <v>19</v>
      </c>
      <c r="BK8" s="42">
        <v>12</v>
      </c>
      <c r="BL8" s="42">
        <v>20</v>
      </c>
      <c r="BM8" s="149">
        <v>83</v>
      </c>
      <c r="BN8" s="149">
        <v>0</v>
      </c>
      <c r="BO8" s="42">
        <v>442</v>
      </c>
      <c r="BP8" s="42">
        <v>1388</v>
      </c>
      <c r="BQ8" s="42">
        <v>1157</v>
      </c>
      <c r="BR8" s="42">
        <v>1192</v>
      </c>
      <c r="BS8" s="42">
        <v>966</v>
      </c>
      <c r="BT8" s="42">
        <v>1208</v>
      </c>
      <c r="BU8" s="150">
        <v>6353</v>
      </c>
      <c r="BV8" s="149">
        <v>0</v>
      </c>
      <c r="BW8" s="42">
        <v>5</v>
      </c>
      <c r="BX8" s="42">
        <v>207</v>
      </c>
      <c r="BY8" s="42">
        <v>354</v>
      </c>
      <c r="BZ8" s="42">
        <v>375</v>
      </c>
      <c r="CA8" s="42">
        <v>404</v>
      </c>
      <c r="CB8" s="42">
        <v>284</v>
      </c>
      <c r="CC8" s="29">
        <v>1629</v>
      </c>
      <c r="CD8" s="29">
        <v>0</v>
      </c>
      <c r="CE8" s="42">
        <v>5</v>
      </c>
      <c r="CF8" s="42">
        <v>207</v>
      </c>
      <c r="CG8" s="42">
        <v>347</v>
      </c>
      <c r="CH8" s="42">
        <v>350</v>
      </c>
      <c r="CI8" s="42">
        <v>383</v>
      </c>
      <c r="CJ8" s="42">
        <v>274</v>
      </c>
      <c r="CK8" s="29">
        <v>1566</v>
      </c>
      <c r="CL8" s="29">
        <v>0</v>
      </c>
      <c r="CM8" s="42">
        <v>0</v>
      </c>
      <c r="CN8" s="42">
        <v>0</v>
      </c>
      <c r="CO8" s="42">
        <v>7</v>
      </c>
      <c r="CP8" s="42">
        <v>25</v>
      </c>
      <c r="CQ8" s="42">
        <v>21</v>
      </c>
      <c r="CR8" s="42">
        <v>10</v>
      </c>
      <c r="CS8" s="29">
        <v>63</v>
      </c>
      <c r="CT8" s="29">
        <v>0</v>
      </c>
      <c r="CU8" s="42">
        <v>0</v>
      </c>
      <c r="CV8" s="42">
        <v>0</v>
      </c>
      <c r="CW8" s="42">
        <v>0</v>
      </c>
      <c r="CX8" s="42">
        <v>0</v>
      </c>
      <c r="CY8" s="42">
        <v>0</v>
      </c>
      <c r="CZ8" s="42">
        <v>0</v>
      </c>
      <c r="DA8" s="145">
        <v>0</v>
      </c>
      <c r="DB8" s="149">
        <v>0</v>
      </c>
      <c r="DC8" s="42">
        <v>2135</v>
      </c>
      <c r="DD8" s="42">
        <v>3934</v>
      </c>
      <c r="DE8" s="42">
        <v>2538</v>
      </c>
      <c r="DF8" s="42">
        <v>2515</v>
      </c>
      <c r="DG8" s="42">
        <v>1749</v>
      </c>
      <c r="DH8" s="42">
        <v>2139</v>
      </c>
      <c r="DI8" s="29">
        <v>15010</v>
      </c>
      <c r="DJ8" s="29">
        <v>0</v>
      </c>
      <c r="DK8" s="42">
        <v>39</v>
      </c>
      <c r="DL8" s="42">
        <v>293</v>
      </c>
      <c r="DM8" s="42">
        <v>345</v>
      </c>
      <c r="DN8" s="42">
        <v>599</v>
      </c>
      <c r="DO8" s="42">
        <v>377</v>
      </c>
      <c r="DP8" s="42">
        <v>800</v>
      </c>
      <c r="DQ8" s="29">
        <v>2453</v>
      </c>
      <c r="DR8" s="29">
        <v>0</v>
      </c>
      <c r="DS8" s="29">
        <v>0</v>
      </c>
      <c r="DT8" s="42">
        <v>17</v>
      </c>
      <c r="DU8" s="42">
        <v>61</v>
      </c>
      <c r="DV8" s="42">
        <v>129</v>
      </c>
      <c r="DW8" s="42">
        <v>23</v>
      </c>
      <c r="DX8" s="42">
        <v>20</v>
      </c>
      <c r="DY8" s="29">
        <v>250</v>
      </c>
      <c r="DZ8" s="29">
        <v>0</v>
      </c>
      <c r="EA8" s="42">
        <v>29</v>
      </c>
      <c r="EB8" s="42">
        <v>80</v>
      </c>
      <c r="EC8" s="42">
        <v>61</v>
      </c>
      <c r="ED8" s="42">
        <v>124</v>
      </c>
      <c r="EE8" s="42">
        <v>127</v>
      </c>
      <c r="EF8" s="42">
        <v>114</v>
      </c>
      <c r="EG8" s="29">
        <v>535</v>
      </c>
      <c r="EH8" s="29">
        <v>0</v>
      </c>
      <c r="EI8" s="42">
        <v>2067</v>
      </c>
      <c r="EJ8" s="42">
        <v>3544</v>
      </c>
      <c r="EK8" s="42">
        <v>2071</v>
      </c>
      <c r="EL8" s="42">
        <v>1663</v>
      </c>
      <c r="EM8" s="42">
        <v>1222</v>
      </c>
      <c r="EN8" s="42">
        <v>1205</v>
      </c>
      <c r="EO8" s="145">
        <v>11772</v>
      </c>
      <c r="EP8" s="149">
        <v>0</v>
      </c>
      <c r="EQ8" s="42">
        <v>40</v>
      </c>
      <c r="ER8" s="42">
        <v>64</v>
      </c>
      <c r="ES8" s="42">
        <v>54</v>
      </c>
      <c r="ET8" s="42">
        <v>39</v>
      </c>
      <c r="EU8" s="42">
        <v>33</v>
      </c>
      <c r="EV8" s="42">
        <v>29</v>
      </c>
      <c r="EW8" s="145">
        <v>259</v>
      </c>
      <c r="EX8" s="149">
        <v>0</v>
      </c>
      <c r="EY8" s="42">
        <v>44</v>
      </c>
      <c r="EZ8" s="42">
        <v>62</v>
      </c>
      <c r="FA8" s="42">
        <v>36</v>
      </c>
      <c r="FB8" s="42">
        <v>44</v>
      </c>
      <c r="FC8" s="42">
        <v>28</v>
      </c>
      <c r="FD8" s="42">
        <v>16</v>
      </c>
      <c r="FE8" s="151">
        <v>230</v>
      </c>
      <c r="FF8" s="101">
        <v>0</v>
      </c>
      <c r="FG8" s="42">
        <v>0</v>
      </c>
      <c r="FH8" s="42">
        <v>76</v>
      </c>
      <c r="FI8" s="42">
        <v>233</v>
      </c>
      <c r="FJ8" s="42">
        <v>442</v>
      </c>
      <c r="FK8" s="42">
        <v>903</v>
      </c>
      <c r="FL8" s="42">
        <v>1166</v>
      </c>
      <c r="FM8" s="29">
        <v>2820</v>
      </c>
      <c r="FN8" s="42">
        <v>0</v>
      </c>
      <c r="FO8" s="42">
        <v>0</v>
      </c>
      <c r="FP8" s="42">
        <v>20</v>
      </c>
      <c r="FQ8" s="42">
        <v>160</v>
      </c>
      <c r="FR8" s="42">
        <v>238</v>
      </c>
      <c r="FS8" s="42">
        <v>666</v>
      </c>
      <c r="FT8" s="42">
        <v>855</v>
      </c>
      <c r="FU8" s="29">
        <v>1939</v>
      </c>
      <c r="FV8" s="29">
        <v>0</v>
      </c>
      <c r="FW8" s="29">
        <v>0</v>
      </c>
      <c r="FX8" s="42">
        <v>44</v>
      </c>
      <c r="FY8" s="42">
        <v>52</v>
      </c>
      <c r="FZ8" s="42">
        <v>157</v>
      </c>
      <c r="GA8" s="42">
        <v>146</v>
      </c>
      <c r="GB8" s="42">
        <v>95</v>
      </c>
      <c r="GC8" s="145">
        <v>494</v>
      </c>
      <c r="GD8" s="48">
        <v>0</v>
      </c>
      <c r="GE8" s="47">
        <v>0</v>
      </c>
      <c r="GF8" s="42">
        <v>12</v>
      </c>
      <c r="GG8" s="42">
        <v>21</v>
      </c>
      <c r="GH8" s="42">
        <v>47</v>
      </c>
      <c r="GI8" s="42">
        <v>91</v>
      </c>
      <c r="GJ8" s="42">
        <v>216</v>
      </c>
      <c r="GK8" s="151">
        <v>387</v>
      </c>
      <c r="GL8" s="101">
        <v>0</v>
      </c>
      <c r="GM8" s="42">
        <v>4855</v>
      </c>
      <c r="GN8" s="42">
        <v>10336</v>
      </c>
      <c r="GO8" s="42">
        <v>7716</v>
      </c>
      <c r="GP8" s="42">
        <v>7628</v>
      </c>
      <c r="GQ8" s="42">
        <v>6825</v>
      </c>
      <c r="GR8" s="42">
        <v>7896</v>
      </c>
      <c r="GS8" s="145">
        <v>45256</v>
      </c>
    </row>
    <row r="9" spans="1:213" s="63" customFormat="1" ht="18" customHeight="1">
      <c r="A9" s="144" t="s">
        <v>18</v>
      </c>
      <c r="B9" s="149"/>
      <c r="C9" s="42">
        <v>9982</v>
      </c>
      <c r="D9" s="42">
        <v>18608</v>
      </c>
      <c r="E9" s="42">
        <v>11474</v>
      </c>
      <c r="F9" s="42">
        <v>11889</v>
      </c>
      <c r="G9" s="42">
        <v>9262</v>
      </c>
      <c r="H9" s="42">
        <v>6358</v>
      </c>
      <c r="I9" s="145">
        <f t="shared" si="1"/>
        <v>67573</v>
      </c>
      <c r="J9" s="149">
        <v>0</v>
      </c>
      <c r="K9" s="42">
        <v>5241</v>
      </c>
      <c r="L9" s="42">
        <v>10902</v>
      </c>
      <c r="M9" s="42">
        <v>7005</v>
      </c>
      <c r="N9" s="42">
        <v>7083</v>
      </c>
      <c r="O9" s="42">
        <v>5763</v>
      </c>
      <c r="P9" s="42">
        <v>4209</v>
      </c>
      <c r="Q9" s="149">
        <v>40203</v>
      </c>
      <c r="R9" s="149">
        <v>0</v>
      </c>
      <c r="S9" s="42">
        <v>3273</v>
      </c>
      <c r="T9" s="42">
        <v>4647</v>
      </c>
      <c r="U9" s="42">
        <v>2293</v>
      </c>
      <c r="V9" s="42">
        <v>2040</v>
      </c>
      <c r="W9" s="42">
        <v>1748</v>
      </c>
      <c r="X9" s="42">
        <v>1317</v>
      </c>
      <c r="Y9" s="149">
        <v>15318</v>
      </c>
      <c r="Z9" s="149">
        <v>0</v>
      </c>
      <c r="AA9" s="42">
        <v>1</v>
      </c>
      <c r="AB9" s="42">
        <v>83</v>
      </c>
      <c r="AC9" s="42">
        <v>108</v>
      </c>
      <c r="AD9" s="42">
        <v>373</v>
      </c>
      <c r="AE9" s="42">
        <v>571</v>
      </c>
      <c r="AF9" s="42">
        <v>547</v>
      </c>
      <c r="AG9" s="149">
        <v>1683</v>
      </c>
      <c r="AH9" s="149">
        <v>0</v>
      </c>
      <c r="AI9" s="42">
        <v>161</v>
      </c>
      <c r="AJ9" s="42">
        <v>720</v>
      </c>
      <c r="AK9" s="42">
        <v>691</v>
      </c>
      <c r="AL9" s="42">
        <v>892</v>
      </c>
      <c r="AM9" s="42">
        <v>912</v>
      </c>
      <c r="AN9" s="42">
        <v>753</v>
      </c>
      <c r="AO9" s="149">
        <v>4129</v>
      </c>
      <c r="AP9" s="149">
        <v>0</v>
      </c>
      <c r="AQ9" s="42">
        <v>0</v>
      </c>
      <c r="AR9" s="42">
        <v>0</v>
      </c>
      <c r="AS9" s="42">
        <v>11</v>
      </c>
      <c r="AT9" s="42">
        <v>8</v>
      </c>
      <c r="AU9" s="42">
        <v>0</v>
      </c>
      <c r="AV9" s="42">
        <v>0</v>
      </c>
      <c r="AW9" s="149">
        <v>19</v>
      </c>
      <c r="AX9" s="149">
        <v>0</v>
      </c>
      <c r="AY9" s="42">
        <v>593</v>
      </c>
      <c r="AZ9" s="42">
        <v>1997</v>
      </c>
      <c r="BA9" s="42">
        <v>1529</v>
      </c>
      <c r="BB9" s="42">
        <v>1355</v>
      </c>
      <c r="BC9" s="42">
        <v>681</v>
      </c>
      <c r="BD9" s="42">
        <v>199</v>
      </c>
      <c r="BE9" s="149">
        <v>6354</v>
      </c>
      <c r="BF9" s="149">
        <v>0</v>
      </c>
      <c r="BG9" s="42">
        <v>83</v>
      </c>
      <c r="BH9" s="42">
        <v>220</v>
      </c>
      <c r="BI9" s="42">
        <v>218</v>
      </c>
      <c r="BJ9" s="42">
        <v>170</v>
      </c>
      <c r="BK9" s="42">
        <v>91</v>
      </c>
      <c r="BL9" s="42">
        <v>34</v>
      </c>
      <c r="BM9" s="149">
        <v>816</v>
      </c>
      <c r="BN9" s="149">
        <v>0</v>
      </c>
      <c r="BO9" s="42">
        <v>1130</v>
      </c>
      <c r="BP9" s="42">
        <v>3235</v>
      </c>
      <c r="BQ9" s="42">
        <v>2155</v>
      </c>
      <c r="BR9" s="42">
        <v>2245</v>
      </c>
      <c r="BS9" s="42">
        <v>1760</v>
      </c>
      <c r="BT9" s="42">
        <v>1359</v>
      </c>
      <c r="BU9" s="150">
        <v>11884</v>
      </c>
      <c r="BV9" s="149">
        <v>0</v>
      </c>
      <c r="BW9" s="42">
        <v>15</v>
      </c>
      <c r="BX9" s="42">
        <v>206</v>
      </c>
      <c r="BY9" s="42">
        <v>330</v>
      </c>
      <c r="BZ9" s="42">
        <v>535</v>
      </c>
      <c r="CA9" s="42">
        <v>379</v>
      </c>
      <c r="CB9" s="42">
        <v>178</v>
      </c>
      <c r="CC9" s="29">
        <v>1643</v>
      </c>
      <c r="CD9" s="29">
        <v>0</v>
      </c>
      <c r="CE9" s="42">
        <v>10</v>
      </c>
      <c r="CF9" s="42">
        <v>158</v>
      </c>
      <c r="CG9" s="42">
        <v>242</v>
      </c>
      <c r="CH9" s="42">
        <v>431</v>
      </c>
      <c r="CI9" s="42">
        <v>292</v>
      </c>
      <c r="CJ9" s="42">
        <v>162</v>
      </c>
      <c r="CK9" s="29">
        <v>1295</v>
      </c>
      <c r="CL9" s="29">
        <v>0</v>
      </c>
      <c r="CM9" s="42">
        <v>5</v>
      </c>
      <c r="CN9" s="42">
        <v>48</v>
      </c>
      <c r="CO9" s="42">
        <v>74</v>
      </c>
      <c r="CP9" s="42">
        <v>104</v>
      </c>
      <c r="CQ9" s="42">
        <v>87</v>
      </c>
      <c r="CR9" s="42">
        <v>16</v>
      </c>
      <c r="CS9" s="29">
        <v>334</v>
      </c>
      <c r="CT9" s="29">
        <v>0</v>
      </c>
      <c r="CU9" s="42">
        <v>0</v>
      </c>
      <c r="CV9" s="42">
        <v>0</v>
      </c>
      <c r="CW9" s="42">
        <v>14</v>
      </c>
      <c r="CX9" s="42">
        <v>0</v>
      </c>
      <c r="CY9" s="42">
        <v>0</v>
      </c>
      <c r="CZ9" s="42">
        <v>0</v>
      </c>
      <c r="DA9" s="145">
        <v>14</v>
      </c>
      <c r="DB9" s="149">
        <v>0</v>
      </c>
      <c r="DC9" s="42">
        <v>4635</v>
      </c>
      <c r="DD9" s="42">
        <v>7346</v>
      </c>
      <c r="DE9" s="42">
        <v>4028</v>
      </c>
      <c r="DF9" s="42">
        <v>4151</v>
      </c>
      <c r="DG9" s="42">
        <v>3071</v>
      </c>
      <c r="DH9" s="42">
        <v>1959</v>
      </c>
      <c r="DI9" s="29">
        <v>25190</v>
      </c>
      <c r="DJ9" s="29">
        <v>0</v>
      </c>
      <c r="DK9" s="42">
        <v>450</v>
      </c>
      <c r="DL9" s="42">
        <v>848</v>
      </c>
      <c r="DM9" s="42">
        <v>639</v>
      </c>
      <c r="DN9" s="42">
        <v>956</v>
      </c>
      <c r="DO9" s="42">
        <v>870</v>
      </c>
      <c r="DP9" s="42">
        <v>653</v>
      </c>
      <c r="DQ9" s="29">
        <v>4416</v>
      </c>
      <c r="DR9" s="29">
        <v>0</v>
      </c>
      <c r="DS9" s="29">
        <v>0</v>
      </c>
      <c r="DT9" s="42">
        <v>92</v>
      </c>
      <c r="DU9" s="42">
        <v>126</v>
      </c>
      <c r="DV9" s="42">
        <v>135</v>
      </c>
      <c r="DW9" s="42">
        <v>25</v>
      </c>
      <c r="DX9" s="42">
        <v>0</v>
      </c>
      <c r="DY9" s="29">
        <v>378</v>
      </c>
      <c r="DZ9" s="29">
        <v>0</v>
      </c>
      <c r="EA9" s="42">
        <v>69</v>
      </c>
      <c r="EB9" s="42">
        <v>213</v>
      </c>
      <c r="EC9" s="42">
        <v>120</v>
      </c>
      <c r="ED9" s="42">
        <v>188</v>
      </c>
      <c r="EE9" s="42">
        <v>256</v>
      </c>
      <c r="EF9" s="42">
        <v>125</v>
      </c>
      <c r="EG9" s="29">
        <v>971</v>
      </c>
      <c r="EH9" s="29">
        <v>0</v>
      </c>
      <c r="EI9" s="42">
        <v>4116</v>
      </c>
      <c r="EJ9" s="42">
        <v>6193</v>
      </c>
      <c r="EK9" s="42">
        <v>3143</v>
      </c>
      <c r="EL9" s="42">
        <v>2872</v>
      </c>
      <c r="EM9" s="42">
        <v>1920</v>
      </c>
      <c r="EN9" s="42">
        <v>1181</v>
      </c>
      <c r="EO9" s="145">
        <v>19425</v>
      </c>
      <c r="EP9" s="149">
        <v>0</v>
      </c>
      <c r="EQ9" s="42">
        <v>49</v>
      </c>
      <c r="ER9" s="42">
        <v>90</v>
      </c>
      <c r="ES9" s="42">
        <v>73</v>
      </c>
      <c r="ET9" s="42">
        <v>75</v>
      </c>
      <c r="EU9" s="42">
        <v>28</v>
      </c>
      <c r="EV9" s="42">
        <v>9</v>
      </c>
      <c r="EW9" s="145">
        <v>324</v>
      </c>
      <c r="EX9" s="149">
        <v>0</v>
      </c>
      <c r="EY9" s="42">
        <v>42</v>
      </c>
      <c r="EZ9" s="42">
        <v>64</v>
      </c>
      <c r="FA9" s="42">
        <v>38</v>
      </c>
      <c r="FB9" s="42">
        <v>45</v>
      </c>
      <c r="FC9" s="42">
        <v>21</v>
      </c>
      <c r="FD9" s="42">
        <v>3</v>
      </c>
      <c r="FE9" s="151">
        <v>213</v>
      </c>
      <c r="FF9" s="101">
        <v>0</v>
      </c>
      <c r="FG9" s="42">
        <v>1</v>
      </c>
      <c r="FH9" s="42">
        <v>286</v>
      </c>
      <c r="FI9" s="42">
        <v>669</v>
      </c>
      <c r="FJ9" s="42">
        <v>1130</v>
      </c>
      <c r="FK9" s="42">
        <v>1991</v>
      </c>
      <c r="FL9" s="42">
        <v>1605</v>
      </c>
      <c r="FM9" s="29">
        <v>5682</v>
      </c>
      <c r="FN9" s="42">
        <v>0</v>
      </c>
      <c r="FO9" s="42">
        <v>1</v>
      </c>
      <c r="FP9" s="42">
        <v>138</v>
      </c>
      <c r="FQ9" s="42">
        <v>282</v>
      </c>
      <c r="FR9" s="42">
        <v>545</v>
      </c>
      <c r="FS9" s="42">
        <v>1312</v>
      </c>
      <c r="FT9" s="42">
        <v>1137</v>
      </c>
      <c r="FU9" s="29">
        <v>3415</v>
      </c>
      <c r="FV9" s="29">
        <v>0</v>
      </c>
      <c r="FW9" s="29">
        <v>0</v>
      </c>
      <c r="FX9" s="42">
        <v>145</v>
      </c>
      <c r="FY9" s="42">
        <v>349</v>
      </c>
      <c r="FZ9" s="42">
        <v>472</v>
      </c>
      <c r="GA9" s="42">
        <v>406</v>
      </c>
      <c r="GB9" s="42">
        <v>160</v>
      </c>
      <c r="GC9" s="145">
        <v>1532</v>
      </c>
      <c r="GD9" s="48">
        <v>0</v>
      </c>
      <c r="GE9" s="47">
        <v>0</v>
      </c>
      <c r="GF9" s="42">
        <v>3</v>
      </c>
      <c r="GG9" s="42">
        <v>38</v>
      </c>
      <c r="GH9" s="42">
        <v>113</v>
      </c>
      <c r="GI9" s="42">
        <v>273</v>
      </c>
      <c r="GJ9" s="42">
        <v>308</v>
      </c>
      <c r="GK9" s="151">
        <v>735</v>
      </c>
      <c r="GL9" s="101">
        <v>0</v>
      </c>
      <c r="GM9" s="42">
        <v>9983</v>
      </c>
      <c r="GN9" s="42">
        <v>18894</v>
      </c>
      <c r="GO9" s="42">
        <v>12143</v>
      </c>
      <c r="GP9" s="42">
        <v>13019</v>
      </c>
      <c r="GQ9" s="42">
        <v>11253</v>
      </c>
      <c r="GR9" s="42">
        <v>7963</v>
      </c>
      <c r="GS9" s="145">
        <v>73255</v>
      </c>
      <c r="GU9" s="152"/>
      <c r="GV9" s="152"/>
      <c r="GW9" s="152"/>
      <c r="GX9" s="152"/>
      <c r="GY9" s="152"/>
      <c r="GZ9" s="152"/>
      <c r="HA9" s="152"/>
      <c r="HB9" s="152"/>
      <c r="HC9" s="152"/>
      <c r="HD9" s="152"/>
      <c r="HE9" s="152"/>
    </row>
    <row r="10" spans="1:213" s="63" customFormat="1" ht="18" customHeight="1">
      <c r="A10" s="144" t="s">
        <v>19</v>
      </c>
      <c r="B10" s="149"/>
      <c r="C10" s="42">
        <v>15245</v>
      </c>
      <c r="D10" s="42">
        <v>32554</v>
      </c>
      <c r="E10" s="42">
        <v>23437</v>
      </c>
      <c r="F10" s="42">
        <v>19139</v>
      </c>
      <c r="G10" s="42">
        <v>16453</v>
      </c>
      <c r="H10" s="42">
        <v>17124</v>
      </c>
      <c r="I10" s="145">
        <f t="shared" si="1"/>
        <v>123952</v>
      </c>
      <c r="J10" s="149">
        <v>0</v>
      </c>
      <c r="K10" s="42">
        <v>8153</v>
      </c>
      <c r="L10" s="42">
        <v>18193</v>
      </c>
      <c r="M10" s="42">
        <v>13346</v>
      </c>
      <c r="N10" s="42">
        <v>10771</v>
      </c>
      <c r="O10" s="42">
        <v>9396</v>
      </c>
      <c r="P10" s="42">
        <v>10350</v>
      </c>
      <c r="Q10" s="149">
        <v>70209</v>
      </c>
      <c r="R10" s="149">
        <v>0</v>
      </c>
      <c r="S10" s="42">
        <v>5716</v>
      </c>
      <c r="T10" s="42">
        <v>9476</v>
      </c>
      <c r="U10" s="42">
        <v>5262</v>
      </c>
      <c r="V10" s="42">
        <v>3710</v>
      </c>
      <c r="W10" s="42">
        <v>3153</v>
      </c>
      <c r="X10" s="42">
        <v>3197</v>
      </c>
      <c r="Y10" s="149">
        <v>30514</v>
      </c>
      <c r="Z10" s="149">
        <v>0</v>
      </c>
      <c r="AA10" s="42">
        <v>0</v>
      </c>
      <c r="AB10" s="42">
        <v>125</v>
      </c>
      <c r="AC10" s="42">
        <v>174</v>
      </c>
      <c r="AD10" s="42">
        <v>262</v>
      </c>
      <c r="AE10" s="42">
        <v>533</v>
      </c>
      <c r="AF10" s="42">
        <v>1647</v>
      </c>
      <c r="AG10" s="149">
        <v>2741</v>
      </c>
      <c r="AH10" s="149">
        <v>0</v>
      </c>
      <c r="AI10" s="42">
        <v>234</v>
      </c>
      <c r="AJ10" s="42">
        <v>883</v>
      </c>
      <c r="AK10" s="42">
        <v>859</v>
      </c>
      <c r="AL10" s="42">
        <v>892</v>
      </c>
      <c r="AM10" s="42">
        <v>1055</v>
      </c>
      <c r="AN10" s="42">
        <v>1559</v>
      </c>
      <c r="AO10" s="149">
        <v>5482</v>
      </c>
      <c r="AP10" s="149">
        <v>0</v>
      </c>
      <c r="AQ10" s="42">
        <v>11</v>
      </c>
      <c r="AR10" s="42">
        <v>37</v>
      </c>
      <c r="AS10" s="42">
        <v>62</v>
      </c>
      <c r="AT10" s="42">
        <v>78</v>
      </c>
      <c r="AU10" s="42">
        <v>27</v>
      </c>
      <c r="AV10" s="42">
        <v>55</v>
      </c>
      <c r="AW10" s="149">
        <v>270</v>
      </c>
      <c r="AX10" s="149">
        <v>0</v>
      </c>
      <c r="AY10" s="42">
        <v>723</v>
      </c>
      <c r="AZ10" s="42">
        <v>3163</v>
      </c>
      <c r="BA10" s="42">
        <v>2790</v>
      </c>
      <c r="BB10" s="42">
        <v>2151</v>
      </c>
      <c r="BC10" s="42">
        <v>1308</v>
      </c>
      <c r="BD10" s="42">
        <v>509</v>
      </c>
      <c r="BE10" s="149">
        <v>10644</v>
      </c>
      <c r="BF10" s="149">
        <v>0</v>
      </c>
      <c r="BG10" s="42">
        <v>98</v>
      </c>
      <c r="BH10" s="42">
        <v>383</v>
      </c>
      <c r="BI10" s="42">
        <v>403</v>
      </c>
      <c r="BJ10" s="42">
        <v>332</v>
      </c>
      <c r="BK10" s="42">
        <v>220</v>
      </c>
      <c r="BL10" s="42">
        <v>69</v>
      </c>
      <c r="BM10" s="149">
        <v>1505</v>
      </c>
      <c r="BN10" s="149">
        <v>0</v>
      </c>
      <c r="BO10" s="42">
        <v>1371</v>
      </c>
      <c r="BP10" s="42">
        <v>4126</v>
      </c>
      <c r="BQ10" s="42">
        <v>3796</v>
      </c>
      <c r="BR10" s="42">
        <v>3346</v>
      </c>
      <c r="BS10" s="42">
        <v>3100</v>
      </c>
      <c r="BT10" s="42">
        <v>3314</v>
      </c>
      <c r="BU10" s="150">
        <v>19053</v>
      </c>
      <c r="BV10" s="149">
        <v>0</v>
      </c>
      <c r="BW10" s="42">
        <v>33</v>
      </c>
      <c r="BX10" s="42">
        <v>289</v>
      </c>
      <c r="BY10" s="42">
        <v>655</v>
      </c>
      <c r="BZ10" s="42">
        <v>991</v>
      </c>
      <c r="CA10" s="42">
        <v>788</v>
      </c>
      <c r="CB10" s="42">
        <v>435</v>
      </c>
      <c r="CC10" s="29">
        <v>3191</v>
      </c>
      <c r="CD10" s="29">
        <v>0</v>
      </c>
      <c r="CE10" s="42">
        <v>32</v>
      </c>
      <c r="CF10" s="42">
        <v>246</v>
      </c>
      <c r="CG10" s="42">
        <v>581</v>
      </c>
      <c r="CH10" s="42">
        <v>895</v>
      </c>
      <c r="CI10" s="42">
        <v>741</v>
      </c>
      <c r="CJ10" s="42">
        <v>399</v>
      </c>
      <c r="CK10" s="29">
        <v>2894</v>
      </c>
      <c r="CL10" s="29">
        <v>0</v>
      </c>
      <c r="CM10" s="42">
        <v>1</v>
      </c>
      <c r="CN10" s="42">
        <v>43</v>
      </c>
      <c r="CO10" s="42">
        <v>73</v>
      </c>
      <c r="CP10" s="42">
        <v>93</v>
      </c>
      <c r="CQ10" s="42">
        <v>47</v>
      </c>
      <c r="CR10" s="42">
        <v>36</v>
      </c>
      <c r="CS10" s="29">
        <v>293</v>
      </c>
      <c r="CT10" s="29">
        <v>0</v>
      </c>
      <c r="CU10" s="42">
        <v>0</v>
      </c>
      <c r="CV10" s="42">
        <v>0</v>
      </c>
      <c r="CW10" s="42">
        <v>1</v>
      </c>
      <c r="CX10" s="42">
        <v>3</v>
      </c>
      <c r="CY10" s="42">
        <v>0</v>
      </c>
      <c r="CZ10" s="42">
        <v>0</v>
      </c>
      <c r="DA10" s="145">
        <v>4</v>
      </c>
      <c r="DB10" s="149">
        <v>0</v>
      </c>
      <c r="DC10" s="42">
        <v>6872</v>
      </c>
      <c r="DD10" s="42">
        <v>13690</v>
      </c>
      <c r="DE10" s="42">
        <v>9172</v>
      </c>
      <c r="DF10" s="42">
        <v>7125</v>
      </c>
      <c r="DG10" s="42">
        <v>6102</v>
      </c>
      <c r="DH10" s="42">
        <v>6245</v>
      </c>
      <c r="DI10" s="29">
        <v>49206</v>
      </c>
      <c r="DJ10" s="29">
        <v>0</v>
      </c>
      <c r="DK10" s="42">
        <v>434</v>
      </c>
      <c r="DL10" s="42">
        <v>2007</v>
      </c>
      <c r="DM10" s="42">
        <v>1989</v>
      </c>
      <c r="DN10" s="42">
        <v>1944</v>
      </c>
      <c r="DO10" s="42">
        <v>2125</v>
      </c>
      <c r="DP10" s="42">
        <v>2901</v>
      </c>
      <c r="DQ10" s="29">
        <v>11400</v>
      </c>
      <c r="DR10" s="29">
        <v>0</v>
      </c>
      <c r="DS10" s="29">
        <v>0</v>
      </c>
      <c r="DT10" s="42">
        <v>96</v>
      </c>
      <c r="DU10" s="42">
        <v>226</v>
      </c>
      <c r="DV10" s="42">
        <v>142</v>
      </c>
      <c r="DW10" s="42">
        <v>119</v>
      </c>
      <c r="DX10" s="42">
        <v>10</v>
      </c>
      <c r="DY10" s="29">
        <v>593</v>
      </c>
      <c r="DZ10" s="29">
        <v>0</v>
      </c>
      <c r="EA10" s="42">
        <v>82</v>
      </c>
      <c r="EB10" s="42">
        <v>413</v>
      </c>
      <c r="EC10" s="42">
        <v>499</v>
      </c>
      <c r="ED10" s="42">
        <v>425</v>
      </c>
      <c r="EE10" s="42">
        <v>502</v>
      </c>
      <c r="EF10" s="42">
        <v>305</v>
      </c>
      <c r="EG10" s="29">
        <v>2226</v>
      </c>
      <c r="EH10" s="29">
        <v>0</v>
      </c>
      <c r="EI10" s="42">
        <v>6356</v>
      </c>
      <c r="EJ10" s="42">
        <v>11174</v>
      </c>
      <c r="EK10" s="42">
        <v>6458</v>
      </c>
      <c r="EL10" s="42">
        <v>4614</v>
      </c>
      <c r="EM10" s="42">
        <v>3356</v>
      </c>
      <c r="EN10" s="42">
        <v>3029</v>
      </c>
      <c r="EO10" s="145">
        <v>34987</v>
      </c>
      <c r="EP10" s="149">
        <v>0</v>
      </c>
      <c r="EQ10" s="42">
        <v>95</v>
      </c>
      <c r="ER10" s="42">
        <v>219</v>
      </c>
      <c r="ES10" s="42">
        <v>153</v>
      </c>
      <c r="ET10" s="42">
        <v>152</v>
      </c>
      <c r="EU10" s="42">
        <v>102</v>
      </c>
      <c r="EV10" s="42">
        <v>66</v>
      </c>
      <c r="EW10" s="145">
        <v>787</v>
      </c>
      <c r="EX10" s="149">
        <v>0</v>
      </c>
      <c r="EY10" s="42">
        <v>92</v>
      </c>
      <c r="EZ10" s="42">
        <v>163</v>
      </c>
      <c r="FA10" s="42">
        <v>111</v>
      </c>
      <c r="FB10" s="42">
        <v>100</v>
      </c>
      <c r="FC10" s="42">
        <v>65</v>
      </c>
      <c r="FD10" s="42">
        <v>28</v>
      </c>
      <c r="FE10" s="151">
        <v>559</v>
      </c>
      <c r="FF10" s="101">
        <v>12</v>
      </c>
      <c r="FG10" s="42">
        <v>18</v>
      </c>
      <c r="FH10" s="42">
        <v>656</v>
      </c>
      <c r="FI10" s="42">
        <v>1174</v>
      </c>
      <c r="FJ10" s="42">
        <v>2148</v>
      </c>
      <c r="FK10" s="42">
        <v>3331</v>
      </c>
      <c r="FL10" s="42">
        <v>3254</v>
      </c>
      <c r="FM10" s="29">
        <v>10593</v>
      </c>
      <c r="FN10" s="42">
        <v>12</v>
      </c>
      <c r="FO10" s="42">
        <v>18</v>
      </c>
      <c r="FP10" s="42">
        <v>458</v>
      </c>
      <c r="FQ10" s="42">
        <v>598</v>
      </c>
      <c r="FR10" s="42">
        <v>1359</v>
      </c>
      <c r="FS10" s="42">
        <v>2118</v>
      </c>
      <c r="FT10" s="42">
        <v>2004</v>
      </c>
      <c r="FU10" s="29">
        <v>6567</v>
      </c>
      <c r="FV10" s="29">
        <v>0</v>
      </c>
      <c r="FW10" s="29">
        <v>0</v>
      </c>
      <c r="FX10" s="42">
        <v>187</v>
      </c>
      <c r="FY10" s="42">
        <v>515</v>
      </c>
      <c r="FZ10" s="42">
        <v>629</v>
      </c>
      <c r="GA10" s="42">
        <v>728</v>
      </c>
      <c r="GB10" s="42">
        <v>400</v>
      </c>
      <c r="GC10" s="145">
        <v>2459</v>
      </c>
      <c r="GD10" s="48">
        <v>0</v>
      </c>
      <c r="GE10" s="47">
        <v>0</v>
      </c>
      <c r="GF10" s="42">
        <v>11</v>
      </c>
      <c r="GG10" s="42">
        <v>61</v>
      </c>
      <c r="GH10" s="42">
        <v>160</v>
      </c>
      <c r="GI10" s="42">
        <v>485</v>
      </c>
      <c r="GJ10" s="42">
        <v>850</v>
      </c>
      <c r="GK10" s="151">
        <v>1567</v>
      </c>
      <c r="GL10" s="101">
        <v>12</v>
      </c>
      <c r="GM10" s="42">
        <v>15263</v>
      </c>
      <c r="GN10" s="42">
        <v>33210</v>
      </c>
      <c r="GO10" s="42">
        <v>24611</v>
      </c>
      <c r="GP10" s="42">
        <v>21287</v>
      </c>
      <c r="GQ10" s="42">
        <v>19784</v>
      </c>
      <c r="GR10" s="42">
        <v>20378</v>
      </c>
      <c r="GS10" s="145">
        <v>134545</v>
      </c>
      <c r="GU10" s="152"/>
      <c r="GV10" s="152"/>
      <c r="GW10" s="152"/>
      <c r="GX10" s="152"/>
      <c r="GY10" s="152"/>
      <c r="GZ10" s="152"/>
      <c r="HA10" s="152"/>
      <c r="HB10" s="152"/>
      <c r="HC10" s="152"/>
      <c r="HD10" s="152"/>
      <c r="HE10" s="152"/>
    </row>
    <row r="11" spans="1:213" s="63" customFormat="1" ht="18" customHeight="1">
      <c r="A11" s="144" t="s">
        <v>20</v>
      </c>
      <c r="B11" s="149"/>
      <c r="C11" s="42">
        <v>23354</v>
      </c>
      <c r="D11" s="42">
        <v>71838</v>
      </c>
      <c r="E11" s="42">
        <v>39872</v>
      </c>
      <c r="F11" s="42">
        <v>35087</v>
      </c>
      <c r="G11" s="42">
        <v>32801</v>
      </c>
      <c r="H11" s="42">
        <v>29759</v>
      </c>
      <c r="I11" s="145">
        <f t="shared" si="1"/>
        <v>232711</v>
      </c>
      <c r="J11" s="149">
        <v>0</v>
      </c>
      <c r="K11" s="42">
        <v>12284</v>
      </c>
      <c r="L11" s="42">
        <v>40769</v>
      </c>
      <c r="M11" s="42">
        <v>23915</v>
      </c>
      <c r="N11" s="42">
        <v>21048</v>
      </c>
      <c r="O11" s="42">
        <v>20322</v>
      </c>
      <c r="P11" s="42">
        <v>18910</v>
      </c>
      <c r="Q11" s="149">
        <v>137248</v>
      </c>
      <c r="R11" s="149">
        <v>0</v>
      </c>
      <c r="S11" s="42">
        <v>9021</v>
      </c>
      <c r="T11" s="42">
        <v>22366</v>
      </c>
      <c r="U11" s="42">
        <v>9718</v>
      </c>
      <c r="V11" s="42">
        <v>7631</v>
      </c>
      <c r="W11" s="42">
        <v>6385</v>
      </c>
      <c r="X11" s="42">
        <v>5552</v>
      </c>
      <c r="Y11" s="149">
        <v>60673</v>
      </c>
      <c r="Z11" s="149">
        <v>0</v>
      </c>
      <c r="AA11" s="42">
        <v>8</v>
      </c>
      <c r="AB11" s="42">
        <v>153</v>
      </c>
      <c r="AC11" s="42">
        <v>278</v>
      </c>
      <c r="AD11" s="42">
        <v>461</v>
      </c>
      <c r="AE11" s="42">
        <v>1107</v>
      </c>
      <c r="AF11" s="42">
        <v>2504</v>
      </c>
      <c r="AG11" s="149">
        <v>4511</v>
      </c>
      <c r="AH11" s="149">
        <v>0</v>
      </c>
      <c r="AI11" s="42">
        <v>360</v>
      </c>
      <c r="AJ11" s="42">
        <v>2284</v>
      </c>
      <c r="AK11" s="42">
        <v>2130</v>
      </c>
      <c r="AL11" s="42">
        <v>2095</v>
      </c>
      <c r="AM11" s="42">
        <v>2250</v>
      </c>
      <c r="AN11" s="42">
        <v>2892</v>
      </c>
      <c r="AO11" s="149">
        <v>12011</v>
      </c>
      <c r="AP11" s="149">
        <v>0</v>
      </c>
      <c r="AQ11" s="42">
        <v>14</v>
      </c>
      <c r="AR11" s="42">
        <v>220</v>
      </c>
      <c r="AS11" s="42">
        <v>165</v>
      </c>
      <c r="AT11" s="42">
        <v>251</v>
      </c>
      <c r="AU11" s="42">
        <v>306</v>
      </c>
      <c r="AV11" s="42">
        <v>429</v>
      </c>
      <c r="AW11" s="149">
        <v>1385</v>
      </c>
      <c r="AX11" s="149">
        <v>0</v>
      </c>
      <c r="AY11" s="42">
        <v>1065</v>
      </c>
      <c r="AZ11" s="42">
        <v>5623</v>
      </c>
      <c r="BA11" s="42">
        <v>4485</v>
      </c>
      <c r="BB11" s="42">
        <v>3799</v>
      </c>
      <c r="BC11" s="42">
        <v>3512</v>
      </c>
      <c r="BD11" s="42">
        <v>1813</v>
      </c>
      <c r="BE11" s="149">
        <v>20297</v>
      </c>
      <c r="BF11" s="149">
        <v>0</v>
      </c>
      <c r="BG11" s="42">
        <v>170</v>
      </c>
      <c r="BH11" s="42">
        <v>1551</v>
      </c>
      <c r="BI11" s="42">
        <v>1070</v>
      </c>
      <c r="BJ11" s="42">
        <v>768</v>
      </c>
      <c r="BK11" s="42">
        <v>732</v>
      </c>
      <c r="BL11" s="42">
        <v>196</v>
      </c>
      <c r="BM11" s="149">
        <v>4487</v>
      </c>
      <c r="BN11" s="149">
        <v>0</v>
      </c>
      <c r="BO11" s="42">
        <v>1646</v>
      </c>
      <c r="BP11" s="42">
        <v>8572</v>
      </c>
      <c r="BQ11" s="42">
        <v>6069</v>
      </c>
      <c r="BR11" s="42">
        <v>6043</v>
      </c>
      <c r="BS11" s="42">
        <v>6030</v>
      </c>
      <c r="BT11" s="42">
        <v>5524</v>
      </c>
      <c r="BU11" s="150">
        <v>33884</v>
      </c>
      <c r="BV11" s="149">
        <v>0</v>
      </c>
      <c r="BW11" s="42">
        <v>2</v>
      </c>
      <c r="BX11" s="42">
        <v>319</v>
      </c>
      <c r="BY11" s="42">
        <v>506</v>
      </c>
      <c r="BZ11" s="42">
        <v>772</v>
      </c>
      <c r="CA11" s="42">
        <v>1117</v>
      </c>
      <c r="CB11" s="42">
        <v>815</v>
      </c>
      <c r="CC11" s="29">
        <v>3531</v>
      </c>
      <c r="CD11" s="29">
        <v>0</v>
      </c>
      <c r="CE11" s="42">
        <v>1</v>
      </c>
      <c r="CF11" s="42">
        <v>177</v>
      </c>
      <c r="CG11" s="42">
        <v>363</v>
      </c>
      <c r="CH11" s="42">
        <v>551</v>
      </c>
      <c r="CI11" s="42">
        <v>817</v>
      </c>
      <c r="CJ11" s="42">
        <v>545</v>
      </c>
      <c r="CK11" s="29">
        <v>2454</v>
      </c>
      <c r="CL11" s="29">
        <v>0</v>
      </c>
      <c r="CM11" s="42">
        <v>1</v>
      </c>
      <c r="CN11" s="42">
        <v>142</v>
      </c>
      <c r="CO11" s="42">
        <v>141</v>
      </c>
      <c r="CP11" s="42">
        <v>221</v>
      </c>
      <c r="CQ11" s="42">
        <v>300</v>
      </c>
      <c r="CR11" s="42">
        <v>270</v>
      </c>
      <c r="CS11" s="29">
        <v>1075</v>
      </c>
      <c r="CT11" s="29">
        <v>0</v>
      </c>
      <c r="CU11" s="42">
        <v>0</v>
      </c>
      <c r="CV11" s="42">
        <v>0</v>
      </c>
      <c r="CW11" s="42">
        <v>2</v>
      </c>
      <c r="CX11" s="42">
        <v>0</v>
      </c>
      <c r="CY11" s="42">
        <v>0</v>
      </c>
      <c r="CZ11" s="42">
        <v>0</v>
      </c>
      <c r="DA11" s="145">
        <v>2</v>
      </c>
      <c r="DB11" s="149">
        <v>0</v>
      </c>
      <c r="DC11" s="42">
        <v>10799</v>
      </c>
      <c r="DD11" s="42">
        <v>30093</v>
      </c>
      <c r="DE11" s="42">
        <v>15078</v>
      </c>
      <c r="DF11" s="42">
        <v>12925</v>
      </c>
      <c r="DG11" s="42">
        <v>11067</v>
      </c>
      <c r="DH11" s="42">
        <v>9899</v>
      </c>
      <c r="DI11" s="29">
        <v>89861</v>
      </c>
      <c r="DJ11" s="29">
        <v>0</v>
      </c>
      <c r="DK11" s="42">
        <v>351</v>
      </c>
      <c r="DL11" s="42">
        <v>2392</v>
      </c>
      <c r="DM11" s="42">
        <v>2135</v>
      </c>
      <c r="DN11" s="42">
        <v>2478</v>
      </c>
      <c r="DO11" s="42">
        <v>2735</v>
      </c>
      <c r="DP11" s="42">
        <v>3729</v>
      </c>
      <c r="DQ11" s="29">
        <v>13820</v>
      </c>
      <c r="DR11" s="29">
        <v>0</v>
      </c>
      <c r="DS11" s="29">
        <v>0</v>
      </c>
      <c r="DT11" s="42">
        <v>176</v>
      </c>
      <c r="DU11" s="42">
        <v>195</v>
      </c>
      <c r="DV11" s="42">
        <v>340</v>
      </c>
      <c r="DW11" s="42">
        <v>208</v>
      </c>
      <c r="DX11" s="42">
        <v>21</v>
      </c>
      <c r="DY11" s="29">
        <v>940</v>
      </c>
      <c r="DZ11" s="29">
        <v>0</v>
      </c>
      <c r="EA11" s="42">
        <v>114</v>
      </c>
      <c r="EB11" s="42">
        <v>552</v>
      </c>
      <c r="EC11" s="42">
        <v>482</v>
      </c>
      <c r="ED11" s="42">
        <v>584</v>
      </c>
      <c r="EE11" s="42">
        <v>601</v>
      </c>
      <c r="EF11" s="42">
        <v>458</v>
      </c>
      <c r="EG11" s="29">
        <v>2791</v>
      </c>
      <c r="EH11" s="29">
        <v>0</v>
      </c>
      <c r="EI11" s="42">
        <v>10334</v>
      </c>
      <c r="EJ11" s="42">
        <v>26973</v>
      </c>
      <c r="EK11" s="42">
        <v>12266</v>
      </c>
      <c r="EL11" s="42">
        <v>9523</v>
      </c>
      <c r="EM11" s="42">
        <v>7523</v>
      </c>
      <c r="EN11" s="42">
        <v>5691</v>
      </c>
      <c r="EO11" s="145">
        <v>72310</v>
      </c>
      <c r="EP11" s="149">
        <v>0</v>
      </c>
      <c r="EQ11" s="42">
        <v>126</v>
      </c>
      <c r="ER11" s="42">
        <v>339</v>
      </c>
      <c r="ES11" s="42">
        <v>220</v>
      </c>
      <c r="ET11" s="42">
        <v>214</v>
      </c>
      <c r="EU11" s="42">
        <v>190</v>
      </c>
      <c r="EV11" s="42">
        <v>92</v>
      </c>
      <c r="EW11" s="145">
        <v>1181</v>
      </c>
      <c r="EX11" s="149">
        <v>0</v>
      </c>
      <c r="EY11" s="42">
        <v>143</v>
      </c>
      <c r="EZ11" s="42">
        <v>318</v>
      </c>
      <c r="FA11" s="42">
        <v>153</v>
      </c>
      <c r="FB11" s="42">
        <v>128</v>
      </c>
      <c r="FC11" s="42">
        <v>105</v>
      </c>
      <c r="FD11" s="42">
        <v>43</v>
      </c>
      <c r="FE11" s="151">
        <v>890</v>
      </c>
      <c r="FF11" s="101">
        <v>0</v>
      </c>
      <c r="FG11" s="42">
        <v>0</v>
      </c>
      <c r="FH11" s="42">
        <v>1117</v>
      </c>
      <c r="FI11" s="42">
        <v>1985</v>
      </c>
      <c r="FJ11" s="42">
        <v>3135</v>
      </c>
      <c r="FK11" s="42">
        <v>5514</v>
      </c>
      <c r="FL11" s="42">
        <v>5475</v>
      </c>
      <c r="FM11" s="29">
        <v>17226</v>
      </c>
      <c r="FN11" s="42">
        <v>0</v>
      </c>
      <c r="FO11" s="42">
        <v>0</v>
      </c>
      <c r="FP11" s="42">
        <v>721</v>
      </c>
      <c r="FQ11" s="42">
        <v>1143</v>
      </c>
      <c r="FR11" s="42">
        <v>1723</v>
      </c>
      <c r="FS11" s="42">
        <v>3506</v>
      </c>
      <c r="FT11" s="42">
        <v>3361</v>
      </c>
      <c r="FU11" s="29">
        <v>10454</v>
      </c>
      <c r="FV11" s="29">
        <v>0</v>
      </c>
      <c r="FW11" s="29">
        <v>0</v>
      </c>
      <c r="FX11" s="42">
        <v>357</v>
      </c>
      <c r="FY11" s="42">
        <v>724</v>
      </c>
      <c r="FZ11" s="42">
        <v>1241</v>
      </c>
      <c r="GA11" s="42">
        <v>1277</v>
      </c>
      <c r="GB11" s="42">
        <v>651</v>
      </c>
      <c r="GC11" s="145">
        <v>4250</v>
      </c>
      <c r="GD11" s="48">
        <v>0</v>
      </c>
      <c r="GE11" s="47">
        <v>0</v>
      </c>
      <c r="GF11" s="42">
        <v>39</v>
      </c>
      <c r="GG11" s="42">
        <v>118</v>
      </c>
      <c r="GH11" s="42">
        <v>171</v>
      </c>
      <c r="GI11" s="42">
        <v>731</v>
      </c>
      <c r="GJ11" s="42">
        <v>1463</v>
      </c>
      <c r="GK11" s="151">
        <v>2522</v>
      </c>
      <c r="GL11" s="101">
        <v>0</v>
      </c>
      <c r="GM11" s="42">
        <v>23354</v>
      </c>
      <c r="GN11" s="42">
        <v>72955</v>
      </c>
      <c r="GO11" s="42">
        <v>41857</v>
      </c>
      <c r="GP11" s="42">
        <v>38222</v>
      </c>
      <c r="GQ11" s="42">
        <v>38315</v>
      </c>
      <c r="GR11" s="42">
        <v>35234</v>
      </c>
      <c r="GS11" s="145">
        <v>249937</v>
      </c>
      <c r="GU11" s="152"/>
      <c r="GV11" s="152"/>
      <c r="GW11" s="152"/>
      <c r="GX11" s="152"/>
      <c r="GY11" s="152"/>
      <c r="GZ11" s="152"/>
      <c r="HA11" s="152"/>
      <c r="HB11" s="152"/>
      <c r="HC11" s="152"/>
      <c r="HD11" s="152"/>
      <c r="HE11" s="152"/>
    </row>
    <row r="12" spans="1:213" s="63" customFormat="1" ht="18" customHeight="1">
      <c r="A12" s="144" t="s">
        <v>21</v>
      </c>
      <c r="B12" s="149"/>
      <c r="C12" s="42">
        <v>19535</v>
      </c>
      <c r="D12" s="42">
        <v>41458</v>
      </c>
      <c r="E12" s="42">
        <v>27554</v>
      </c>
      <c r="F12" s="42">
        <v>25106</v>
      </c>
      <c r="G12" s="42">
        <v>22308</v>
      </c>
      <c r="H12" s="42">
        <v>19166</v>
      </c>
      <c r="I12" s="145">
        <f t="shared" si="1"/>
        <v>155127</v>
      </c>
      <c r="J12" s="149">
        <v>0</v>
      </c>
      <c r="K12" s="42">
        <v>10382</v>
      </c>
      <c r="L12" s="42">
        <v>23826</v>
      </c>
      <c r="M12" s="42">
        <v>16439</v>
      </c>
      <c r="N12" s="42">
        <v>14957</v>
      </c>
      <c r="O12" s="42">
        <v>13609</v>
      </c>
      <c r="P12" s="42">
        <v>12284</v>
      </c>
      <c r="Q12" s="149">
        <v>91497</v>
      </c>
      <c r="R12" s="149">
        <v>0</v>
      </c>
      <c r="S12" s="42">
        <v>6910</v>
      </c>
      <c r="T12" s="42">
        <v>11434</v>
      </c>
      <c r="U12" s="42">
        <v>5989</v>
      </c>
      <c r="V12" s="42">
        <v>5023</v>
      </c>
      <c r="W12" s="42">
        <v>4318</v>
      </c>
      <c r="X12" s="42">
        <v>3526</v>
      </c>
      <c r="Y12" s="149">
        <v>37200</v>
      </c>
      <c r="Z12" s="149">
        <v>0</v>
      </c>
      <c r="AA12" s="42">
        <v>8</v>
      </c>
      <c r="AB12" s="42">
        <v>74</v>
      </c>
      <c r="AC12" s="42">
        <v>219</v>
      </c>
      <c r="AD12" s="42">
        <v>400</v>
      </c>
      <c r="AE12" s="42">
        <v>964</v>
      </c>
      <c r="AF12" s="42">
        <v>1912</v>
      </c>
      <c r="AG12" s="149">
        <v>3577</v>
      </c>
      <c r="AH12" s="149">
        <v>0</v>
      </c>
      <c r="AI12" s="42">
        <v>262</v>
      </c>
      <c r="AJ12" s="42">
        <v>1468</v>
      </c>
      <c r="AK12" s="42">
        <v>1498</v>
      </c>
      <c r="AL12" s="42">
        <v>1611</v>
      </c>
      <c r="AM12" s="42">
        <v>1536</v>
      </c>
      <c r="AN12" s="42">
        <v>2000</v>
      </c>
      <c r="AO12" s="149">
        <v>8375</v>
      </c>
      <c r="AP12" s="149">
        <v>0</v>
      </c>
      <c r="AQ12" s="42">
        <v>3</v>
      </c>
      <c r="AR12" s="42">
        <v>11</v>
      </c>
      <c r="AS12" s="42">
        <v>35</v>
      </c>
      <c r="AT12" s="42">
        <v>58</v>
      </c>
      <c r="AU12" s="42">
        <v>61</v>
      </c>
      <c r="AV12" s="42">
        <v>106</v>
      </c>
      <c r="AW12" s="149">
        <v>274</v>
      </c>
      <c r="AX12" s="149">
        <v>0</v>
      </c>
      <c r="AY12" s="42">
        <v>1509</v>
      </c>
      <c r="AZ12" s="42">
        <v>4122</v>
      </c>
      <c r="BA12" s="42">
        <v>2961</v>
      </c>
      <c r="BB12" s="42">
        <v>2594</v>
      </c>
      <c r="BC12" s="42">
        <v>1847</v>
      </c>
      <c r="BD12" s="42">
        <v>843</v>
      </c>
      <c r="BE12" s="149">
        <v>13876</v>
      </c>
      <c r="BF12" s="149">
        <v>0</v>
      </c>
      <c r="BG12" s="42">
        <v>129</v>
      </c>
      <c r="BH12" s="42">
        <v>867</v>
      </c>
      <c r="BI12" s="42">
        <v>993</v>
      </c>
      <c r="BJ12" s="42">
        <v>914</v>
      </c>
      <c r="BK12" s="42">
        <v>589</v>
      </c>
      <c r="BL12" s="42">
        <v>191</v>
      </c>
      <c r="BM12" s="149">
        <v>3683</v>
      </c>
      <c r="BN12" s="149">
        <v>0</v>
      </c>
      <c r="BO12" s="42">
        <v>1561</v>
      </c>
      <c r="BP12" s="42">
        <v>5850</v>
      </c>
      <c r="BQ12" s="42">
        <v>4744</v>
      </c>
      <c r="BR12" s="42">
        <v>4357</v>
      </c>
      <c r="BS12" s="42">
        <v>4294</v>
      </c>
      <c r="BT12" s="42">
        <v>3706</v>
      </c>
      <c r="BU12" s="150">
        <v>24512</v>
      </c>
      <c r="BV12" s="149">
        <v>0</v>
      </c>
      <c r="BW12" s="42">
        <v>13</v>
      </c>
      <c r="BX12" s="42">
        <v>363</v>
      </c>
      <c r="BY12" s="42">
        <v>541</v>
      </c>
      <c r="BZ12" s="42">
        <v>958</v>
      </c>
      <c r="CA12" s="42">
        <v>1029</v>
      </c>
      <c r="CB12" s="42">
        <v>630</v>
      </c>
      <c r="CC12" s="29">
        <v>3534</v>
      </c>
      <c r="CD12" s="29">
        <v>0</v>
      </c>
      <c r="CE12" s="42">
        <v>4</v>
      </c>
      <c r="CF12" s="42">
        <v>219</v>
      </c>
      <c r="CG12" s="42">
        <v>300</v>
      </c>
      <c r="CH12" s="42">
        <v>538</v>
      </c>
      <c r="CI12" s="42">
        <v>639</v>
      </c>
      <c r="CJ12" s="42">
        <v>410</v>
      </c>
      <c r="CK12" s="29">
        <v>2110</v>
      </c>
      <c r="CL12" s="29">
        <v>0</v>
      </c>
      <c r="CM12" s="42">
        <v>9</v>
      </c>
      <c r="CN12" s="42">
        <v>144</v>
      </c>
      <c r="CO12" s="42">
        <v>241</v>
      </c>
      <c r="CP12" s="42">
        <v>419</v>
      </c>
      <c r="CQ12" s="42">
        <v>390</v>
      </c>
      <c r="CR12" s="42">
        <v>218</v>
      </c>
      <c r="CS12" s="29">
        <v>1421</v>
      </c>
      <c r="CT12" s="29">
        <v>0</v>
      </c>
      <c r="CU12" s="42">
        <v>0</v>
      </c>
      <c r="CV12" s="42">
        <v>0</v>
      </c>
      <c r="CW12" s="42">
        <v>0</v>
      </c>
      <c r="CX12" s="42">
        <v>1</v>
      </c>
      <c r="CY12" s="42">
        <v>0</v>
      </c>
      <c r="CZ12" s="42">
        <v>2</v>
      </c>
      <c r="DA12" s="145">
        <v>3</v>
      </c>
      <c r="DB12" s="149">
        <v>0</v>
      </c>
      <c r="DC12" s="42">
        <v>8868</v>
      </c>
      <c r="DD12" s="42">
        <v>16761</v>
      </c>
      <c r="DE12" s="42">
        <v>10224</v>
      </c>
      <c r="DF12" s="42">
        <v>8868</v>
      </c>
      <c r="DG12" s="42">
        <v>7449</v>
      </c>
      <c r="DH12" s="42">
        <v>6167</v>
      </c>
      <c r="DI12" s="29">
        <v>58337</v>
      </c>
      <c r="DJ12" s="29">
        <v>0</v>
      </c>
      <c r="DK12" s="42">
        <v>214</v>
      </c>
      <c r="DL12" s="42">
        <v>1452</v>
      </c>
      <c r="DM12" s="42">
        <v>1719</v>
      </c>
      <c r="DN12" s="42">
        <v>1956</v>
      </c>
      <c r="DO12" s="42">
        <v>1978</v>
      </c>
      <c r="DP12" s="42">
        <v>2466</v>
      </c>
      <c r="DQ12" s="29">
        <v>9785</v>
      </c>
      <c r="DR12" s="29">
        <v>0</v>
      </c>
      <c r="DS12" s="29">
        <v>0</v>
      </c>
      <c r="DT12" s="42">
        <v>180</v>
      </c>
      <c r="DU12" s="42">
        <v>247</v>
      </c>
      <c r="DV12" s="42">
        <v>314</v>
      </c>
      <c r="DW12" s="42">
        <v>168</v>
      </c>
      <c r="DX12" s="42">
        <v>36</v>
      </c>
      <c r="DY12" s="29">
        <v>945</v>
      </c>
      <c r="DZ12" s="29">
        <v>0</v>
      </c>
      <c r="EA12" s="42">
        <v>54</v>
      </c>
      <c r="EB12" s="42">
        <v>289</v>
      </c>
      <c r="EC12" s="42">
        <v>334</v>
      </c>
      <c r="ED12" s="42">
        <v>466</v>
      </c>
      <c r="EE12" s="42">
        <v>389</v>
      </c>
      <c r="EF12" s="42">
        <v>334</v>
      </c>
      <c r="EG12" s="29">
        <v>1866</v>
      </c>
      <c r="EH12" s="29">
        <v>0</v>
      </c>
      <c r="EI12" s="42">
        <v>8600</v>
      </c>
      <c r="EJ12" s="42">
        <v>14840</v>
      </c>
      <c r="EK12" s="42">
        <v>7924</v>
      </c>
      <c r="EL12" s="42">
        <v>6132</v>
      </c>
      <c r="EM12" s="42">
        <v>4914</v>
      </c>
      <c r="EN12" s="42">
        <v>3331</v>
      </c>
      <c r="EO12" s="145">
        <v>45741</v>
      </c>
      <c r="EP12" s="149">
        <v>0</v>
      </c>
      <c r="EQ12" s="42">
        <v>113</v>
      </c>
      <c r="ER12" s="42">
        <v>316</v>
      </c>
      <c r="ES12" s="42">
        <v>220</v>
      </c>
      <c r="ET12" s="42">
        <v>218</v>
      </c>
      <c r="EU12" s="42">
        <v>166</v>
      </c>
      <c r="EV12" s="42">
        <v>65</v>
      </c>
      <c r="EW12" s="145">
        <v>1098</v>
      </c>
      <c r="EX12" s="149">
        <v>0</v>
      </c>
      <c r="EY12" s="42">
        <v>159</v>
      </c>
      <c r="EZ12" s="42">
        <v>192</v>
      </c>
      <c r="FA12" s="42">
        <v>130</v>
      </c>
      <c r="FB12" s="42">
        <v>105</v>
      </c>
      <c r="FC12" s="42">
        <v>55</v>
      </c>
      <c r="FD12" s="42">
        <v>20</v>
      </c>
      <c r="FE12" s="151">
        <v>661</v>
      </c>
      <c r="FF12" s="101">
        <v>0</v>
      </c>
      <c r="FG12" s="42">
        <v>12</v>
      </c>
      <c r="FH12" s="42">
        <v>585</v>
      </c>
      <c r="FI12" s="42">
        <v>1123</v>
      </c>
      <c r="FJ12" s="42">
        <v>2146</v>
      </c>
      <c r="FK12" s="42">
        <v>3645</v>
      </c>
      <c r="FL12" s="42">
        <v>4338</v>
      </c>
      <c r="FM12" s="29">
        <v>11849</v>
      </c>
      <c r="FN12" s="42">
        <v>0</v>
      </c>
      <c r="FO12" s="42">
        <v>12</v>
      </c>
      <c r="FP12" s="42">
        <v>256</v>
      </c>
      <c r="FQ12" s="42">
        <v>561</v>
      </c>
      <c r="FR12" s="42">
        <v>1156</v>
      </c>
      <c r="FS12" s="42">
        <v>2046</v>
      </c>
      <c r="FT12" s="42">
        <v>2466</v>
      </c>
      <c r="FU12" s="29">
        <v>6497</v>
      </c>
      <c r="FV12" s="29">
        <v>0</v>
      </c>
      <c r="FW12" s="29">
        <v>0</v>
      </c>
      <c r="FX12" s="42">
        <v>285</v>
      </c>
      <c r="FY12" s="42">
        <v>473</v>
      </c>
      <c r="FZ12" s="42">
        <v>830</v>
      </c>
      <c r="GA12" s="42">
        <v>922</v>
      </c>
      <c r="GB12" s="42">
        <v>473</v>
      </c>
      <c r="GC12" s="145">
        <v>2983</v>
      </c>
      <c r="GD12" s="48">
        <v>0</v>
      </c>
      <c r="GE12" s="47">
        <v>0</v>
      </c>
      <c r="GF12" s="42">
        <v>44</v>
      </c>
      <c r="GG12" s="42">
        <v>89</v>
      </c>
      <c r="GH12" s="42">
        <v>160</v>
      </c>
      <c r="GI12" s="42">
        <v>677</v>
      </c>
      <c r="GJ12" s="42">
        <v>1399</v>
      </c>
      <c r="GK12" s="151">
        <v>2369</v>
      </c>
      <c r="GL12" s="101">
        <v>0</v>
      </c>
      <c r="GM12" s="42">
        <v>19547</v>
      </c>
      <c r="GN12" s="42">
        <v>42043</v>
      </c>
      <c r="GO12" s="42">
        <v>28677</v>
      </c>
      <c r="GP12" s="42">
        <v>27252</v>
      </c>
      <c r="GQ12" s="42">
        <v>25953</v>
      </c>
      <c r="GR12" s="42">
        <v>23504</v>
      </c>
      <c r="GS12" s="145">
        <v>166976</v>
      </c>
      <c r="GU12" s="152"/>
      <c r="GV12" s="152"/>
      <c r="GW12" s="152"/>
      <c r="GX12" s="153"/>
      <c r="GY12" s="153"/>
      <c r="GZ12" s="153"/>
      <c r="HA12" s="153"/>
      <c r="HB12" s="153"/>
      <c r="HC12" s="153"/>
      <c r="HD12" s="153"/>
      <c r="HE12" s="153"/>
    </row>
    <row r="13" spans="1:213" s="63" customFormat="1" ht="18" customHeight="1">
      <c r="A13" s="144" t="s">
        <v>22</v>
      </c>
      <c r="B13" s="149"/>
      <c r="C13" s="42">
        <v>13847</v>
      </c>
      <c r="D13" s="42">
        <v>46126</v>
      </c>
      <c r="E13" s="42">
        <v>26206</v>
      </c>
      <c r="F13" s="42">
        <v>22001</v>
      </c>
      <c r="G13" s="42">
        <v>19412</v>
      </c>
      <c r="H13" s="42">
        <v>17774</v>
      </c>
      <c r="I13" s="145">
        <f t="shared" si="1"/>
        <v>145366</v>
      </c>
      <c r="J13" s="149">
        <v>0</v>
      </c>
      <c r="K13" s="42">
        <v>7270</v>
      </c>
      <c r="L13" s="42">
        <v>26076</v>
      </c>
      <c r="M13" s="42">
        <v>15163</v>
      </c>
      <c r="N13" s="42">
        <v>12599</v>
      </c>
      <c r="O13" s="42">
        <v>11257</v>
      </c>
      <c r="P13" s="42">
        <v>10655</v>
      </c>
      <c r="Q13" s="149">
        <v>83020</v>
      </c>
      <c r="R13" s="149">
        <v>0</v>
      </c>
      <c r="S13" s="42">
        <v>4355</v>
      </c>
      <c r="T13" s="42">
        <v>11118</v>
      </c>
      <c r="U13" s="42">
        <v>5311</v>
      </c>
      <c r="V13" s="42">
        <v>3842</v>
      </c>
      <c r="W13" s="42">
        <v>3092</v>
      </c>
      <c r="X13" s="42">
        <v>3057</v>
      </c>
      <c r="Y13" s="149">
        <v>30775</v>
      </c>
      <c r="Z13" s="149">
        <v>0</v>
      </c>
      <c r="AA13" s="42">
        <v>1</v>
      </c>
      <c r="AB13" s="42">
        <v>86</v>
      </c>
      <c r="AC13" s="42">
        <v>231</v>
      </c>
      <c r="AD13" s="42">
        <v>378</v>
      </c>
      <c r="AE13" s="42">
        <v>811</v>
      </c>
      <c r="AF13" s="42">
        <v>1454</v>
      </c>
      <c r="AG13" s="149">
        <v>2961</v>
      </c>
      <c r="AH13" s="149">
        <v>0</v>
      </c>
      <c r="AI13" s="42">
        <v>196</v>
      </c>
      <c r="AJ13" s="42">
        <v>1505</v>
      </c>
      <c r="AK13" s="42">
        <v>1180</v>
      </c>
      <c r="AL13" s="42">
        <v>1223</v>
      </c>
      <c r="AM13" s="42">
        <v>1447</v>
      </c>
      <c r="AN13" s="42">
        <v>1709</v>
      </c>
      <c r="AO13" s="149">
        <v>7260</v>
      </c>
      <c r="AP13" s="149">
        <v>0</v>
      </c>
      <c r="AQ13" s="42">
        <v>22</v>
      </c>
      <c r="AR13" s="42">
        <v>110</v>
      </c>
      <c r="AS13" s="42">
        <v>63</v>
      </c>
      <c r="AT13" s="42">
        <v>95</v>
      </c>
      <c r="AU13" s="42">
        <v>113</v>
      </c>
      <c r="AV13" s="42">
        <v>70</v>
      </c>
      <c r="AW13" s="149">
        <v>473</v>
      </c>
      <c r="AX13" s="149">
        <v>0</v>
      </c>
      <c r="AY13" s="42">
        <v>1170</v>
      </c>
      <c r="AZ13" s="42">
        <v>4908</v>
      </c>
      <c r="BA13" s="42">
        <v>3095</v>
      </c>
      <c r="BB13" s="42">
        <v>2049</v>
      </c>
      <c r="BC13" s="42">
        <v>1612</v>
      </c>
      <c r="BD13" s="42">
        <v>799</v>
      </c>
      <c r="BE13" s="149">
        <v>13633</v>
      </c>
      <c r="BF13" s="149">
        <v>0</v>
      </c>
      <c r="BG13" s="42">
        <v>187</v>
      </c>
      <c r="BH13" s="42">
        <v>1375</v>
      </c>
      <c r="BI13" s="42">
        <v>1209</v>
      </c>
      <c r="BJ13" s="42">
        <v>1091</v>
      </c>
      <c r="BK13" s="42">
        <v>659</v>
      </c>
      <c r="BL13" s="42">
        <v>304</v>
      </c>
      <c r="BM13" s="149">
        <v>4825</v>
      </c>
      <c r="BN13" s="149">
        <v>0</v>
      </c>
      <c r="BO13" s="42">
        <v>1339</v>
      </c>
      <c r="BP13" s="42">
        <v>6974</v>
      </c>
      <c r="BQ13" s="42">
        <v>4074</v>
      </c>
      <c r="BR13" s="42">
        <v>3921</v>
      </c>
      <c r="BS13" s="42">
        <v>3523</v>
      </c>
      <c r="BT13" s="42">
        <v>3262</v>
      </c>
      <c r="BU13" s="150">
        <v>23093</v>
      </c>
      <c r="BV13" s="149">
        <v>0</v>
      </c>
      <c r="BW13" s="42">
        <v>9</v>
      </c>
      <c r="BX13" s="42">
        <v>399</v>
      </c>
      <c r="BY13" s="42">
        <v>733</v>
      </c>
      <c r="BZ13" s="42">
        <v>908</v>
      </c>
      <c r="CA13" s="42">
        <v>999</v>
      </c>
      <c r="CB13" s="42">
        <v>608</v>
      </c>
      <c r="CC13" s="29">
        <v>3656</v>
      </c>
      <c r="CD13" s="29">
        <v>0</v>
      </c>
      <c r="CE13" s="42">
        <v>8</v>
      </c>
      <c r="CF13" s="42">
        <v>214</v>
      </c>
      <c r="CG13" s="42">
        <v>369</v>
      </c>
      <c r="CH13" s="42">
        <v>439</v>
      </c>
      <c r="CI13" s="42">
        <v>554</v>
      </c>
      <c r="CJ13" s="42">
        <v>383</v>
      </c>
      <c r="CK13" s="29">
        <v>1967</v>
      </c>
      <c r="CL13" s="29">
        <v>0</v>
      </c>
      <c r="CM13" s="42">
        <v>1</v>
      </c>
      <c r="CN13" s="42">
        <v>185</v>
      </c>
      <c r="CO13" s="42">
        <v>364</v>
      </c>
      <c r="CP13" s="42">
        <v>469</v>
      </c>
      <c r="CQ13" s="42">
        <v>438</v>
      </c>
      <c r="CR13" s="42">
        <v>217</v>
      </c>
      <c r="CS13" s="29">
        <v>1674</v>
      </c>
      <c r="CT13" s="29">
        <v>0</v>
      </c>
      <c r="CU13" s="42">
        <v>0</v>
      </c>
      <c r="CV13" s="42">
        <v>0</v>
      </c>
      <c r="CW13" s="42">
        <v>0</v>
      </c>
      <c r="CX13" s="42">
        <v>0</v>
      </c>
      <c r="CY13" s="42">
        <v>7</v>
      </c>
      <c r="CZ13" s="42">
        <v>8</v>
      </c>
      <c r="DA13" s="145">
        <v>15</v>
      </c>
      <c r="DB13" s="149">
        <v>0</v>
      </c>
      <c r="DC13" s="42">
        <v>6346</v>
      </c>
      <c r="DD13" s="42">
        <v>19220</v>
      </c>
      <c r="DE13" s="42">
        <v>10087</v>
      </c>
      <c r="DF13" s="42">
        <v>8215</v>
      </c>
      <c r="DG13" s="42">
        <v>6996</v>
      </c>
      <c r="DH13" s="42">
        <v>6423</v>
      </c>
      <c r="DI13" s="29">
        <v>57287</v>
      </c>
      <c r="DJ13" s="29">
        <v>0</v>
      </c>
      <c r="DK13" s="42">
        <v>163</v>
      </c>
      <c r="DL13" s="42">
        <v>2311</v>
      </c>
      <c r="DM13" s="42">
        <v>1742</v>
      </c>
      <c r="DN13" s="42">
        <v>1994</v>
      </c>
      <c r="DO13" s="42">
        <v>2117</v>
      </c>
      <c r="DP13" s="42">
        <v>2632</v>
      </c>
      <c r="DQ13" s="29">
        <v>10959</v>
      </c>
      <c r="DR13" s="29">
        <v>0</v>
      </c>
      <c r="DS13" s="29">
        <v>0</v>
      </c>
      <c r="DT13" s="42">
        <v>117</v>
      </c>
      <c r="DU13" s="42">
        <v>206</v>
      </c>
      <c r="DV13" s="42">
        <v>148</v>
      </c>
      <c r="DW13" s="42">
        <v>139</v>
      </c>
      <c r="DX13" s="42">
        <v>37</v>
      </c>
      <c r="DY13" s="29">
        <v>647</v>
      </c>
      <c r="DZ13" s="29">
        <v>0</v>
      </c>
      <c r="EA13" s="42">
        <v>17</v>
      </c>
      <c r="EB13" s="42">
        <v>341</v>
      </c>
      <c r="EC13" s="42">
        <v>361</v>
      </c>
      <c r="ED13" s="42">
        <v>437</v>
      </c>
      <c r="EE13" s="42">
        <v>671</v>
      </c>
      <c r="EF13" s="42">
        <v>422</v>
      </c>
      <c r="EG13" s="29">
        <v>2249</v>
      </c>
      <c r="EH13" s="29">
        <v>0</v>
      </c>
      <c r="EI13" s="42">
        <v>6166</v>
      </c>
      <c r="EJ13" s="42">
        <v>16451</v>
      </c>
      <c r="EK13" s="42">
        <v>7778</v>
      </c>
      <c r="EL13" s="42">
        <v>5636</v>
      </c>
      <c r="EM13" s="42">
        <v>4069</v>
      </c>
      <c r="EN13" s="42">
        <v>3332</v>
      </c>
      <c r="EO13" s="145">
        <v>43432</v>
      </c>
      <c r="EP13" s="149">
        <v>0</v>
      </c>
      <c r="EQ13" s="42">
        <v>82</v>
      </c>
      <c r="ER13" s="42">
        <v>220</v>
      </c>
      <c r="ES13" s="42">
        <v>128</v>
      </c>
      <c r="ET13" s="42">
        <v>165</v>
      </c>
      <c r="EU13" s="42">
        <v>93</v>
      </c>
      <c r="EV13" s="42">
        <v>62</v>
      </c>
      <c r="EW13" s="145">
        <v>750</v>
      </c>
      <c r="EX13" s="149">
        <v>0</v>
      </c>
      <c r="EY13" s="42">
        <v>140</v>
      </c>
      <c r="EZ13" s="42">
        <v>211</v>
      </c>
      <c r="FA13" s="42">
        <v>95</v>
      </c>
      <c r="FB13" s="42">
        <v>114</v>
      </c>
      <c r="FC13" s="42">
        <v>67</v>
      </c>
      <c r="FD13" s="42">
        <v>26</v>
      </c>
      <c r="FE13" s="151">
        <v>653</v>
      </c>
      <c r="FF13" s="101">
        <v>0</v>
      </c>
      <c r="FG13" s="42">
        <v>0</v>
      </c>
      <c r="FH13" s="42">
        <v>860</v>
      </c>
      <c r="FI13" s="42">
        <v>1461</v>
      </c>
      <c r="FJ13" s="42">
        <v>2775</v>
      </c>
      <c r="FK13" s="42">
        <v>4154</v>
      </c>
      <c r="FL13" s="42">
        <v>4171</v>
      </c>
      <c r="FM13" s="29">
        <v>13421</v>
      </c>
      <c r="FN13" s="42">
        <v>0</v>
      </c>
      <c r="FO13" s="42">
        <v>0</v>
      </c>
      <c r="FP13" s="42">
        <v>508</v>
      </c>
      <c r="FQ13" s="42">
        <v>569</v>
      </c>
      <c r="FR13" s="42">
        <v>1476</v>
      </c>
      <c r="FS13" s="42">
        <v>2296</v>
      </c>
      <c r="FT13" s="42">
        <v>2457</v>
      </c>
      <c r="FU13" s="29">
        <v>7306</v>
      </c>
      <c r="FV13" s="29">
        <v>0</v>
      </c>
      <c r="FW13" s="29">
        <v>0</v>
      </c>
      <c r="FX13" s="42">
        <v>266</v>
      </c>
      <c r="FY13" s="42">
        <v>761</v>
      </c>
      <c r="FZ13" s="42">
        <v>1002</v>
      </c>
      <c r="GA13" s="42">
        <v>1239</v>
      </c>
      <c r="GB13" s="42">
        <v>640</v>
      </c>
      <c r="GC13" s="145">
        <v>3908</v>
      </c>
      <c r="GD13" s="48">
        <v>0</v>
      </c>
      <c r="GE13" s="47">
        <v>0</v>
      </c>
      <c r="GF13" s="42">
        <v>86</v>
      </c>
      <c r="GG13" s="42">
        <v>131</v>
      </c>
      <c r="GH13" s="42">
        <v>297</v>
      </c>
      <c r="GI13" s="42">
        <v>619</v>
      </c>
      <c r="GJ13" s="42">
        <v>1074</v>
      </c>
      <c r="GK13" s="151">
        <v>2207</v>
      </c>
      <c r="GL13" s="101">
        <v>0</v>
      </c>
      <c r="GM13" s="42">
        <v>13847</v>
      </c>
      <c r="GN13" s="42">
        <v>46986</v>
      </c>
      <c r="GO13" s="42">
        <v>27667</v>
      </c>
      <c r="GP13" s="42">
        <v>24776</v>
      </c>
      <c r="GQ13" s="42">
        <v>23566</v>
      </c>
      <c r="GR13" s="42">
        <v>21945</v>
      </c>
      <c r="GS13" s="145">
        <v>158787</v>
      </c>
      <c r="GU13" s="152"/>
      <c r="GV13" s="152"/>
      <c r="GW13" s="152"/>
      <c r="GX13" s="152"/>
      <c r="GY13" s="152"/>
      <c r="GZ13" s="152"/>
      <c r="HA13" s="152"/>
      <c r="HB13" s="152"/>
      <c r="HC13" s="152"/>
      <c r="HD13" s="152"/>
      <c r="HE13" s="152"/>
    </row>
    <row r="14" spans="1:213" s="63" customFormat="1" ht="18" customHeight="1">
      <c r="A14" s="144" t="s">
        <v>23</v>
      </c>
      <c r="B14" s="149"/>
      <c r="C14" s="42">
        <v>32537</v>
      </c>
      <c r="D14" s="42">
        <v>48779</v>
      </c>
      <c r="E14" s="42">
        <v>24775</v>
      </c>
      <c r="F14" s="42">
        <v>21652</v>
      </c>
      <c r="G14" s="42">
        <v>21201</v>
      </c>
      <c r="H14" s="42">
        <v>18098</v>
      </c>
      <c r="I14" s="145">
        <f t="shared" si="1"/>
        <v>167042</v>
      </c>
      <c r="J14" s="149">
        <v>0</v>
      </c>
      <c r="K14" s="42">
        <v>17662</v>
      </c>
      <c r="L14" s="42">
        <v>28755</v>
      </c>
      <c r="M14" s="42">
        <v>15170</v>
      </c>
      <c r="N14" s="42">
        <v>13183</v>
      </c>
      <c r="O14" s="42">
        <v>13298</v>
      </c>
      <c r="P14" s="42">
        <v>11913</v>
      </c>
      <c r="Q14" s="149">
        <v>99981</v>
      </c>
      <c r="R14" s="149">
        <v>0</v>
      </c>
      <c r="S14" s="42">
        <v>10420</v>
      </c>
      <c r="T14" s="42">
        <v>11538</v>
      </c>
      <c r="U14" s="42">
        <v>4710</v>
      </c>
      <c r="V14" s="42">
        <v>3629</v>
      </c>
      <c r="W14" s="42">
        <v>3470</v>
      </c>
      <c r="X14" s="42">
        <v>2867</v>
      </c>
      <c r="Y14" s="149">
        <v>36634</v>
      </c>
      <c r="Z14" s="149">
        <v>0</v>
      </c>
      <c r="AA14" s="42">
        <v>4</v>
      </c>
      <c r="AB14" s="42">
        <v>181</v>
      </c>
      <c r="AC14" s="42">
        <v>556</v>
      </c>
      <c r="AD14" s="42">
        <v>777</v>
      </c>
      <c r="AE14" s="42">
        <v>1381</v>
      </c>
      <c r="AF14" s="42">
        <v>2087</v>
      </c>
      <c r="AG14" s="149">
        <v>4986</v>
      </c>
      <c r="AH14" s="149">
        <v>0</v>
      </c>
      <c r="AI14" s="42">
        <v>322</v>
      </c>
      <c r="AJ14" s="42">
        <v>1231</v>
      </c>
      <c r="AK14" s="42">
        <v>896</v>
      </c>
      <c r="AL14" s="42">
        <v>974</v>
      </c>
      <c r="AM14" s="42">
        <v>1362</v>
      </c>
      <c r="AN14" s="42">
        <v>1762</v>
      </c>
      <c r="AO14" s="149">
        <v>6547</v>
      </c>
      <c r="AP14" s="149">
        <v>0</v>
      </c>
      <c r="AQ14" s="42">
        <v>0</v>
      </c>
      <c r="AR14" s="42">
        <v>6</v>
      </c>
      <c r="AS14" s="42">
        <v>9</v>
      </c>
      <c r="AT14" s="42">
        <v>21</v>
      </c>
      <c r="AU14" s="42">
        <v>17</v>
      </c>
      <c r="AV14" s="42">
        <v>48</v>
      </c>
      <c r="AW14" s="149">
        <v>101</v>
      </c>
      <c r="AX14" s="149">
        <v>0</v>
      </c>
      <c r="AY14" s="42">
        <v>2789</v>
      </c>
      <c r="AZ14" s="42">
        <v>6235</v>
      </c>
      <c r="BA14" s="42">
        <v>3337</v>
      </c>
      <c r="BB14" s="42">
        <v>2632</v>
      </c>
      <c r="BC14" s="42">
        <v>2093</v>
      </c>
      <c r="BD14" s="42">
        <v>936</v>
      </c>
      <c r="BE14" s="149">
        <v>18022</v>
      </c>
      <c r="BF14" s="149">
        <v>0</v>
      </c>
      <c r="BG14" s="42">
        <v>259</v>
      </c>
      <c r="BH14" s="42">
        <v>937</v>
      </c>
      <c r="BI14" s="42">
        <v>708</v>
      </c>
      <c r="BJ14" s="42">
        <v>658</v>
      </c>
      <c r="BK14" s="42">
        <v>362</v>
      </c>
      <c r="BL14" s="42">
        <v>87</v>
      </c>
      <c r="BM14" s="149">
        <v>3011</v>
      </c>
      <c r="BN14" s="149">
        <v>0</v>
      </c>
      <c r="BO14" s="42">
        <v>3868</v>
      </c>
      <c r="BP14" s="42">
        <v>8627</v>
      </c>
      <c r="BQ14" s="42">
        <v>4954</v>
      </c>
      <c r="BR14" s="42">
        <v>4492</v>
      </c>
      <c r="BS14" s="42">
        <v>4613</v>
      </c>
      <c r="BT14" s="42">
        <v>4126</v>
      </c>
      <c r="BU14" s="150">
        <v>30680</v>
      </c>
      <c r="BV14" s="149">
        <v>0</v>
      </c>
      <c r="BW14" s="42">
        <v>50</v>
      </c>
      <c r="BX14" s="42">
        <v>588</v>
      </c>
      <c r="BY14" s="42">
        <v>556</v>
      </c>
      <c r="BZ14" s="42">
        <v>810</v>
      </c>
      <c r="CA14" s="42">
        <v>988</v>
      </c>
      <c r="CB14" s="42">
        <v>678</v>
      </c>
      <c r="CC14" s="29">
        <v>3670</v>
      </c>
      <c r="CD14" s="29">
        <v>0</v>
      </c>
      <c r="CE14" s="42">
        <v>35</v>
      </c>
      <c r="CF14" s="42">
        <v>502</v>
      </c>
      <c r="CG14" s="42">
        <v>461</v>
      </c>
      <c r="CH14" s="42">
        <v>654</v>
      </c>
      <c r="CI14" s="42">
        <v>806</v>
      </c>
      <c r="CJ14" s="42">
        <v>600</v>
      </c>
      <c r="CK14" s="29">
        <v>3058</v>
      </c>
      <c r="CL14" s="29">
        <v>0</v>
      </c>
      <c r="CM14" s="42">
        <v>15</v>
      </c>
      <c r="CN14" s="42">
        <v>86</v>
      </c>
      <c r="CO14" s="42">
        <v>95</v>
      </c>
      <c r="CP14" s="42">
        <v>144</v>
      </c>
      <c r="CQ14" s="42">
        <v>180</v>
      </c>
      <c r="CR14" s="42">
        <v>78</v>
      </c>
      <c r="CS14" s="29">
        <v>598</v>
      </c>
      <c r="CT14" s="29">
        <v>0</v>
      </c>
      <c r="CU14" s="42">
        <v>0</v>
      </c>
      <c r="CV14" s="42">
        <v>0</v>
      </c>
      <c r="CW14" s="42">
        <v>0</v>
      </c>
      <c r="CX14" s="42">
        <v>12</v>
      </c>
      <c r="CY14" s="42">
        <v>2</v>
      </c>
      <c r="CZ14" s="42">
        <v>0</v>
      </c>
      <c r="DA14" s="145">
        <v>14</v>
      </c>
      <c r="DB14" s="149">
        <v>0</v>
      </c>
      <c r="DC14" s="42">
        <v>14288</v>
      </c>
      <c r="DD14" s="42">
        <v>18916</v>
      </c>
      <c r="DE14" s="42">
        <v>8807</v>
      </c>
      <c r="DF14" s="42">
        <v>7383</v>
      </c>
      <c r="DG14" s="42">
        <v>6771</v>
      </c>
      <c r="DH14" s="42">
        <v>5452</v>
      </c>
      <c r="DI14" s="29">
        <v>61617</v>
      </c>
      <c r="DJ14" s="29">
        <v>0</v>
      </c>
      <c r="DK14" s="42">
        <v>382</v>
      </c>
      <c r="DL14" s="42">
        <v>1411</v>
      </c>
      <c r="DM14" s="42">
        <v>1065</v>
      </c>
      <c r="DN14" s="42">
        <v>1148</v>
      </c>
      <c r="DO14" s="42">
        <v>1648</v>
      </c>
      <c r="DP14" s="42">
        <v>1800</v>
      </c>
      <c r="DQ14" s="29">
        <v>7454</v>
      </c>
      <c r="DR14" s="29">
        <v>0</v>
      </c>
      <c r="DS14" s="29">
        <v>0</v>
      </c>
      <c r="DT14" s="42">
        <v>296</v>
      </c>
      <c r="DU14" s="42">
        <v>351</v>
      </c>
      <c r="DV14" s="42">
        <v>278</v>
      </c>
      <c r="DW14" s="42">
        <v>118</v>
      </c>
      <c r="DX14" s="42">
        <v>21</v>
      </c>
      <c r="DY14" s="29">
        <v>1064</v>
      </c>
      <c r="DZ14" s="29">
        <v>0</v>
      </c>
      <c r="EA14" s="42">
        <v>63</v>
      </c>
      <c r="EB14" s="42">
        <v>435</v>
      </c>
      <c r="EC14" s="42">
        <v>242</v>
      </c>
      <c r="ED14" s="42">
        <v>351</v>
      </c>
      <c r="EE14" s="42">
        <v>311</v>
      </c>
      <c r="EF14" s="42">
        <v>137</v>
      </c>
      <c r="EG14" s="29">
        <v>1539</v>
      </c>
      <c r="EH14" s="29">
        <v>0</v>
      </c>
      <c r="EI14" s="42">
        <v>13843</v>
      </c>
      <c r="EJ14" s="42">
        <v>16774</v>
      </c>
      <c r="EK14" s="42">
        <v>7149</v>
      </c>
      <c r="EL14" s="42">
        <v>5606</v>
      </c>
      <c r="EM14" s="42">
        <v>4694</v>
      </c>
      <c r="EN14" s="42">
        <v>3494</v>
      </c>
      <c r="EO14" s="145">
        <v>51560</v>
      </c>
      <c r="EP14" s="149">
        <v>0</v>
      </c>
      <c r="EQ14" s="42">
        <v>239</v>
      </c>
      <c r="ER14" s="42">
        <v>295</v>
      </c>
      <c r="ES14" s="42">
        <v>141</v>
      </c>
      <c r="ET14" s="42">
        <v>167</v>
      </c>
      <c r="EU14" s="42">
        <v>104</v>
      </c>
      <c r="EV14" s="42">
        <v>42</v>
      </c>
      <c r="EW14" s="145">
        <v>988</v>
      </c>
      <c r="EX14" s="149">
        <v>0</v>
      </c>
      <c r="EY14" s="42">
        <v>298</v>
      </c>
      <c r="EZ14" s="42">
        <v>225</v>
      </c>
      <c r="FA14" s="42">
        <v>101</v>
      </c>
      <c r="FB14" s="42">
        <v>109</v>
      </c>
      <c r="FC14" s="42">
        <v>40</v>
      </c>
      <c r="FD14" s="42">
        <v>13</v>
      </c>
      <c r="FE14" s="151">
        <v>786</v>
      </c>
      <c r="FF14" s="101">
        <v>0</v>
      </c>
      <c r="FG14" s="42">
        <v>40</v>
      </c>
      <c r="FH14" s="42">
        <v>1378</v>
      </c>
      <c r="FI14" s="42">
        <v>2004</v>
      </c>
      <c r="FJ14" s="42">
        <v>2916</v>
      </c>
      <c r="FK14" s="42">
        <v>4363</v>
      </c>
      <c r="FL14" s="42">
        <v>3610</v>
      </c>
      <c r="FM14" s="29">
        <v>14311</v>
      </c>
      <c r="FN14" s="42">
        <v>0</v>
      </c>
      <c r="FO14" s="42">
        <v>40</v>
      </c>
      <c r="FP14" s="42">
        <v>706</v>
      </c>
      <c r="FQ14" s="42">
        <v>847</v>
      </c>
      <c r="FR14" s="42">
        <v>1261</v>
      </c>
      <c r="FS14" s="42">
        <v>2374</v>
      </c>
      <c r="FT14" s="42">
        <v>2350</v>
      </c>
      <c r="FU14" s="29">
        <v>7578</v>
      </c>
      <c r="FV14" s="29">
        <v>0</v>
      </c>
      <c r="FW14" s="29">
        <v>0</v>
      </c>
      <c r="FX14" s="42">
        <v>625</v>
      </c>
      <c r="FY14" s="42">
        <v>1062</v>
      </c>
      <c r="FZ14" s="42">
        <v>1469</v>
      </c>
      <c r="GA14" s="42">
        <v>1593</v>
      </c>
      <c r="GB14" s="42">
        <v>622</v>
      </c>
      <c r="GC14" s="145">
        <v>5371</v>
      </c>
      <c r="GD14" s="48">
        <v>0</v>
      </c>
      <c r="GE14" s="47">
        <v>0</v>
      </c>
      <c r="GF14" s="42">
        <v>47</v>
      </c>
      <c r="GG14" s="42">
        <v>95</v>
      </c>
      <c r="GH14" s="42">
        <v>186</v>
      </c>
      <c r="GI14" s="42">
        <v>396</v>
      </c>
      <c r="GJ14" s="42">
        <v>638</v>
      </c>
      <c r="GK14" s="151">
        <v>1362</v>
      </c>
      <c r="GL14" s="101">
        <v>0</v>
      </c>
      <c r="GM14" s="42">
        <v>32577</v>
      </c>
      <c r="GN14" s="42">
        <v>50157</v>
      </c>
      <c r="GO14" s="42">
        <v>26779</v>
      </c>
      <c r="GP14" s="42">
        <v>24568</v>
      </c>
      <c r="GQ14" s="42">
        <v>25564</v>
      </c>
      <c r="GR14" s="42">
        <v>21708</v>
      </c>
      <c r="GS14" s="145">
        <v>181353</v>
      </c>
      <c r="GU14" s="152"/>
      <c r="GV14" s="152"/>
      <c r="GW14" s="152"/>
      <c r="GX14" s="152"/>
      <c r="GY14" s="152"/>
      <c r="GZ14" s="152"/>
      <c r="HA14" s="152"/>
      <c r="HB14" s="152"/>
      <c r="HC14" s="152"/>
      <c r="HD14" s="152"/>
      <c r="HE14" s="152"/>
    </row>
    <row r="15" spans="1:213" s="63" customFormat="1" ht="18" customHeight="1">
      <c r="A15" s="144" t="s">
        <v>24</v>
      </c>
      <c r="B15" s="149"/>
      <c r="C15" s="42">
        <v>35336</v>
      </c>
      <c r="D15" s="42">
        <v>66738</v>
      </c>
      <c r="E15" s="42">
        <v>41231</v>
      </c>
      <c r="F15" s="42">
        <v>35925</v>
      </c>
      <c r="G15" s="42">
        <v>28346</v>
      </c>
      <c r="H15" s="42">
        <v>22377</v>
      </c>
      <c r="I15" s="145">
        <f t="shared" si="1"/>
        <v>229953</v>
      </c>
      <c r="J15" s="149">
        <v>0</v>
      </c>
      <c r="K15" s="42">
        <v>18499</v>
      </c>
      <c r="L15" s="42">
        <v>37964</v>
      </c>
      <c r="M15" s="42">
        <v>23842</v>
      </c>
      <c r="N15" s="42">
        <v>20799</v>
      </c>
      <c r="O15" s="42">
        <v>16418</v>
      </c>
      <c r="P15" s="42">
        <v>13599</v>
      </c>
      <c r="Q15" s="149">
        <v>131121</v>
      </c>
      <c r="R15" s="29">
        <v>0</v>
      </c>
      <c r="S15" s="42">
        <v>12093</v>
      </c>
      <c r="T15" s="42">
        <v>17262</v>
      </c>
      <c r="U15" s="42">
        <v>8458</v>
      </c>
      <c r="V15" s="42">
        <v>6440</v>
      </c>
      <c r="W15" s="42">
        <v>4789</v>
      </c>
      <c r="X15" s="42">
        <v>3609</v>
      </c>
      <c r="Y15" s="149">
        <v>52651</v>
      </c>
      <c r="Z15" s="29">
        <v>0</v>
      </c>
      <c r="AA15" s="42">
        <v>9</v>
      </c>
      <c r="AB15" s="42">
        <v>247</v>
      </c>
      <c r="AC15" s="42">
        <v>319</v>
      </c>
      <c r="AD15" s="42">
        <v>923</v>
      </c>
      <c r="AE15" s="42">
        <v>1350</v>
      </c>
      <c r="AF15" s="42">
        <v>2332</v>
      </c>
      <c r="AG15" s="149">
        <v>5180</v>
      </c>
      <c r="AH15" s="29">
        <v>0</v>
      </c>
      <c r="AI15" s="42">
        <v>298</v>
      </c>
      <c r="AJ15" s="42">
        <v>1319</v>
      </c>
      <c r="AK15" s="42">
        <v>1202</v>
      </c>
      <c r="AL15" s="42">
        <v>1452</v>
      </c>
      <c r="AM15" s="42">
        <v>1794</v>
      </c>
      <c r="AN15" s="42">
        <v>2334</v>
      </c>
      <c r="AO15" s="149">
        <v>8399</v>
      </c>
      <c r="AP15" s="29">
        <v>0</v>
      </c>
      <c r="AQ15" s="42">
        <v>0</v>
      </c>
      <c r="AR15" s="42">
        <v>9</v>
      </c>
      <c r="AS15" s="42">
        <v>16</v>
      </c>
      <c r="AT15" s="42">
        <v>19</v>
      </c>
      <c r="AU15" s="42">
        <v>23</v>
      </c>
      <c r="AV15" s="42">
        <v>88</v>
      </c>
      <c r="AW15" s="149">
        <v>155</v>
      </c>
      <c r="AX15" s="29">
        <v>0</v>
      </c>
      <c r="AY15" s="42">
        <v>2713</v>
      </c>
      <c r="AZ15" s="42">
        <v>8576</v>
      </c>
      <c r="BA15" s="42">
        <v>5739</v>
      </c>
      <c r="BB15" s="42">
        <v>4569</v>
      </c>
      <c r="BC15" s="42">
        <v>2868</v>
      </c>
      <c r="BD15" s="42">
        <v>1029</v>
      </c>
      <c r="BE15" s="149">
        <v>25494</v>
      </c>
      <c r="BF15" s="29">
        <v>0</v>
      </c>
      <c r="BG15" s="42">
        <v>297</v>
      </c>
      <c r="BH15" s="42">
        <v>1071</v>
      </c>
      <c r="BI15" s="42">
        <v>1093</v>
      </c>
      <c r="BJ15" s="42">
        <v>819</v>
      </c>
      <c r="BK15" s="42">
        <v>303</v>
      </c>
      <c r="BL15" s="42">
        <v>98</v>
      </c>
      <c r="BM15" s="149">
        <v>3681</v>
      </c>
      <c r="BN15" s="29">
        <v>0</v>
      </c>
      <c r="BO15" s="42">
        <v>3089</v>
      </c>
      <c r="BP15" s="42">
        <v>9480</v>
      </c>
      <c r="BQ15" s="42">
        <v>7015</v>
      </c>
      <c r="BR15" s="42">
        <v>6577</v>
      </c>
      <c r="BS15" s="42">
        <v>5291</v>
      </c>
      <c r="BT15" s="42">
        <v>4109</v>
      </c>
      <c r="BU15" s="150">
        <v>35561</v>
      </c>
      <c r="BV15" s="149">
        <v>0</v>
      </c>
      <c r="BW15" s="42">
        <v>34</v>
      </c>
      <c r="BX15" s="42">
        <v>766</v>
      </c>
      <c r="BY15" s="42">
        <v>1259</v>
      </c>
      <c r="BZ15" s="42">
        <v>1583</v>
      </c>
      <c r="CA15" s="42">
        <v>1613</v>
      </c>
      <c r="CB15" s="42">
        <v>1085</v>
      </c>
      <c r="CC15" s="29">
        <v>6340</v>
      </c>
      <c r="CD15" s="29">
        <v>0</v>
      </c>
      <c r="CE15" s="42">
        <v>33</v>
      </c>
      <c r="CF15" s="42">
        <v>696</v>
      </c>
      <c r="CG15" s="42">
        <v>1174</v>
      </c>
      <c r="CH15" s="42">
        <v>1421</v>
      </c>
      <c r="CI15" s="42">
        <v>1397</v>
      </c>
      <c r="CJ15" s="42">
        <v>913</v>
      </c>
      <c r="CK15" s="29">
        <v>5634</v>
      </c>
      <c r="CL15" s="29">
        <v>0</v>
      </c>
      <c r="CM15" s="42">
        <v>1</v>
      </c>
      <c r="CN15" s="42">
        <v>70</v>
      </c>
      <c r="CO15" s="42">
        <v>77</v>
      </c>
      <c r="CP15" s="42">
        <v>142</v>
      </c>
      <c r="CQ15" s="42">
        <v>201</v>
      </c>
      <c r="CR15" s="42">
        <v>155</v>
      </c>
      <c r="CS15" s="29">
        <v>646</v>
      </c>
      <c r="CT15" s="29">
        <v>0</v>
      </c>
      <c r="CU15" s="42">
        <v>0</v>
      </c>
      <c r="CV15" s="42">
        <v>0</v>
      </c>
      <c r="CW15" s="42">
        <v>8</v>
      </c>
      <c r="CX15" s="42">
        <v>20</v>
      </c>
      <c r="CY15" s="42">
        <v>15</v>
      </c>
      <c r="CZ15" s="42">
        <v>17</v>
      </c>
      <c r="DA15" s="145">
        <v>60</v>
      </c>
      <c r="DB15" s="149">
        <v>0</v>
      </c>
      <c r="DC15" s="42">
        <v>16296</v>
      </c>
      <c r="DD15" s="42">
        <v>27272</v>
      </c>
      <c r="DE15" s="42">
        <v>15767</v>
      </c>
      <c r="DF15" s="42">
        <v>13086</v>
      </c>
      <c r="DG15" s="42">
        <v>10095</v>
      </c>
      <c r="DH15" s="42">
        <v>7619</v>
      </c>
      <c r="DI15" s="29">
        <v>90135</v>
      </c>
      <c r="DJ15" s="29">
        <v>0</v>
      </c>
      <c r="DK15" s="42">
        <v>473</v>
      </c>
      <c r="DL15" s="42">
        <v>1979</v>
      </c>
      <c r="DM15" s="42">
        <v>1876</v>
      </c>
      <c r="DN15" s="42">
        <v>2119</v>
      </c>
      <c r="DO15" s="42">
        <v>2279</v>
      </c>
      <c r="DP15" s="42">
        <v>2365</v>
      </c>
      <c r="DQ15" s="29">
        <v>11091</v>
      </c>
      <c r="DR15" s="29">
        <v>0</v>
      </c>
      <c r="DS15" s="29">
        <v>0</v>
      </c>
      <c r="DT15" s="42">
        <v>73</v>
      </c>
      <c r="DU15" s="42">
        <v>364</v>
      </c>
      <c r="DV15" s="42">
        <v>374</v>
      </c>
      <c r="DW15" s="42">
        <v>193</v>
      </c>
      <c r="DX15" s="42">
        <v>23</v>
      </c>
      <c r="DY15" s="29">
        <v>1027</v>
      </c>
      <c r="DZ15" s="29">
        <v>0</v>
      </c>
      <c r="EA15" s="42">
        <v>31</v>
      </c>
      <c r="EB15" s="42">
        <v>314</v>
      </c>
      <c r="EC15" s="42">
        <v>406</v>
      </c>
      <c r="ED15" s="42">
        <v>486</v>
      </c>
      <c r="EE15" s="42">
        <v>659</v>
      </c>
      <c r="EF15" s="42">
        <v>324</v>
      </c>
      <c r="EG15" s="29">
        <v>2220</v>
      </c>
      <c r="EH15" s="29">
        <v>0</v>
      </c>
      <c r="EI15" s="42">
        <v>15792</v>
      </c>
      <c r="EJ15" s="42">
        <v>24906</v>
      </c>
      <c r="EK15" s="42">
        <v>13121</v>
      </c>
      <c r="EL15" s="42">
        <v>10107</v>
      </c>
      <c r="EM15" s="42">
        <v>6964</v>
      </c>
      <c r="EN15" s="42">
        <v>4907</v>
      </c>
      <c r="EO15" s="145">
        <v>75797</v>
      </c>
      <c r="EP15" s="149">
        <v>0</v>
      </c>
      <c r="EQ15" s="42">
        <v>257</v>
      </c>
      <c r="ER15" s="42">
        <v>439</v>
      </c>
      <c r="ES15" s="42">
        <v>218</v>
      </c>
      <c r="ET15" s="42">
        <v>302</v>
      </c>
      <c r="EU15" s="42">
        <v>144</v>
      </c>
      <c r="EV15" s="42">
        <v>50</v>
      </c>
      <c r="EW15" s="145">
        <v>1410</v>
      </c>
      <c r="EX15" s="149">
        <v>0</v>
      </c>
      <c r="EY15" s="42">
        <v>250</v>
      </c>
      <c r="EZ15" s="42">
        <v>297</v>
      </c>
      <c r="FA15" s="42">
        <v>145</v>
      </c>
      <c r="FB15" s="42">
        <v>155</v>
      </c>
      <c r="FC15" s="42">
        <v>76</v>
      </c>
      <c r="FD15" s="42">
        <v>24</v>
      </c>
      <c r="FE15" s="151">
        <v>947</v>
      </c>
      <c r="FF15" s="101">
        <v>0</v>
      </c>
      <c r="FG15" s="42">
        <v>9</v>
      </c>
      <c r="FH15" s="42">
        <v>726</v>
      </c>
      <c r="FI15" s="42">
        <v>2024</v>
      </c>
      <c r="FJ15" s="42">
        <v>5082</v>
      </c>
      <c r="FK15" s="42">
        <v>6913</v>
      </c>
      <c r="FL15" s="42">
        <v>5833</v>
      </c>
      <c r="FM15" s="29">
        <v>20587</v>
      </c>
      <c r="FN15" s="42">
        <v>0</v>
      </c>
      <c r="FO15" s="42">
        <v>9</v>
      </c>
      <c r="FP15" s="42">
        <v>320</v>
      </c>
      <c r="FQ15" s="42">
        <v>913</v>
      </c>
      <c r="FR15" s="42">
        <v>2740</v>
      </c>
      <c r="FS15" s="42">
        <v>4363</v>
      </c>
      <c r="FT15" s="42">
        <v>3545</v>
      </c>
      <c r="FU15" s="29">
        <v>11890</v>
      </c>
      <c r="FV15" s="29">
        <v>0</v>
      </c>
      <c r="FW15" s="29">
        <v>0</v>
      </c>
      <c r="FX15" s="42">
        <v>397</v>
      </c>
      <c r="FY15" s="42">
        <v>1009</v>
      </c>
      <c r="FZ15" s="42">
        <v>2051</v>
      </c>
      <c r="GA15" s="42">
        <v>1794</v>
      </c>
      <c r="GB15" s="42">
        <v>920</v>
      </c>
      <c r="GC15" s="145">
        <v>6171</v>
      </c>
      <c r="GD15" s="48">
        <v>0</v>
      </c>
      <c r="GE15" s="47">
        <v>0</v>
      </c>
      <c r="GF15" s="42">
        <v>9</v>
      </c>
      <c r="GG15" s="42">
        <v>102</v>
      </c>
      <c r="GH15" s="42">
        <v>291</v>
      </c>
      <c r="GI15" s="42">
        <v>756</v>
      </c>
      <c r="GJ15" s="42">
        <v>1368</v>
      </c>
      <c r="GK15" s="151">
        <v>2526</v>
      </c>
      <c r="GL15" s="101">
        <v>0</v>
      </c>
      <c r="GM15" s="42">
        <v>35345</v>
      </c>
      <c r="GN15" s="42">
        <v>67464</v>
      </c>
      <c r="GO15" s="42">
        <v>43255</v>
      </c>
      <c r="GP15" s="42">
        <v>41007</v>
      </c>
      <c r="GQ15" s="42">
        <v>35259</v>
      </c>
      <c r="GR15" s="42">
        <v>28210</v>
      </c>
      <c r="GS15" s="145">
        <v>250540</v>
      </c>
      <c r="GU15" s="152"/>
      <c r="GV15" s="152"/>
      <c r="GW15" s="152"/>
      <c r="GX15" s="152"/>
      <c r="GY15" s="152"/>
      <c r="GZ15" s="152"/>
      <c r="HA15" s="152"/>
      <c r="HB15" s="152"/>
      <c r="HC15" s="152"/>
      <c r="HD15" s="152"/>
      <c r="HE15" s="152"/>
    </row>
    <row r="16" spans="1:213" s="63" customFormat="1" ht="18" customHeight="1">
      <c r="A16" s="144" t="s">
        <v>25</v>
      </c>
      <c r="B16" s="149"/>
      <c r="C16" s="42">
        <v>41537</v>
      </c>
      <c r="D16" s="42">
        <v>76433</v>
      </c>
      <c r="E16" s="42">
        <v>34120</v>
      </c>
      <c r="F16" s="42">
        <v>34637</v>
      </c>
      <c r="G16" s="42">
        <v>23040</v>
      </c>
      <c r="H16" s="42">
        <v>21516</v>
      </c>
      <c r="I16" s="145">
        <f t="shared" si="1"/>
        <v>231283</v>
      </c>
      <c r="J16" s="149">
        <v>0</v>
      </c>
      <c r="K16" s="42">
        <v>22168</v>
      </c>
      <c r="L16" s="42">
        <v>44724</v>
      </c>
      <c r="M16" s="42">
        <v>19812</v>
      </c>
      <c r="N16" s="42">
        <v>20080</v>
      </c>
      <c r="O16" s="42">
        <v>13495</v>
      </c>
      <c r="P16" s="42">
        <v>13002</v>
      </c>
      <c r="Q16" s="149">
        <v>133281</v>
      </c>
      <c r="R16" s="29">
        <v>0</v>
      </c>
      <c r="S16" s="42">
        <v>13531</v>
      </c>
      <c r="T16" s="42">
        <v>18023</v>
      </c>
      <c r="U16" s="42">
        <v>6308</v>
      </c>
      <c r="V16" s="42">
        <v>5840</v>
      </c>
      <c r="W16" s="42">
        <v>3951</v>
      </c>
      <c r="X16" s="42">
        <v>3495</v>
      </c>
      <c r="Y16" s="149">
        <v>51148</v>
      </c>
      <c r="Z16" s="29">
        <v>0</v>
      </c>
      <c r="AA16" s="42">
        <v>6</v>
      </c>
      <c r="AB16" s="42">
        <v>107</v>
      </c>
      <c r="AC16" s="42">
        <v>219</v>
      </c>
      <c r="AD16" s="42">
        <v>585</v>
      </c>
      <c r="AE16" s="42">
        <v>1155</v>
      </c>
      <c r="AF16" s="42">
        <v>2038</v>
      </c>
      <c r="AG16" s="149">
        <v>4110</v>
      </c>
      <c r="AH16" s="29">
        <v>0</v>
      </c>
      <c r="AI16" s="42">
        <v>384</v>
      </c>
      <c r="AJ16" s="42">
        <v>2473</v>
      </c>
      <c r="AK16" s="42">
        <v>1474</v>
      </c>
      <c r="AL16" s="42">
        <v>2021</v>
      </c>
      <c r="AM16" s="42">
        <v>1742</v>
      </c>
      <c r="AN16" s="42">
        <v>2338</v>
      </c>
      <c r="AO16" s="149">
        <v>10432</v>
      </c>
      <c r="AP16" s="29">
        <v>0</v>
      </c>
      <c r="AQ16" s="42">
        <v>0</v>
      </c>
      <c r="AR16" s="42">
        <v>52</v>
      </c>
      <c r="AS16" s="42">
        <v>30</v>
      </c>
      <c r="AT16" s="42">
        <v>46</v>
      </c>
      <c r="AU16" s="42">
        <v>42</v>
      </c>
      <c r="AV16" s="42">
        <v>24</v>
      </c>
      <c r="AW16" s="149">
        <v>194</v>
      </c>
      <c r="AX16" s="29">
        <v>0</v>
      </c>
      <c r="AY16" s="42">
        <v>3841</v>
      </c>
      <c r="AZ16" s="42">
        <v>10694</v>
      </c>
      <c r="BA16" s="42">
        <v>5077</v>
      </c>
      <c r="BB16" s="42">
        <v>4417</v>
      </c>
      <c r="BC16" s="42">
        <v>1938</v>
      </c>
      <c r="BD16" s="42">
        <v>821</v>
      </c>
      <c r="BE16" s="149">
        <v>26788</v>
      </c>
      <c r="BF16" s="29">
        <v>0</v>
      </c>
      <c r="BG16" s="42">
        <v>243</v>
      </c>
      <c r="BH16" s="42">
        <v>994</v>
      </c>
      <c r="BI16" s="42">
        <v>569</v>
      </c>
      <c r="BJ16" s="42">
        <v>593</v>
      </c>
      <c r="BK16" s="42">
        <v>308</v>
      </c>
      <c r="BL16" s="42">
        <v>61</v>
      </c>
      <c r="BM16" s="149">
        <v>2768</v>
      </c>
      <c r="BN16" s="29">
        <v>0</v>
      </c>
      <c r="BO16" s="42">
        <v>4163</v>
      </c>
      <c r="BP16" s="42">
        <v>12381</v>
      </c>
      <c r="BQ16" s="42">
        <v>6135</v>
      </c>
      <c r="BR16" s="42">
        <v>6578</v>
      </c>
      <c r="BS16" s="42">
        <v>4359</v>
      </c>
      <c r="BT16" s="42">
        <v>4225</v>
      </c>
      <c r="BU16" s="150">
        <v>37841</v>
      </c>
      <c r="BV16" s="149">
        <v>0</v>
      </c>
      <c r="BW16" s="42">
        <v>103</v>
      </c>
      <c r="BX16" s="42">
        <v>1081</v>
      </c>
      <c r="BY16" s="42">
        <v>1243</v>
      </c>
      <c r="BZ16" s="42">
        <v>1660</v>
      </c>
      <c r="CA16" s="42">
        <v>1005</v>
      </c>
      <c r="CB16" s="42">
        <v>707</v>
      </c>
      <c r="CC16" s="29">
        <v>5799</v>
      </c>
      <c r="CD16" s="29">
        <v>0</v>
      </c>
      <c r="CE16" s="42">
        <v>91</v>
      </c>
      <c r="CF16" s="42">
        <v>954</v>
      </c>
      <c r="CG16" s="42">
        <v>1079</v>
      </c>
      <c r="CH16" s="42">
        <v>1323</v>
      </c>
      <c r="CI16" s="42">
        <v>790</v>
      </c>
      <c r="CJ16" s="42">
        <v>566</v>
      </c>
      <c r="CK16" s="29">
        <v>4803</v>
      </c>
      <c r="CL16" s="29">
        <v>0</v>
      </c>
      <c r="CM16" s="42">
        <v>12</v>
      </c>
      <c r="CN16" s="42">
        <v>125</v>
      </c>
      <c r="CO16" s="42">
        <v>161</v>
      </c>
      <c r="CP16" s="42">
        <v>322</v>
      </c>
      <c r="CQ16" s="42">
        <v>213</v>
      </c>
      <c r="CR16" s="42">
        <v>132</v>
      </c>
      <c r="CS16" s="29">
        <v>965</v>
      </c>
      <c r="CT16" s="29">
        <v>0</v>
      </c>
      <c r="CU16" s="42">
        <v>0</v>
      </c>
      <c r="CV16" s="42">
        <v>2</v>
      </c>
      <c r="CW16" s="42">
        <v>3</v>
      </c>
      <c r="CX16" s="42">
        <v>15</v>
      </c>
      <c r="CY16" s="42">
        <v>2</v>
      </c>
      <c r="CZ16" s="42">
        <v>9</v>
      </c>
      <c r="DA16" s="145">
        <v>31</v>
      </c>
      <c r="DB16" s="149">
        <v>0</v>
      </c>
      <c r="DC16" s="42">
        <v>18822</v>
      </c>
      <c r="DD16" s="42">
        <v>29818</v>
      </c>
      <c r="DE16" s="42">
        <v>12687</v>
      </c>
      <c r="DF16" s="42">
        <v>12526</v>
      </c>
      <c r="DG16" s="42">
        <v>8352</v>
      </c>
      <c r="DH16" s="42">
        <v>7736</v>
      </c>
      <c r="DI16" s="29">
        <v>89941</v>
      </c>
      <c r="DJ16" s="29">
        <v>0</v>
      </c>
      <c r="DK16" s="42">
        <v>665</v>
      </c>
      <c r="DL16" s="42">
        <v>3602</v>
      </c>
      <c r="DM16" s="42">
        <v>2311</v>
      </c>
      <c r="DN16" s="42">
        <v>3391</v>
      </c>
      <c r="DO16" s="42">
        <v>3015</v>
      </c>
      <c r="DP16" s="42">
        <v>3354</v>
      </c>
      <c r="DQ16" s="29">
        <v>16338</v>
      </c>
      <c r="DR16" s="29">
        <v>0</v>
      </c>
      <c r="DS16" s="29">
        <v>0</v>
      </c>
      <c r="DT16" s="42">
        <v>209</v>
      </c>
      <c r="DU16" s="42">
        <v>220</v>
      </c>
      <c r="DV16" s="42">
        <v>199</v>
      </c>
      <c r="DW16" s="42">
        <v>50</v>
      </c>
      <c r="DX16" s="42">
        <v>17</v>
      </c>
      <c r="DY16" s="29">
        <v>695</v>
      </c>
      <c r="DZ16" s="29">
        <v>0</v>
      </c>
      <c r="EA16" s="42">
        <v>199</v>
      </c>
      <c r="EB16" s="42">
        <v>926</v>
      </c>
      <c r="EC16" s="42">
        <v>802</v>
      </c>
      <c r="ED16" s="42">
        <v>963</v>
      </c>
      <c r="EE16" s="42">
        <v>904</v>
      </c>
      <c r="EF16" s="42">
        <v>693</v>
      </c>
      <c r="EG16" s="29">
        <v>4487</v>
      </c>
      <c r="EH16" s="29">
        <v>0</v>
      </c>
      <c r="EI16" s="42">
        <v>17958</v>
      </c>
      <c r="EJ16" s="42">
        <v>25081</v>
      </c>
      <c r="EK16" s="42">
        <v>9354</v>
      </c>
      <c r="EL16" s="42">
        <v>7973</v>
      </c>
      <c r="EM16" s="42">
        <v>4383</v>
      </c>
      <c r="EN16" s="42">
        <v>3672</v>
      </c>
      <c r="EO16" s="145">
        <v>68421</v>
      </c>
      <c r="EP16" s="149">
        <v>0</v>
      </c>
      <c r="EQ16" s="42">
        <v>200</v>
      </c>
      <c r="ER16" s="42">
        <v>454</v>
      </c>
      <c r="ES16" s="42">
        <v>214</v>
      </c>
      <c r="ET16" s="42">
        <v>243</v>
      </c>
      <c r="EU16" s="42">
        <v>119</v>
      </c>
      <c r="EV16" s="42">
        <v>51</v>
      </c>
      <c r="EW16" s="145">
        <v>1281</v>
      </c>
      <c r="EX16" s="149">
        <v>0</v>
      </c>
      <c r="EY16" s="42">
        <v>244</v>
      </c>
      <c r="EZ16" s="42">
        <v>356</v>
      </c>
      <c r="FA16" s="42">
        <v>164</v>
      </c>
      <c r="FB16" s="42">
        <v>128</v>
      </c>
      <c r="FC16" s="42">
        <v>69</v>
      </c>
      <c r="FD16" s="42">
        <v>20</v>
      </c>
      <c r="FE16" s="151">
        <v>981</v>
      </c>
      <c r="FF16" s="101">
        <v>0</v>
      </c>
      <c r="FG16" s="42">
        <v>10</v>
      </c>
      <c r="FH16" s="42">
        <v>1308</v>
      </c>
      <c r="FI16" s="42">
        <v>2170</v>
      </c>
      <c r="FJ16" s="42">
        <v>4330</v>
      </c>
      <c r="FK16" s="42">
        <v>6203</v>
      </c>
      <c r="FL16" s="42">
        <v>5398</v>
      </c>
      <c r="FM16" s="29">
        <v>19419</v>
      </c>
      <c r="FN16" s="42">
        <v>0</v>
      </c>
      <c r="FO16" s="42">
        <v>10</v>
      </c>
      <c r="FP16" s="42">
        <v>633</v>
      </c>
      <c r="FQ16" s="42">
        <v>963</v>
      </c>
      <c r="FR16" s="42">
        <v>2388</v>
      </c>
      <c r="FS16" s="42">
        <v>3889</v>
      </c>
      <c r="FT16" s="42">
        <v>3144</v>
      </c>
      <c r="FU16" s="29">
        <v>11027</v>
      </c>
      <c r="FV16" s="29">
        <v>0</v>
      </c>
      <c r="FW16" s="29">
        <v>0</v>
      </c>
      <c r="FX16" s="42">
        <v>627</v>
      </c>
      <c r="FY16" s="42">
        <v>1152</v>
      </c>
      <c r="FZ16" s="42">
        <v>1677</v>
      </c>
      <c r="GA16" s="42">
        <v>1301</v>
      </c>
      <c r="GB16" s="42">
        <v>672</v>
      </c>
      <c r="GC16" s="145">
        <v>5429</v>
      </c>
      <c r="GD16" s="48">
        <v>0</v>
      </c>
      <c r="GE16" s="47">
        <v>0</v>
      </c>
      <c r="GF16" s="42">
        <v>48</v>
      </c>
      <c r="GG16" s="42">
        <v>55</v>
      </c>
      <c r="GH16" s="42">
        <v>265</v>
      </c>
      <c r="GI16" s="42">
        <v>1013</v>
      </c>
      <c r="GJ16" s="42">
        <v>1582</v>
      </c>
      <c r="GK16" s="151">
        <v>2963</v>
      </c>
      <c r="GL16" s="101">
        <v>0</v>
      </c>
      <c r="GM16" s="42">
        <v>41547</v>
      </c>
      <c r="GN16" s="42">
        <v>77741</v>
      </c>
      <c r="GO16" s="42">
        <v>36290</v>
      </c>
      <c r="GP16" s="42">
        <v>38967</v>
      </c>
      <c r="GQ16" s="42">
        <v>29243</v>
      </c>
      <c r="GR16" s="42">
        <v>26914</v>
      </c>
      <c r="GS16" s="145">
        <v>250702</v>
      </c>
      <c r="GU16" s="152"/>
      <c r="GV16" s="152"/>
      <c r="GW16" s="152"/>
      <c r="GX16" s="152"/>
      <c r="GY16" s="152"/>
      <c r="GZ16" s="152"/>
      <c r="HA16" s="152"/>
      <c r="HB16" s="152"/>
      <c r="HC16" s="152"/>
      <c r="HD16" s="152"/>
      <c r="HE16" s="152"/>
    </row>
    <row r="17" spans="1:213" s="63" customFormat="1" ht="18" customHeight="1">
      <c r="A17" s="144" t="s">
        <v>26</v>
      </c>
      <c r="B17" s="149"/>
      <c r="C17" s="42">
        <v>19695</v>
      </c>
      <c r="D17" s="42">
        <v>55259</v>
      </c>
      <c r="E17" s="42">
        <v>30842</v>
      </c>
      <c r="F17" s="42">
        <v>25531</v>
      </c>
      <c r="G17" s="42">
        <v>26177</v>
      </c>
      <c r="H17" s="42">
        <v>23454</v>
      </c>
      <c r="I17" s="145">
        <f t="shared" si="1"/>
        <v>180958</v>
      </c>
      <c r="J17" s="149">
        <v>0</v>
      </c>
      <c r="K17" s="42">
        <v>10189</v>
      </c>
      <c r="L17" s="42">
        <v>31659</v>
      </c>
      <c r="M17" s="42">
        <v>17931</v>
      </c>
      <c r="N17" s="42">
        <v>14471</v>
      </c>
      <c r="O17" s="42">
        <v>15213</v>
      </c>
      <c r="P17" s="42">
        <v>14386</v>
      </c>
      <c r="Q17" s="149">
        <v>103849</v>
      </c>
      <c r="R17" s="29">
        <v>0</v>
      </c>
      <c r="S17" s="42">
        <v>7724</v>
      </c>
      <c r="T17" s="42">
        <v>15943</v>
      </c>
      <c r="U17" s="42">
        <v>6850</v>
      </c>
      <c r="V17" s="42">
        <v>4707</v>
      </c>
      <c r="W17" s="42">
        <v>4550</v>
      </c>
      <c r="X17" s="42">
        <v>4134</v>
      </c>
      <c r="Y17" s="149">
        <v>43908</v>
      </c>
      <c r="Z17" s="29">
        <v>0</v>
      </c>
      <c r="AA17" s="42">
        <v>0</v>
      </c>
      <c r="AB17" s="42">
        <v>34</v>
      </c>
      <c r="AC17" s="42">
        <v>158</v>
      </c>
      <c r="AD17" s="42">
        <v>348</v>
      </c>
      <c r="AE17" s="42">
        <v>949</v>
      </c>
      <c r="AF17" s="42">
        <v>2025</v>
      </c>
      <c r="AG17" s="149">
        <v>3514</v>
      </c>
      <c r="AH17" s="29">
        <v>0</v>
      </c>
      <c r="AI17" s="42">
        <v>385</v>
      </c>
      <c r="AJ17" s="42">
        <v>2345</v>
      </c>
      <c r="AK17" s="42">
        <v>1707</v>
      </c>
      <c r="AL17" s="42">
        <v>1601</v>
      </c>
      <c r="AM17" s="42">
        <v>1901</v>
      </c>
      <c r="AN17" s="42">
        <v>2431</v>
      </c>
      <c r="AO17" s="149">
        <v>10370</v>
      </c>
      <c r="AP17" s="29">
        <v>0</v>
      </c>
      <c r="AQ17" s="42">
        <v>13</v>
      </c>
      <c r="AR17" s="42">
        <v>156</v>
      </c>
      <c r="AS17" s="42">
        <v>76</v>
      </c>
      <c r="AT17" s="42">
        <v>103</v>
      </c>
      <c r="AU17" s="42">
        <v>157</v>
      </c>
      <c r="AV17" s="42">
        <v>104</v>
      </c>
      <c r="AW17" s="149">
        <v>609</v>
      </c>
      <c r="AX17" s="29">
        <v>0</v>
      </c>
      <c r="AY17" s="42">
        <v>605</v>
      </c>
      <c r="AZ17" s="42">
        <v>4512</v>
      </c>
      <c r="BA17" s="42">
        <v>3575</v>
      </c>
      <c r="BB17" s="42">
        <v>3090</v>
      </c>
      <c r="BC17" s="42">
        <v>2621</v>
      </c>
      <c r="BD17" s="42">
        <v>1352</v>
      </c>
      <c r="BE17" s="149">
        <v>15755</v>
      </c>
      <c r="BF17" s="29">
        <v>0</v>
      </c>
      <c r="BG17" s="42">
        <v>235</v>
      </c>
      <c r="BH17" s="42">
        <v>1311</v>
      </c>
      <c r="BI17" s="42">
        <v>834</v>
      </c>
      <c r="BJ17" s="42">
        <v>631</v>
      </c>
      <c r="BK17" s="42">
        <v>385</v>
      </c>
      <c r="BL17" s="42">
        <v>144</v>
      </c>
      <c r="BM17" s="149">
        <v>3540</v>
      </c>
      <c r="BN17" s="29">
        <v>0</v>
      </c>
      <c r="BO17" s="42">
        <v>1227</v>
      </c>
      <c r="BP17" s="42">
        <v>7358</v>
      </c>
      <c r="BQ17" s="42">
        <v>4731</v>
      </c>
      <c r="BR17" s="42">
        <v>3991</v>
      </c>
      <c r="BS17" s="42">
        <v>4650</v>
      </c>
      <c r="BT17" s="42">
        <v>4196</v>
      </c>
      <c r="BU17" s="150">
        <v>26153</v>
      </c>
      <c r="BV17" s="149">
        <v>0</v>
      </c>
      <c r="BW17" s="42">
        <v>18</v>
      </c>
      <c r="BX17" s="42">
        <v>389</v>
      </c>
      <c r="BY17" s="42">
        <v>720</v>
      </c>
      <c r="BZ17" s="42">
        <v>984</v>
      </c>
      <c r="CA17" s="42">
        <v>1446</v>
      </c>
      <c r="CB17" s="42">
        <v>708</v>
      </c>
      <c r="CC17" s="29">
        <v>4265</v>
      </c>
      <c r="CD17" s="29">
        <v>0</v>
      </c>
      <c r="CE17" s="42">
        <v>14</v>
      </c>
      <c r="CF17" s="42">
        <v>334</v>
      </c>
      <c r="CG17" s="42">
        <v>592</v>
      </c>
      <c r="CH17" s="42">
        <v>862</v>
      </c>
      <c r="CI17" s="42">
        <v>1276</v>
      </c>
      <c r="CJ17" s="42">
        <v>619</v>
      </c>
      <c r="CK17" s="29">
        <v>3697</v>
      </c>
      <c r="CL17" s="29">
        <v>0</v>
      </c>
      <c r="CM17" s="42">
        <v>3</v>
      </c>
      <c r="CN17" s="42">
        <v>55</v>
      </c>
      <c r="CO17" s="42">
        <v>128</v>
      </c>
      <c r="CP17" s="42">
        <v>122</v>
      </c>
      <c r="CQ17" s="42">
        <v>169</v>
      </c>
      <c r="CR17" s="42">
        <v>85</v>
      </c>
      <c r="CS17" s="29">
        <v>562</v>
      </c>
      <c r="CT17" s="29">
        <v>0</v>
      </c>
      <c r="CU17" s="42">
        <v>1</v>
      </c>
      <c r="CV17" s="42">
        <v>0</v>
      </c>
      <c r="CW17" s="42">
        <v>0</v>
      </c>
      <c r="CX17" s="42">
        <v>0</v>
      </c>
      <c r="CY17" s="42">
        <v>1</v>
      </c>
      <c r="CZ17" s="42">
        <v>4</v>
      </c>
      <c r="DA17" s="145">
        <v>6</v>
      </c>
      <c r="DB17" s="149">
        <v>0</v>
      </c>
      <c r="DC17" s="42">
        <v>9245</v>
      </c>
      <c r="DD17" s="42">
        <v>22703</v>
      </c>
      <c r="DE17" s="42">
        <v>11925</v>
      </c>
      <c r="DF17" s="42">
        <v>9823</v>
      </c>
      <c r="DG17" s="42">
        <v>9305</v>
      </c>
      <c r="DH17" s="42">
        <v>8240</v>
      </c>
      <c r="DI17" s="29">
        <v>71241</v>
      </c>
      <c r="DJ17" s="29">
        <v>0</v>
      </c>
      <c r="DK17" s="42">
        <v>528</v>
      </c>
      <c r="DL17" s="42">
        <v>2604</v>
      </c>
      <c r="DM17" s="42">
        <v>2252</v>
      </c>
      <c r="DN17" s="42">
        <v>2501</v>
      </c>
      <c r="DO17" s="42">
        <v>2962</v>
      </c>
      <c r="DP17" s="42">
        <v>3406</v>
      </c>
      <c r="DQ17" s="29">
        <v>14253</v>
      </c>
      <c r="DR17" s="29">
        <v>0</v>
      </c>
      <c r="DS17" s="29">
        <v>0</v>
      </c>
      <c r="DT17" s="42">
        <v>128</v>
      </c>
      <c r="DU17" s="42">
        <v>186</v>
      </c>
      <c r="DV17" s="42">
        <v>199</v>
      </c>
      <c r="DW17" s="42">
        <v>137</v>
      </c>
      <c r="DX17" s="42">
        <v>13</v>
      </c>
      <c r="DY17" s="29">
        <v>663</v>
      </c>
      <c r="DZ17" s="29">
        <v>0</v>
      </c>
      <c r="EA17" s="42">
        <v>110</v>
      </c>
      <c r="EB17" s="42">
        <v>655</v>
      </c>
      <c r="EC17" s="42">
        <v>722</v>
      </c>
      <c r="ED17" s="42">
        <v>739</v>
      </c>
      <c r="EE17" s="42">
        <v>829</v>
      </c>
      <c r="EF17" s="42">
        <v>646</v>
      </c>
      <c r="EG17" s="29">
        <v>3701</v>
      </c>
      <c r="EH17" s="29">
        <v>0</v>
      </c>
      <c r="EI17" s="42">
        <v>8607</v>
      </c>
      <c r="EJ17" s="42">
        <v>19316</v>
      </c>
      <c r="EK17" s="42">
        <v>8765</v>
      </c>
      <c r="EL17" s="42">
        <v>6384</v>
      </c>
      <c r="EM17" s="42">
        <v>5377</v>
      </c>
      <c r="EN17" s="42">
        <v>4175</v>
      </c>
      <c r="EO17" s="145">
        <v>52624</v>
      </c>
      <c r="EP17" s="149">
        <v>0</v>
      </c>
      <c r="EQ17" s="42">
        <v>86</v>
      </c>
      <c r="ER17" s="42">
        <v>255</v>
      </c>
      <c r="ES17" s="42">
        <v>148</v>
      </c>
      <c r="ET17" s="42">
        <v>149</v>
      </c>
      <c r="EU17" s="42">
        <v>129</v>
      </c>
      <c r="EV17" s="42">
        <v>78</v>
      </c>
      <c r="EW17" s="145">
        <v>845</v>
      </c>
      <c r="EX17" s="149">
        <v>0</v>
      </c>
      <c r="EY17" s="42">
        <v>157</v>
      </c>
      <c r="EZ17" s="42">
        <v>253</v>
      </c>
      <c r="FA17" s="42">
        <v>118</v>
      </c>
      <c r="FB17" s="42">
        <v>104</v>
      </c>
      <c r="FC17" s="42">
        <v>84</v>
      </c>
      <c r="FD17" s="42">
        <v>42</v>
      </c>
      <c r="FE17" s="151">
        <v>758</v>
      </c>
      <c r="FF17" s="101">
        <v>0</v>
      </c>
      <c r="FG17" s="42">
        <v>0</v>
      </c>
      <c r="FH17" s="42">
        <v>1235</v>
      </c>
      <c r="FI17" s="42">
        <v>1911</v>
      </c>
      <c r="FJ17" s="42">
        <v>3142</v>
      </c>
      <c r="FK17" s="42">
        <v>4783</v>
      </c>
      <c r="FL17" s="42">
        <v>4797</v>
      </c>
      <c r="FM17" s="29">
        <v>15868</v>
      </c>
      <c r="FN17" s="42">
        <v>0</v>
      </c>
      <c r="FO17" s="42">
        <v>0</v>
      </c>
      <c r="FP17" s="42">
        <v>889</v>
      </c>
      <c r="FQ17" s="42">
        <v>1258</v>
      </c>
      <c r="FR17" s="42">
        <v>2162</v>
      </c>
      <c r="FS17" s="42">
        <v>3295</v>
      </c>
      <c r="FT17" s="42">
        <v>2998</v>
      </c>
      <c r="FU17" s="29">
        <v>10602</v>
      </c>
      <c r="FV17" s="29">
        <v>0</v>
      </c>
      <c r="FW17" s="29">
        <v>0</v>
      </c>
      <c r="FX17" s="42">
        <v>318</v>
      </c>
      <c r="FY17" s="42">
        <v>565</v>
      </c>
      <c r="FZ17" s="42">
        <v>753</v>
      </c>
      <c r="GA17" s="42">
        <v>832</v>
      </c>
      <c r="GB17" s="42">
        <v>356</v>
      </c>
      <c r="GC17" s="145">
        <v>2824</v>
      </c>
      <c r="GD17" s="48">
        <v>0</v>
      </c>
      <c r="GE17" s="47">
        <v>0</v>
      </c>
      <c r="GF17" s="42">
        <v>28</v>
      </c>
      <c r="GG17" s="42">
        <v>88</v>
      </c>
      <c r="GH17" s="42">
        <v>227</v>
      </c>
      <c r="GI17" s="42">
        <v>656</v>
      </c>
      <c r="GJ17" s="42">
        <v>1443</v>
      </c>
      <c r="GK17" s="151">
        <v>2442</v>
      </c>
      <c r="GL17" s="101">
        <v>0</v>
      </c>
      <c r="GM17" s="42">
        <v>19695</v>
      </c>
      <c r="GN17" s="42">
        <v>56494</v>
      </c>
      <c r="GO17" s="42">
        <v>32753</v>
      </c>
      <c r="GP17" s="42">
        <v>28673</v>
      </c>
      <c r="GQ17" s="42">
        <v>30960</v>
      </c>
      <c r="GR17" s="42">
        <v>28251</v>
      </c>
      <c r="GS17" s="145">
        <v>196826</v>
      </c>
      <c r="GU17" s="152"/>
      <c r="GV17" s="152"/>
      <c r="GW17" s="152"/>
      <c r="GX17" s="152"/>
      <c r="GY17" s="152"/>
      <c r="GZ17" s="152"/>
      <c r="HA17" s="152"/>
      <c r="HB17" s="152"/>
      <c r="HC17" s="152"/>
      <c r="HD17" s="152"/>
      <c r="HE17" s="152"/>
    </row>
    <row r="18" spans="1:213" s="63" customFormat="1" ht="18" customHeight="1">
      <c r="A18" s="144" t="s">
        <v>27</v>
      </c>
      <c r="B18" s="149"/>
      <c r="C18" s="42">
        <v>43522</v>
      </c>
      <c r="D18" s="42">
        <v>135984</v>
      </c>
      <c r="E18" s="42">
        <v>75148</v>
      </c>
      <c r="F18" s="42">
        <v>69631</v>
      </c>
      <c r="G18" s="42">
        <v>61361</v>
      </c>
      <c r="H18" s="42">
        <v>63721</v>
      </c>
      <c r="I18" s="145">
        <f t="shared" si="1"/>
        <v>449367</v>
      </c>
      <c r="J18" s="149">
        <v>0</v>
      </c>
      <c r="K18" s="42">
        <v>22406</v>
      </c>
      <c r="L18" s="42">
        <v>76372</v>
      </c>
      <c r="M18" s="42">
        <v>43463</v>
      </c>
      <c r="N18" s="42">
        <v>40212</v>
      </c>
      <c r="O18" s="42">
        <v>36252</v>
      </c>
      <c r="P18" s="42">
        <v>39294</v>
      </c>
      <c r="Q18" s="149">
        <v>257999</v>
      </c>
      <c r="R18" s="29">
        <v>0</v>
      </c>
      <c r="S18" s="42">
        <v>15917</v>
      </c>
      <c r="T18" s="42">
        <v>36345</v>
      </c>
      <c r="U18" s="42">
        <v>15420</v>
      </c>
      <c r="V18" s="42">
        <v>12467</v>
      </c>
      <c r="W18" s="42">
        <v>10097</v>
      </c>
      <c r="X18" s="42">
        <v>10499</v>
      </c>
      <c r="Y18" s="149">
        <v>100745</v>
      </c>
      <c r="Z18" s="29">
        <v>0</v>
      </c>
      <c r="AA18" s="42">
        <v>3</v>
      </c>
      <c r="AB18" s="42">
        <v>213</v>
      </c>
      <c r="AC18" s="42">
        <v>523</v>
      </c>
      <c r="AD18" s="42">
        <v>1256</v>
      </c>
      <c r="AE18" s="42">
        <v>2677</v>
      </c>
      <c r="AF18" s="42">
        <v>6066</v>
      </c>
      <c r="AG18" s="149">
        <v>10738</v>
      </c>
      <c r="AH18" s="29">
        <v>0</v>
      </c>
      <c r="AI18" s="42">
        <v>386</v>
      </c>
      <c r="AJ18" s="42">
        <v>3146</v>
      </c>
      <c r="AK18" s="42">
        <v>2370</v>
      </c>
      <c r="AL18" s="42">
        <v>2745</v>
      </c>
      <c r="AM18" s="42">
        <v>3606</v>
      </c>
      <c r="AN18" s="42">
        <v>5980</v>
      </c>
      <c r="AO18" s="149">
        <v>18233</v>
      </c>
      <c r="AP18" s="29">
        <v>0</v>
      </c>
      <c r="AQ18" s="42">
        <v>6</v>
      </c>
      <c r="AR18" s="42">
        <v>289</v>
      </c>
      <c r="AS18" s="42">
        <v>234</v>
      </c>
      <c r="AT18" s="42">
        <v>328</v>
      </c>
      <c r="AU18" s="42">
        <v>234</v>
      </c>
      <c r="AV18" s="42">
        <v>422</v>
      </c>
      <c r="AW18" s="149">
        <v>1513</v>
      </c>
      <c r="AX18" s="29">
        <v>0</v>
      </c>
      <c r="AY18" s="42">
        <v>2980</v>
      </c>
      <c r="AZ18" s="42">
        <v>16084</v>
      </c>
      <c r="BA18" s="42">
        <v>10759</v>
      </c>
      <c r="BB18" s="42">
        <v>10314</v>
      </c>
      <c r="BC18" s="42">
        <v>7027</v>
      </c>
      <c r="BD18" s="42">
        <v>3825</v>
      </c>
      <c r="BE18" s="149">
        <v>50989</v>
      </c>
      <c r="BF18" s="29">
        <v>0</v>
      </c>
      <c r="BG18" s="42">
        <v>240</v>
      </c>
      <c r="BH18" s="42">
        <v>1424</v>
      </c>
      <c r="BI18" s="42">
        <v>1140</v>
      </c>
      <c r="BJ18" s="42">
        <v>906</v>
      </c>
      <c r="BK18" s="42">
        <v>835</v>
      </c>
      <c r="BL18" s="42">
        <v>283</v>
      </c>
      <c r="BM18" s="149">
        <v>4828</v>
      </c>
      <c r="BN18" s="29">
        <v>0</v>
      </c>
      <c r="BO18" s="42">
        <v>2874</v>
      </c>
      <c r="BP18" s="42">
        <v>18871</v>
      </c>
      <c r="BQ18" s="42">
        <v>13017</v>
      </c>
      <c r="BR18" s="42">
        <v>12196</v>
      </c>
      <c r="BS18" s="42">
        <v>11776</v>
      </c>
      <c r="BT18" s="42">
        <v>12219</v>
      </c>
      <c r="BU18" s="150">
        <v>70953</v>
      </c>
      <c r="BV18" s="149">
        <v>0</v>
      </c>
      <c r="BW18" s="42">
        <v>39</v>
      </c>
      <c r="BX18" s="42">
        <v>900</v>
      </c>
      <c r="BY18" s="42">
        <v>1262</v>
      </c>
      <c r="BZ18" s="42">
        <v>1921</v>
      </c>
      <c r="CA18" s="42">
        <v>2109</v>
      </c>
      <c r="CB18" s="42">
        <v>1734</v>
      </c>
      <c r="CC18" s="29">
        <v>7965</v>
      </c>
      <c r="CD18" s="29">
        <v>0</v>
      </c>
      <c r="CE18" s="42">
        <v>38</v>
      </c>
      <c r="CF18" s="42">
        <v>846</v>
      </c>
      <c r="CG18" s="42">
        <v>1197</v>
      </c>
      <c r="CH18" s="42">
        <v>1808</v>
      </c>
      <c r="CI18" s="42">
        <v>1983</v>
      </c>
      <c r="CJ18" s="42">
        <v>1662</v>
      </c>
      <c r="CK18" s="29">
        <v>7534</v>
      </c>
      <c r="CL18" s="29">
        <v>0</v>
      </c>
      <c r="CM18" s="42">
        <v>1</v>
      </c>
      <c r="CN18" s="42">
        <v>54</v>
      </c>
      <c r="CO18" s="42">
        <v>63</v>
      </c>
      <c r="CP18" s="42">
        <v>106</v>
      </c>
      <c r="CQ18" s="42">
        <v>101</v>
      </c>
      <c r="CR18" s="42">
        <v>51</v>
      </c>
      <c r="CS18" s="29">
        <v>376</v>
      </c>
      <c r="CT18" s="29">
        <v>0</v>
      </c>
      <c r="CU18" s="42">
        <v>0</v>
      </c>
      <c r="CV18" s="42">
        <v>0</v>
      </c>
      <c r="CW18" s="42">
        <v>2</v>
      </c>
      <c r="CX18" s="42">
        <v>7</v>
      </c>
      <c r="CY18" s="42">
        <v>25</v>
      </c>
      <c r="CZ18" s="42">
        <v>21</v>
      </c>
      <c r="DA18" s="145">
        <v>55</v>
      </c>
      <c r="DB18" s="149">
        <v>0</v>
      </c>
      <c r="DC18" s="42">
        <v>20528</v>
      </c>
      <c r="DD18" s="42">
        <v>57258</v>
      </c>
      <c r="DE18" s="42">
        <v>29553</v>
      </c>
      <c r="DF18" s="42">
        <v>26735</v>
      </c>
      <c r="DG18" s="42">
        <v>22472</v>
      </c>
      <c r="DH18" s="42">
        <v>22413</v>
      </c>
      <c r="DI18" s="29">
        <v>178959</v>
      </c>
      <c r="DJ18" s="29">
        <v>0</v>
      </c>
      <c r="DK18" s="42">
        <v>702</v>
      </c>
      <c r="DL18" s="42">
        <v>5077</v>
      </c>
      <c r="DM18" s="42">
        <v>4551</v>
      </c>
      <c r="DN18" s="42">
        <v>5885</v>
      </c>
      <c r="DO18" s="42">
        <v>6438</v>
      </c>
      <c r="DP18" s="42">
        <v>8860</v>
      </c>
      <c r="DQ18" s="29">
        <v>31513</v>
      </c>
      <c r="DR18" s="29">
        <v>0</v>
      </c>
      <c r="DS18" s="29">
        <v>0</v>
      </c>
      <c r="DT18" s="42">
        <v>618</v>
      </c>
      <c r="DU18" s="42">
        <v>706</v>
      </c>
      <c r="DV18" s="42">
        <v>788</v>
      </c>
      <c r="DW18" s="42">
        <v>325</v>
      </c>
      <c r="DX18" s="42">
        <v>115</v>
      </c>
      <c r="DY18" s="29">
        <v>2552</v>
      </c>
      <c r="DZ18" s="29">
        <v>0</v>
      </c>
      <c r="EA18" s="42">
        <v>353</v>
      </c>
      <c r="EB18" s="42">
        <v>1530</v>
      </c>
      <c r="EC18" s="42">
        <v>1335</v>
      </c>
      <c r="ED18" s="42">
        <v>1583</v>
      </c>
      <c r="EE18" s="42">
        <v>1534</v>
      </c>
      <c r="EF18" s="42">
        <v>1158</v>
      </c>
      <c r="EG18" s="29">
        <v>7493</v>
      </c>
      <c r="EH18" s="29">
        <v>0</v>
      </c>
      <c r="EI18" s="42">
        <v>19473</v>
      </c>
      <c r="EJ18" s="42">
        <v>50033</v>
      </c>
      <c r="EK18" s="42">
        <v>22961</v>
      </c>
      <c r="EL18" s="42">
        <v>18479</v>
      </c>
      <c r="EM18" s="42">
        <v>14175</v>
      </c>
      <c r="EN18" s="42">
        <v>12280</v>
      </c>
      <c r="EO18" s="145">
        <v>137401</v>
      </c>
      <c r="EP18" s="149">
        <v>0</v>
      </c>
      <c r="EQ18" s="42">
        <v>218</v>
      </c>
      <c r="ER18" s="42">
        <v>729</v>
      </c>
      <c r="ES18" s="42">
        <v>501</v>
      </c>
      <c r="ET18" s="42">
        <v>421</v>
      </c>
      <c r="EU18" s="42">
        <v>315</v>
      </c>
      <c r="EV18" s="42">
        <v>181</v>
      </c>
      <c r="EW18" s="145">
        <v>2365</v>
      </c>
      <c r="EX18" s="149">
        <v>0</v>
      </c>
      <c r="EY18" s="42">
        <v>331</v>
      </c>
      <c r="EZ18" s="42">
        <v>725</v>
      </c>
      <c r="FA18" s="42">
        <v>369</v>
      </c>
      <c r="FB18" s="42">
        <v>342</v>
      </c>
      <c r="FC18" s="42">
        <v>213</v>
      </c>
      <c r="FD18" s="42">
        <v>99</v>
      </c>
      <c r="FE18" s="151">
        <v>2079</v>
      </c>
      <c r="FF18" s="101">
        <v>0</v>
      </c>
      <c r="FG18" s="42">
        <v>12</v>
      </c>
      <c r="FH18" s="42">
        <v>2092</v>
      </c>
      <c r="FI18" s="42">
        <v>3336</v>
      </c>
      <c r="FJ18" s="42">
        <v>5638</v>
      </c>
      <c r="FK18" s="42">
        <v>9423</v>
      </c>
      <c r="FL18" s="42">
        <v>12517</v>
      </c>
      <c r="FM18" s="29">
        <v>33018</v>
      </c>
      <c r="FN18" s="42">
        <v>0</v>
      </c>
      <c r="FO18" s="42">
        <v>12</v>
      </c>
      <c r="FP18" s="42">
        <v>1058</v>
      </c>
      <c r="FQ18" s="42">
        <v>1957</v>
      </c>
      <c r="FR18" s="42">
        <v>3414</v>
      </c>
      <c r="FS18" s="42">
        <v>5639</v>
      </c>
      <c r="FT18" s="42">
        <v>7264</v>
      </c>
      <c r="FU18" s="29">
        <v>19344</v>
      </c>
      <c r="FV18" s="29">
        <v>0</v>
      </c>
      <c r="FW18" s="29">
        <v>0</v>
      </c>
      <c r="FX18" s="42">
        <v>937</v>
      </c>
      <c r="FY18" s="42">
        <v>1173</v>
      </c>
      <c r="FZ18" s="42">
        <v>1781</v>
      </c>
      <c r="GA18" s="42">
        <v>2145</v>
      </c>
      <c r="GB18" s="42">
        <v>1038</v>
      </c>
      <c r="GC18" s="145">
        <v>7074</v>
      </c>
      <c r="GD18" s="48">
        <v>0</v>
      </c>
      <c r="GE18" s="47">
        <v>0</v>
      </c>
      <c r="GF18" s="42">
        <v>97</v>
      </c>
      <c r="GG18" s="42">
        <v>206</v>
      </c>
      <c r="GH18" s="42">
        <v>443</v>
      </c>
      <c r="GI18" s="42">
        <v>1639</v>
      </c>
      <c r="GJ18" s="42">
        <v>4215</v>
      </c>
      <c r="GK18" s="151">
        <v>6600</v>
      </c>
      <c r="GL18" s="101">
        <v>0</v>
      </c>
      <c r="GM18" s="42">
        <v>43534</v>
      </c>
      <c r="GN18" s="42">
        <v>138076</v>
      </c>
      <c r="GO18" s="42">
        <v>78484</v>
      </c>
      <c r="GP18" s="42">
        <v>75269</v>
      </c>
      <c r="GQ18" s="42">
        <v>70784</v>
      </c>
      <c r="GR18" s="42">
        <v>76238</v>
      </c>
      <c r="GS18" s="145">
        <v>482385</v>
      </c>
      <c r="GU18" s="152"/>
      <c r="GV18" s="152"/>
      <c r="GW18" s="152"/>
      <c r="GX18" s="152"/>
      <c r="GY18" s="152"/>
      <c r="GZ18" s="152"/>
      <c r="HA18" s="152"/>
      <c r="HB18" s="152"/>
      <c r="HC18" s="152"/>
      <c r="HD18" s="152"/>
      <c r="HE18" s="152"/>
    </row>
    <row r="19" spans="1:213" s="63" customFormat="1" ht="18" customHeight="1">
      <c r="A19" s="144" t="s">
        <v>28</v>
      </c>
      <c r="B19" s="149"/>
      <c r="C19" s="42">
        <v>54684</v>
      </c>
      <c r="D19" s="42">
        <v>159322</v>
      </c>
      <c r="E19" s="42">
        <v>105939</v>
      </c>
      <c r="F19" s="42">
        <v>90068</v>
      </c>
      <c r="G19" s="42">
        <v>81787</v>
      </c>
      <c r="H19" s="42">
        <v>74712</v>
      </c>
      <c r="I19" s="145">
        <f t="shared" si="1"/>
        <v>566512</v>
      </c>
      <c r="J19" s="149">
        <v>0</v>
      </c>
      <c r="K19" s="42">
        <v>28121</v>
      </c>
      <c r="L19" s="42">
        <v>88810</v>
      </c>
      <c r="M19" s="42">
        <v>62598</v>
      </c>
      <c r="N19" s="42">
        <v>53863</v>
      </c>
      <c r="O19" s="42">
        <v>49779</v>
      </c>
      <c r="P19" s="42">
        <v>47092</v>
      </c>
      <c r="Q19" s="149">
        <v>330263</v>
      </c>
      <c r="R19" s="29">
        <v>0</v>
      </c>
      <c r="S19" s="42">
        <v>21322</v>
      </c>
      <c r="T19" s="42">
        <v>46900</v>
      </c>
      <c r="U19" s="42">
        <v>23503</v>
      </c>
      <c r="V19" s="42">
        <v>17655</v>
      </c>
      <c r="W19" s="42">
        <v>14904</v>
      </c>
      <c r="X19" s="42">
        <v>13282</v>
      </c>
      <c r="Y19" s="149">
        <v>137566</v>
      </c>
      <c r="Z19" s="29">
        <v>0</v>
      </c>
      <c r="AA19" s="42">
        <v>3</v>
      </c>
      <c r="AB19" s="42">
        <v>273</v>
      </c>
      <c r="AC19" s="42">
        <v>600</v>
      </c>
      <c r="AD19" s="42">
        <v>1437</v>
      </c>
      <c r="AE19" s="42">
        <v>3550</v>
      </c>
      <c r="AF19" s="42">
        <v>6970</v>
      </c>
      <c r="AG19" s="149">
        <v>12833</v>
      </c>
      <c r="AH19" s="29">
        <v>0</v>
      </c>
      <c r="AI19" s="42">
        <v>571</v>
      </c>
      <c r="AJ19" s="42">
        <v>3657</v>
      </c>
      <c r="AK19" s="42">
        <v>4172</v>
      </c>
      <c r="AL19" s="42">
        <v>4397</v>
      </c>
      <c r="AM19" s="42">
        <v>5389</v>
      </c>
      <c r="AN19" s="42">
        <v>6959</v>
      </c>
      <c r="AO19" s="149">
        <v>25145</v>
      </c>
      <c r="AP19" s="29">
        <v>0</v>
      </c>
      <c r="AQ19" s="42">
        <v>15</v>
      </c>
      <c r="AR19" s="42">
        <v>214</v>
      </c>
      <c r="AS19" s="42">
        <v>336</v>
      </c>
      <c r="AT19" s="42">
        <v>411</v>
      </c>
      <c r="AU19" s="42">
        <v>574</v>
      </c>
      <c r="AV19" s="42">
        <v>765</v>
      </c>
      <c r="AW19" s="149">
        <v>2315</v>
      </c>
      <c r="AX19" s="29">
        <v>0</v>
      </c>
      <c r="AY19" s="42">
        <v>3022</v>
      </c>
      <c r="AZ19" s="42">
        <v>15413</v>
      </c>
      <c r="BA19" s="42">
        <v>12978</v>
      </c>
      <c r="BB19" s="42">
        <v>11338</v>
      </c>
      <c r="BC19" s="42">
        <v>7618</v>
      </c>
      <c r="BD19" s="42">
        <v>3770</v>
      </c>
      <c r="BE19" s="149">
        <v>54139</v>
      </c>
      <c r="BF19" s="29">
        <v>0</v>
      </c>
      <c r="BG19" s="42">
        <v>130</v>
      </c>
      <c r="BH19" s="42">
        <v>2345</v>
      </c>
      <c r="BI19" s="42">
        <v>2648</v>
      </c>
      <c r="BJ19" s="42">
        <v>2429</v>
      </c>
      <c r="BK19" s="42">
        <v>1689</v>
      </c>
      <c r="BL19" s="42">
        <v>788</v>
      </c>
      <c r="BM19" s="149">
        <v>10029</v>
      </c>
      <c r="BN19" s="29">
        <v>0</v>
      </c>
      <c r="BO19" s="42">
        <v>3058</v>
      </c>
      <c r="BP19" s="42">
        <v>20008</v>
      </c>
      <c r="BQ19" s="42">
        <v>18361</v>
      </c>
      <c r="BR19" s="42">
        <v>16196</v>
      </c>
      <c r="BS19" s="42">
        <v>16055</v>
      </c>
      <c r="BT19" s="42">
        <v>14558</v>
      </c>
      <c r="BU19" s="150">
        <v>88236</v>
      </c>
      <c r="BV19" s="149">
        <v>0</v>
      </c>
      <c r="BW19" s="42">
        <v>18</v>
      </c>
      <c r="BX19" s="42">
        <v>775</v>
      </c>
      <c r="BY19" s="42">
        <v>1693</v>
      </c>
      <c r="BZ19" s="42">
        <v>2600</v>
      </c>
      <c r="CA19" s="42">
        <v>2745</v>
      </c>
      <c r="CB19" s="42">
        <v>2276</v>
      </c>
      <c r="CC19" s="29">
        <v>10107</v>
      </c>
      <c r="CD19" s="29">
        <v>0</v>
      </c>
      <c r="CE19" s="42">
        <v>17</v>
      </c>
      <c r="CF19" s="42">
        <v>710</v>
      </c>
      <c r="CG19" s="42">
        <v>1501</v>
      </c>
      <c r="CH19" s="42">
        <v>2257</v>
      </c>
      <c r="CI19" s="42">
        <v>2411</v>
      </c>
      <c r="CJ19" s="42">
        <v>2042</v>
      </c>
      <c r="CK19" s="29">
        <v>8938</v>
      </c>
      <c r="CL19" s="29">
        <v>0</v>
      </c>
      <c r="CM19" s="42">
        <v>1</v>
      </c>
      <c r="CN19" s="42">
        <v>62</v>
      </c>
      <c r="CO19" s="42">
        <v>168</v>
      </c>
      <c r="CP19" s="42">
        <v>314</v>
      </c>
      <c r="CQ19" s="42">
        <v>318</v>
      </c>
      <c r="CR19" s="42">
        <v>162</v>
      </c>
      <c r="CS19" s="29">
        <v>1025</v>
      </c>
      <c r="CT19" s="29">
        <v>0</v>
      </c>
      <c r="CU19" s="42">
        <v>0</v>
      </c>
      <c r="CV19" s="42">
        <v>3</v>
      </c>
      <c r="CW19" s="42">
        <v>24</v>
      </c>
      <c r="CX19" s="42">
        <v>29</v>
      </c>
      <c r="CY19" s="42">
        <v>16</v>
      </c>
      <c r="CZ19" s="42">
        <v>72</v>
      </c>
      <c r="DA19" s="145">
        <v>144</v>
      </c>
      <c r="DB19" s="149">
        <v>0</v>
      </c>
      <c r="DC19" s="42">
        <v>25909</v>
      </c>
      <c r="DD19" s="42">
        <v>67975</v>
      </c>
      <c r="DE19" s="42">
        <v>40487</v>
      </c>
      <c r="DF19" s="42">
        <v>32568</v>
      </c>
      <c r="DG19" s="42">
        <v>28539</v>
      </c>
      <c r="DH19" s="42">
        <v>25060</v>
      </c>
      <c r="DI19" s="29">
        <v>220538</v>
      </c>
      <c r="DJ19" s="29">
        <v>0</v>
      </c>
      <c r="DK19" s="42">
        <v>888</v>
      </c>
      <c r="DL19" s="42">
        <v>5336</v>
      </c>
      <c r="DM19" s="42">
        <v>6020</v>
      </c>
      <c r="DN19" s="42">
        <v>6491</v>
      </c>
      <c r="DO19" s="42">
        <v>8046</v>
      </c>
      <c r="DP19" s="42">
        <v>10381</v>
      </c>
      <c r="DQ19" s="29">
        <v>37162</v>
      </c>
      <c r="DR19" s="29">
        <v>0</v>
      </c>
      <c r="DS19" s="29">
        <v>0</v>
      </c>
      <c r="DT19" s="42">
        <v>328</v>
      </c>
      <c r="DU19" s="42">
        <v>505</v>
      </c>
      <c r="DV19" s="42">
        <v>593</v>
      </c>
      <c r="DW19" s="42">
        <v>352</v>
      </c>
      <c r="DX19" s="42">
        <v>38</v>
      </c>
      <c r="DY19" s="29">
        <v>1816</v>
      </c>
      <c r="DZ19" s="29">
        <v>0</v>
      </c>
      <c r="EA19" s="42">
        <v>566</v>
      </c>
      <c r="EB19" s="42">
        <v>2521</v>
      </c>
      <c r="EC19" s="42">
        <v>1879</v>
      </c>
      <c r="ED19" s="42">
        <v>2318</v>
      </c>
      <c r="EE19" s="42">
        <v>2561</v>
      </c>
      <c r="EF19" s="42">
        <v>1753</v>
      </c>
      <c r="EG19" s="29">
        <v>11598</v>
      </c>
      <c r="EH19" s="29">
        <v>0</v>
      </c>
      <c r="EI19" s="42">
        <v>24455</v>
      </c>
      <c r="EJ19" s="42">
        <v>59790</v>
      </c>
      <c r="EK19" s="42">
        <v>32083</v>
      </c>
      <c r="EL19" s="42">
        <v>23166</v>
      </c>
      <c r="EM19" s="42">
        <v>17580</v>
      </c>
      <c r="EN19" s="42">
        <v>12888</v>
      </c>
      <c r="EO19" s="145">
        <v>169962</v>
      </c>
      <c r="EP19" s="149">
        <v>0</v>
      </c>
      <c r="EQ19" s="42">
        <v>235</v>
      </c>
      <c r="ER19" s="42">
        <v>894</v>
      </c>
      <c r="ES19" s="42">
        <v>638</v>
      </c>
      <c r="ET19" s="42">
        <v>638</v>
      </c>
      <c r="EU19" s="42">
        <v>474</v>
      </c>
      <c r="EV19" s="42">
        <v>196</v>
      </c>
      <c r="EW19" s="145">
        <v>3075</v>
      </c>
      <c r="EX19" s="149">
        <v>0</v>
      </c>
      <c r="EY19" s="42">
        <v>401</v>
      </c>
      <c r="EZ19" s="42">
        <v>868</v>
      </c>
      <c r="FA19" s="42">
        <v>523</v>
      </c>
      <c r="FB19" s="42">
        <v>399</v>
      </c>
      <c r="FC19" s="42">
        <v>250</v>
      </c>
      <c r="FD19" s="42">
        <v>88</v>
      </c>
      <c r="FE19" s="151">
        <v>2529</v>
      </c>
      <c r="FF19" s="101">
        <v>0</v>
      </c>
      <c r="FG19" s="42">
        <v>5</v>
      </c>
      <c r="FH19" s="42">
        <v>1958</v>
      </c>
      <c r="FI19" s="42">
        <v>4640</v>
      </c>
      <c r="FJ19" s="42">
        <v>7066</v>
      </c>
      <c r="FK19" s="42">
        <v>11992</v>
      </c>
      <c r="FL19" s="42">
        <v>13806</v>
      </c>
      <c r="FM19" s="29">
        <v>39467</v>
      </c>
      <c r="FN19" s="42">
        <v>0</v>
      </c>
      <c r="FO19" s="42">
        <v>5</v>
      </c>
      <c r="FP19" s="42">
        <v>1118</v>
      </c>
      <c r="FQ19" s="42">
        <v>2158</v>
      </c>
      <c r="FR19" s="42">
        <v>3426</v>
      </c>
      <c r="FS19" s="42">
        <v>6400</v>
      </c>
      <c r="FT19" s="42">
        <v>7408</v>
      </c>
      <c r="FU19" s="29">
        <v>20515</v>
      </c>
      <c r="FV19" s="29">
        <v>0</v>
      </c>
      <c r="FW19" s="29">
        <v>0</v>
      </c>
      <c r="FX19" s="42">
        <v>770</v>
      </c>
      <c r="FY19" s="42">
        <v>2103</v>
      </c>
      <c r="FZ19" s="42">
        <v>2900</v>
      </c>
      <c r="GA19" s="42">
        <v>3366</v>
      </c>
      <c r="GB19" s="42">
        <v>1647</v>
      </c>
      <c r="GC19" s="145">
        <v>10786</v>
      </c>
      <c r="GD19" s="48">
        <v>0</v>
      </c>
      <c r="GE19" s="47">
        <v>0</v>
      </c>
      <c r="GF19" s="42">
        <v>70</v>
      </c>
      <c r="GG19" s="42">
        <v>379</v>
      </c>
      <c r="GH19" s="42">
        <v>740</v>
      </c>
      <c r="GI19" s="42">
        <v>2226</v>
      </c>
      <c r="GJ19" s="42">
        <v>4751</v>
      </c>
      <c r="GK19" s="151">
        <v>8166</v>
      </c>
      <c r="GL19" s="101">
        <v>0</v>
      </c>
      <c r="GM19" s="42">
        <v>54689</v>
      </c>
      <c r="GN19" s="42">
        <v>161280</v>
      </c>
      <c r="GO19" s="42">
        <v>110579</v>
      </c>
      <c r="GP19" s="42">
        <v>97134</v>
      </c>
      <c r="GQ19" s="42">
        <v>93779</v>
      </c>
      <c r="GR19" s="42">
        <v>88518</v>
      </c>
      <c r="GS19" s="145">
        <v>605979</v>
      </c>
      <c r="GU19" s="152"/>
      <c r="GV19" s="153"/>
      <c r="GW19" s="153"/>
      <c r="GX19" s="153"/>
      <c r="GY19" s="153"/>
      <c r="GZ19" s="153"/>
      <c r="HA19" s="153"/>
      <c r="HB19" s="153"/>
      <c r="HC19" s="152"/>
      <c r="HD19" s="152"/>
      <c r="HE19" s="152"/>
    </row>
    <row r="20" spans="1:210" s="63" customFormat="1" ht="18" customHeight="1">
      <c r="A20" s="144" t="s">
        <v>29</v>
      </c>
      <c r="B20" s="149"/>
      <c r="C20" s="42">
        <v>20148</v>
      </c>
      <c r="D20" s="42">
        <v>51256</v>
      </c>
      <c r="E20" s="42">
        <v>24721</v>
      </c>
      <c r="F20" s="42">
        <v>23388</v>
      </c>
      <c r="G20" s="42">
        <v>19671</v>
      </c>
      <c r="H20" s="42">
        <v>18187</v>
      </c>
      <c r="I20" s="145">
        <f t="shared" si="1"/>
        <v>157371</v>
      </c>
      <c r="J20" s="149">
        <v>0</v>
      </c>
      <c r="K20" s="42">
        <v>10520</v>
      </c>
      <c r="L20" s="42">
        <v>29117</v>
      </c>
      <c r="M20" s="42">
        <v>14644</v>
      </c>
      <c r="N20" s="42">
        <v>13598</v>
      </c>
      <c r="O20" s="42">
        <v>12065</v>
      </c>
      <c r="P20" s="42">
        <v>10983</v>
      </c>
      <c r="Q20" s="149">
        <v>90927</v>
      </c>
      <c r="R20" s="29">
        <v>0</v>
      </c>
      <c r="S20" s="42">
        <v>7578</v>
      </c>
      <c r="T20" s="42">
        <v>14749</v>
      </c>
      <c r="U20" s="42">
        <v>5599</v>
      </c>
      <c r="V20" s="42">
        <v>4895</v>
      </c>
      <c r="W20" s="42">
        <v>3779</v>
      </c>
      <c r="X20" s="42">
        <v>3248</v>
      </c>
      <c r="Y20" s="149">
        <v>39848</v>
      </c>
      <c r="Z20" s="29">
        <v>0</v>
      </c>
      <c r="AA20" s="42">
        <v>0</v>
      </c>
      <c r="AB20" s="42">
        <v>149</v>
      </c>
      <c r="AC20" s="42">
        <v>185</v>
      </c>
      <c r="AD20" s="42">
        <v>425</v>
      </c>
      <c r="AE20" s="42">
        <v>850</v>
      </c>
      <c r="AF20" s="42">
        <v>1492</v>
      </c>
      <c r="AG20" s="149">
        <v>3101</v>
      </c>
      <c r="AH20" s="29">
        <v>0</v>
      </c>
      <c r="AI20" s="42">
        <v>216</v>
      </c>
      <c r="AJ20" s="42">
        <v>1524</v>
      </c>
      <c r="AK20" s="42">
        <v>1275</v>
      </c>
      <c r="AL20" s="42">
        <v>1403</v>
      </c>
      <c r="AM20" s="42">
        <v>1373</v>
      </c>
      <c r="AN20" s="42">
        <v>1661</v>
      </c>
      <c r="AO20" s="149">
        <v>7452</v>
      </c>
      <c r="AP20" s="29">
        <v>0</v>
      </c>
      <c r="AQ20" s="42">
        <v>29</v>
      </c>
      <c r="AR20" s="42">
        <v>180</v>
      </c>
      <c r="AS20" s="42">
        <v>156</v>
      </c>
      <c r="AT20" s="42">
        <v>250</v>
      </c>
      <c r="AU20" s="42">
        <v>266</v>
      </c>
      <c r="AV20" s="42">
        <v>242</v>
      </c>
      <c r="AW20" s="149">
        <v>1123</v>
      </c>
      <c r="AX20" s="29">
        <v>0</v>
      </c>
      <c r="AY20" s="42">
        <v>1264</v>
      </c>
      <c r="AZ20" s="42">
        <v>4814</v>
      </c>
      <c r="BA20" s="42">
        <v>2770</v>
      </c>
      <c r="BB20" s="42">
        <v>2183</v>
      </c>
      <c r="BC20" s="42">
        <v>1621</v>
      </c>
      <c r="BD20" s="42">
        <v>605</v>
      </c>
      <c r="BE20" s="149">
        <v>13257</v>
      </c>
      <c r="BF20" s="29">
        <v>0</v>
      </c>
      <c r="BG20" s="42">
        <v>53</v>
      </c>
      <c r="BH20" s="42">
        <v>498</v>
      </c>
      <c r="BI20" s="42">
        <v>348</v>
      </c>
      <c r="BJ20" s="42">
        <v>266</v>
      </c>
      <c r="BK20" s="42">
        <v>269</v>
      </c>
      <c r="BL20" s="42">
        <v>128</v>
      </c>
      <c r="BM20" s="149">
        <v>1562</v>
      </c>
      <c r="BN20" s="29">
        <v>0</v>
      </c>
      <c r="BO20" s="42">
        <v>1380</v>
      </c>
      <c r="BP20" s="42">
        <v>7203</v>
      </c>
      <c r="BQ20" s="42">
        <v>4311</v>
      </c>
      <c r="BR20" s="42">
        <v>4176</v>
      </c>
      <c r="BS20" s="42">
        <v>3907</v>
      </c>
      <c r="BT20" s="42">
        <v>3607</v>
      </c>
      <c r="BU20" s="150">
        <v>24584</v>
      </c>
      <c r="BV20" s="149">
        <v>0</v>
      </c>
      <c r="BW20" s="42">
        <v>46</v>
      </c>
      <c r="BX20" s="42">
        <v>529</v>
      </c>
      <c r="BY20" s="42">
        <v>743</v>
      </c>
      <c r="BZ20" s="42">
        <v>1036</v>
      </c>
      <c r="CA20" s="42">
        <v>851</v>
      </c>
      <c r="CB20" s="42">
        <v>710</v>
      </c>
      <c r="CC20" s="29">
        <v>3915</v>
      </c>
      <c r="CD20" s="29">
        <v>0</v>
      </c>
      <c r="CE20" s="42">
        <v>45</v>
      </c>
      <c r="CF20" s="42">
        <v>511</v>
      </c>
      <c r="CG20" s="42">
        <v>710</v>
      </c>
      <c r="CH20" s="42">
        <v>989</v>
      </c>
      <c r="CI20" s="42">
        <v>753</v>
      </c>
      <c r="CJ20" s="42">
        <v>682</v>
      </c>
      <c r="CK20" s="29">
        <v>3690</v>
      </c>
      <c r="CL20" s="29">
        <v>0</v>
      </c>
      <c r="CM20" s="42">
        <v>1</v>
      </c>
      <c r="CN20" s="42">
        <v>18</v>
      </c>
      <c r="CO20" s="42">
        <v>33</v>
      </c>
      <c r="CP20" s="42">
        <v>34</v>
      </c>
      <c r="CQ20" s="42">
        <v>98</v>
      </c>
      <c r="CR20" s="42">
        <v>20</v>
      </c>
      <c r="CS20" s="29">
        <v>204</v>
      </c>
      <c r="CT20" s="29">
        <v>0</v>
      </c>
      <c r="CU20" s="42">
        <v>0</v>
      </c>
      <c r="CV20" s="42">
        <v>0</v>
      </c>
      <c r="CW20" s="42">
        <v>0</v>
      </c>
      <c r="CX20" s="42">
        <v>13</v>
      </c>
      <c r="CY20" s="42">
        <v>0</v>
      </c>
      <c r="CZ20" s="42">
        <v>8</v>
      </c>
      <c r="DA20" s="145">
        <v>21</v>
      </c>
      <c r="DB20" s="149">
        <v>0</v>
      </c>
      <c r="DC20" s="42">
        <v>9364</v>
      </c>
      <c r="DD20" s="42">
        <v>21101</v>
      </c>
      <c r="DE20" s="42">
        <v>9093</v>
      </c>
      <c r="DF20" s="42">
        <v>8497</v>
      </c>
      <c r="DG20" s="42">
        <v>6583</v>
      </c>
      <c r="DH20" s="42">
        <v>6432</v>
      </c>
      <c r="DI20" s="29">
        <v>61070</v>
      </c>
      <c r="DJ20" s="29">
        <v>0</v>
      </c>
      <c r="DK20" s="42">
        <v>277</v>
      </c>
      <c r="DL20" s="42">
        <v>1840</v>
      </c>
      <c r="DM20" s="42">
        <v>1378</v>
      </c>
      <c r="DN20" s="42">
        <v>2112</v>
      </c>
      <c r="DO20" s="42">
        <v>2087</v>
      </c>
      <c r="DP20" s="42">
        <v>2803</v>
      </c>
      <c r="DQ20" s="29">
        <v>10497</v>
      </c>
      <c r="DR20" s="29">
        <v>0</v>
      </c>
      <c r="DS20" s="29">
        <v>0</v>
      </c>
      <c r="DT20" s="42">
        <v>107</v>
      </c>
      <c r="DU20" s="42">
        <v>157</v>
      </c>
      <c r="DV20" s="42">
        <v>146</v>
      </c>
      <c r="DW20" s="42">
        <v>77</v>
      </c>
      <c r="DX20" s="42">
        <v>11</v>
      </c>
      <c r="DY20" s="29">
        <v>498</v>
      </c>
      <c r="DZ20" s="29">
        <v>0</v>
      </c>
      <c r="EA20" s="42">
        <v>118</v>
      </c>
      <c r="EB20" s="42">
        <v>577</v>
      </c>
      <c r="EC20" s="42">
        <v>445</v>
      </c>
      <c r="ED20" s="42">
        <v>630</v>
      </c>
      <c r="EE20" s="42">
        <v>420</v>
      </c>
      <c r="EF20" s="42">
        <v>354</v>
      </c>
      <c r="EG20" s="29">
        <v>2544</v>
      </c>
      <c r="EH20" s="29">
        <v>0</v>
      </c>
      <c r="EI20" s="42">
        <v>8969</v>
      </c>
      <c r="EJ20" s="42">
        <v>18577</v>
      </c>
      <c r="EK20" s="42">
        <v>7113</v>
      </c>
      <c r="EL20" s="42">
        <v>5609</v>
      </c>
      <c r="EM20" s="42">
        <v>3999</v>
      </c>
      <c r="EN20" s="42">
        <v>3264</v>
      </c>
      <c r="EO20" s="145">
        <v>47531</v>
      </c>
      <c r="EP20" s="149">
        <v>0</v>
      </c>
      <c r="EQ20" s="42">
        <v>100</v>
      </c>
      <c r="ER20" s="42">
        <v>277</v>
      </c>
      <c r="ES20" s="42">
        <v>142</v>
      </c>
      <c r="ET20" s="42">
        <v>179</v>
      </c>
      <c r="EU20" s="42">
        <v>116</v>
      </c>
      <c r="EV20" s="42">
        <v>40</v>
      </c>
      <c r="EW20" s="145">
        <v>854</v>
      </c>
      <c r="EX20" s="149">
        <v>0</v>
      </c>
      <c r="EY20" s="42">
        <v>118</v>
      </c>
      <c r="EZ20" s="42">
        <v>232</v>
      </c>
      <c r="FA20" s="42">
        <v>99</v>
      </c>
      <c r="FB20" s="42">
        <v>78</v>
      </c>
      <c r="FC20" s="42">
        <v>56</v>
      </c>
      <c r="FD20" s="42">
        <v>22</v>
      </c>
      <c r="FE20" s="151">
        <v>605</v>
      </c>
      <c r="FF20" s="101">
        <v>0</v>
      </c>
      <c r="FG20" s="42">
        <v>1</v>
      </c>
      <c r="FH20" s="42">
        <v>676</v>
      </c>
      <c r="FI20" s="42">
        <v>1091</v>
      </c>
      <c r="FJ20" s="42">
        <v>2001</v>
      </c>
      <c r="FK20" s="42">
        <v>3484</v>
      </c>
      <c r="FL20" s="42">
        <v>3986</v>
      </c>
      <c r="FM20" s="29">
        <v>11239</v>
      </c>
      <c r="FN20" s="42">
        <v>0</v>
      </c>
      <c r="FO20" s="42">
        <v>1</v>
      </c>
      <c r="FP20" s="42">
        <v>341</v>
      </c>
      <c r="FQ20" s="42">
        <v>519</v>
      </c>
      <c r="FR20" s="42">
        <v>1051</v>
      </c>
      <c r="FS20" s="42">
        <v>2080</v>
      </c>
      <c r="FT20" s="42">
        <v>2725</v>
      </c>
      <c r="FU20" s="29">
        <v>6717</v>
      </c>
      <c r="FV20" s="29">
        <v>0</v>
      </c>
      <c r="FW20" s="29">
        <v>0</v>
      </c>
      <c r="FX20" s="42">
        <v>298</v>
      </c>
      <c r="FY20" s="42">
        <v>458</v>
      </c>
      <c r="FZ20" s="42">
        <v>670</v>
      </c>
      <c r="GA20" s="42">
        <v>752</v>
      </c>
      <c r="GB20" s="42">
        <v>239</v>
      </c>
      <c r="GC20" s="145">
        <v>2417</v>
      </c>
      <c r="GD20" s="48">
        <v>0</v>
      </c>
      <c r="GE20" s="47">
        <v>0</v>
      </c>
      <c r="GF20" s="42">
        <v>37</v>
      </c>
      <c r="GG20" s="42">
        <v>114</v>
      </c>
      <c r="GH20" s="42">
        <v>280</v>
      </c>
      <c r="GI20" s="42">
        <v>652</v>
      </c>
      <c r="GJ20" s="42">
        <v>1022</v>
      </c>
      <c r="GK20" s="151">
        <v>2105</v>
      </c>
      <c r="GL20" s="101">
        <v>0</v>
      </c>
      <c r="GM20" s="42">
        <v>20149</v>
      </c>
      <c r="GN20" s="42">
        <v>51932</v>
      </c>
      <c r="GO20" s="42">
        <v>25812</v>
      </c>
      <c r="GP20" s="42">
        <v>25389</v>
      </c>
      <c r="GQ20" s="42">
        <v>23155</v>
      </c>
      <c r="GR20" s="42">
        <v>22173</v>
      </c>
      <c r="GS20" s="145">
        <v>168610</v>
      </c>
      <c r="GU20" s="89"/>
      <c r="GV20" s="89"/>
      <c r="GW20" s="89"/>
      <c r="GX20" s="89"/>
      <c r="GY20" s="89"/>
      <c r="GZ20" s="89"/>
      <c r="HA20" s="89"/>
      <c r="HB20" s="89"/>
    </row>
    <row r="21" spans="1:210" s="63" customFormat="1" ht="18" customHeight="1">
      <c r="A21" s="144" t="s">
        <v>30</v>
      </c>
      <c r="B21" s="149"/>
      <c r="C21" s="42">
        <v>13519</v>
      </c>
      <c r="D21" s="42">
        <v>72232</v>
      </c>
      <c r="E21" s="42">
        <v>47717</v>
      </c>
      <c r="F21" s="42">
        <v>38318</v>
      </c>
      <c r="G21" s="42">
        <v>29756</v>
      </c>
      <c r="H21" s="42">
        <v>30201</v>
      </c>
      <c r="I21" s="145">
        <f t="shared" si="1"/>
        <v>231743</v>
      </c>
      <c r="J21" s="149">
        <v>0</v>
      </c>
      <c r="K21" s="42">
        <v>7036</v>
      </c>
      <c r="L21" s="42">
        <v>40968</v>
      </c>
      <c r="M21" s="42">
        <v>28414</v>
      </c>
      <c r="N21" s="42">
        <v>23560</v>
      </c>
      <c r="O21" s="42">
        <v>18307</v>
      </c>
      <c r="P21" s="42">
        <v>19687</v>
      </c>
      <c r="Q21" s="149">
        <v>137972</v>
      </c>
      <c r="R21" s="29">
        <v>0</v>
      </c>
      <c r="S21" s="42">
        <v>5293</v>
      </c>
      <c r="T21" s="42">
        <v>22832</v>
      </c>
      <c r="U21" s="42">
        <v>11706</v>
      </c>
      <c r="V21" s="42">
        <v>8315</v>
      </c>
      <c r="W21" s="42">
        <v>5980</v>
      </c>
      <c r="X21" s="42">
        <v>5876</v>
      </c>
      <c r="Y21" s="149">
        <v>60002</v>
      </c>
      <c r="Z21" s="29">
        <v>0</v>
      </c>
      <c r="AA21" s="42">
        <v>0</v>
      </c>
      <c r="AB21" s="42">
        <v>66</v>
      </c>
      <c r="AC21" s="42">
        <v>280</v>
      </c>
      <c r="AD21" s="42">
        <v>460</v>
      </c>
      <c r="AE21" s="42">
        <v>757</v>
      </c>
      <c r="AF21" s="42">
        <v>2631</v>
      </c>
      <c r="AG21" s="149">
        <v>4194</v>
      </c>
      <c r="AH21" s="29">
        <v>0</v>
      </c>
      <c r="AI21" s="42">
        <v>119</v>
      </c>
      <c r="AJ21" s="42">
        <v>1326</v>
      </c>
      <c r="AK21" s="42">
        <v>1611</v>
      </c>
      <c r="AL21" s="42">
        <v>2055</v>
      </c>
      <c r="AM21" s="42">
        <v>1719</v>
      </c>
      <c r="AN21" s="42">
        <v>2786</v>
      </c>
      <c r="AO21" s="149">
        <v>9616</v>
      </c>
      <c r="AP21" s="29">
        <v>0</v>
      </c>
      <c r="AQ21" s="42">
        <v>9</v>
      </c>
      <c r="AR21" s="42">
        <v>167</v>
      </c>
      <c r="AS21" s="42">
        <v>139</v>
      </c>
      <c r="AT21" s="42">
        <v>128</v>
      </c>
      <c r="AU21" s="42">
        <v>145</v>
      </c>
      <c r="AV21" s="42">
        <v>284</v>
      </c>
      <c r="AW21" s="149">
        <v>872</v>
      </c>
      <c r="AX21" s="29">
        <v>0</v>
      </c>
      <c r="AY21" s="42">
        <v>371</v>
      </c>
      <c r="AZ21" s="42">
        <v>5613</v>
      </c>
      <c r="BA21" s="42">
        <v>5822</v>
      </c>
      <c r="BB21" s="42">
        <v>4848</v>
      </c>
      <c r="BC21" s="42">
        <v>3418</v>
      </c>
      <c r="BD21" s="42">
        <v>1729</v>
      </c>
      <c r="BE21" s="149">
        <v>21801</v>
      </c>
      <c r="BF21" s="29">
        <v>0</v>
      </c>
      <c r="BG21" s="42">
        <v>29</v>
      </c>
      <c r="BH21" s="42">
        <v>511</v>
      </c>
      <c r="BI21" s="42">
        <v>427</v>
      </c>
      <c r="BJ21" s="42">
        <v>344</v>
      </c>
      <c r="BK21" s="42">
        <v>300</v>
      </c>
      <c r="BL21" s="42">
        <v>196</v>
      </c>
      <c r="BM21" s="149">
        <v>1807</v>
      </c>
      <c r="BN21" s="29">
        <v>0</v>
      </c>
      <c r="BO21" s="42">
        <v>1215</v>
      </c>
      <c r="BP21" s="42">
        <v>10453</v>
      </c>
      <c r="BQ21" s="42">
        <v>8429</v>
      </c>
      <c r="BR21" s="42">
        <v>7410</v>
      </c>
      <c r="BS21" s="42">
        <v>5988</v>
      </c>
      <c r="BT21" s="42">
        <v>6185</v>
      </c>
      <c r="BU21" s="150">
        <v>39680</v>
      </c>
      <c r="BV21" s="149">
        <v>0</v>
      </c>
      <c r="BW21" s="42">
        <v>14</v>
      </c>
      <c r="BX21" s="42">
        <v>378</v>
      </c>
      <c r="BY21" s="42">
        <v>612</v>
      </c>
      <c r="BZ21" s="42">
        <v>1090</v>
      </c>
      <c r="CA21" s="42">
        <v>1083</v>
      </c>
      <c r="CB21" s="42">
        <v>832</v>
      </c>
      <c r="CC21" s="29">
        <v>4009</v>
      </c>
      <c r="CD21" s="29">
        <v>0</v>
      </c>
      <c r="CE21" s="42">
        <v>14</v>
      </c>
      <c r="CF21" s="42">
        <v>326</v>
      </c>
      <c r="CG21" s="42">
        <v>522</v>
      </c>
      <c r="CH21" s="42">
        <v>938</v>
      </c>
      <c r="CI21" s="42">
        <v>880</v>
      </c>
      <c r="CJ21" s="42">
        <v>697</v>
      </c>
      <c r="CK21" s="29">
        <v>3377</v>
      </c>
      <c r="CL21" s="29">
        <v>0</v>
      </c>
      <c r="CM21" s="42">
        <v>0</v>
      </c>
      <c r="CN21" s="42">
        <v>49</v>
      </c>
      <c r="CO21" s="42">
        <v>74</v>
      </c>
      <c r="CP21" s="42">
        <v>141</v>
      </c>
      <c r="CQ21" s="42">
        <v>181</v>
      </c>
      <c r="CR21" s="42">
        <v>93</v>
      </c>
      <c r="CS21" s="29">
        <v>538</v>
      </c>
      <c r="CT21" s="29">
        <v>0</v>
      </c>
      <c r="CU21" s="42">
        <v>0</v>
      </c>
      <c r="CV21" s="42">
        <v>3</v>
      </c>
      <c r="CW21" s="42">
        <v>16</v>
      </c>
      <c r="CX21" s="42">
        <v>11</v>
      </c>
      <c r="CY21" s="42">
        <v>22</v>
      </c>
      <c r="CZ21" s="42">
        <v>42</v>
      </c>
      <c r="DA21" s="145">
        <v>94</v>
      </c>
      <c r="DB21" s="149">
        <v>0</v>
      </c>
      <c r="DC21" s="42">
        <v>6300</v>
      </c>
      <c r="DD21" s="42">
        <v>30089</v>
      </c>
      <c r="DE21" s="42">
        <v>18230</v>
      </c>
      <c r="DF21" s="42">
        <v>13254</v>
      </c>
      <c r="DG21" s="42">
        <v>10075</v>
      </c>
      <c r="DH21" s="42">
        <v>9548</v>
      </c>
      <c r="DI21" s="29">
        <v>87496</v>
      </c>
      <c r="DJ21" s="29">
        <v>0</v>
      </c>
      <c r="DK21" s="42">
        <v>234</v>
      </c>
      <c r="DL21" s="42">
        <v>2169</v>
      </c>
      <c r="DM21" s="42">
        <v>2727</v>
      </c>
      <c r="DN21" s="42">
        <v>2383</v>
      </c>
      <c r="DO21" s="42">
        <v>2529</v>
      </c>
      <c r="DP21" s="42">
        <v>3506</v>
      </c>
      <c r="DQ21" s="29">
        <v>13548</v>
      </c>
      <c r="DR21" s="29">
        <v>0</v>
      </c>
      <c r="DS21" s="29">
        <v>0</v>
      </c>
      <c r="DT21" s="42">
        <v>119</v>
      </c>
      <c r="DU21" s="42">
        <v>287</v>
      </c>
      <c r="DV21" s="42">
        <v>176</v>
      </c>
      <c r="DW21" s="42">
        <v>195</v>
      </c>
      <c r="DX21" s="42">
        <v>62</v>
      </c>
      <c r="DY21" s="29">
        <v>839</v>
      </c>
      <c r="DZ21" s="29">
        <v>0</v>
      </c>
      <c r="EA21" s="42">
        <v>108</v>
      </c>
      <c r="EB21" s="42">
        <v>478</v>
      </c>
      <c r="EC21" s="42">
        <v>480</v>
      </c>
      <c r="ED21" s="42">
        <v>731</v>
      </c>
      <c r="EE21" s="42">
        <v>843</v>
      </c>
      <c r="EF21" s="42">
        <v>499</v>
      </c>
      <c r="EG21" s="29">
        <v>3139</v>
      </c>
      <c r="EH21" s="29">
        <v>0</v>
      </c>
      <c r="EI21" s="42">
        <v>5958</v>
      </c>
      <c r="EJ21" s="42">
        <v>27323</v>
      </c>
      <c r="EK21" s="42">
        <v>14736</v>
      </c>
      <c r="EL21" s="42">
        <v>9964</v>
      </c>
      <c r="EM21" s="42">
        <v>6508</v>
      </c>
      <c r="EN21" s="42">
        <v>5481</v>
      </c>
      <c r="EO21" s="145">
        <v>69970</v>
      </c>
      <c r="EP21" s="149">
        <v>0</v>
      </c>
      <c r="EQ21" s="42">
        <v>78</v>
      </c>
      <c r="ER21" s="42">
        <v>385</v>
      </c>
      <c r="ES21" s="42">
        <v>261</v>
      </c>
      <c r="ET21" s="42">
        <v>241</v>
      </c>
      <c r="EU21" s="42">
        <v>185</v>
      </c>
      <c r="EV21" s="42">
        <v>88</v>
      </c>
      <c r="EW21" s="145">
        <v>1238</v>
      </c>
      <c r="EX21" s="149">
        <v>0</v>
      </c>
      <c r="EY21" s="42">
        <v>91</v>
      </c>
      <c r="EZ21" s="42">
        <v>412</v>
      </c>
      <c r="FA21" s="42">
        <v>200</v>
      </c>
      <c r="FB21" s="42">
        <v>173</v>
      </c>
      <c r="FC21" s="42">
        <v>106</v>
      </c>
      <c r="FD21" s="42">
        <v>46</v>
      </c>
      <c r="FE21" s="151">
        <v>1028</v>
      </c>
      <c r="FF21" s="101">
        <v>0</v>
      </c>
      <c r="FG21" s="42">
        <v>1</v>
      </c>
      <c r="FH21" s="42">
        <v>1108</v>
      </c>
      <c r="FI21" s="42">
        <v>1951</v>
      </c>
      <c r="FJ21" s="42">
        <v>3592</v>
      </c>
      <c r="FK21" s="42">
        <v>5351</v>
      </c>
      <c r="FL21" s="42">
        <v>5573</v>
      </c>
      <c r="FM21" s="29">
        <v>17576</v>
      </c>
      <c r="FN21" s="42">
        <v>0</v>
      </c>
      <c r="FO21" s="42">
        <v>1</v>
      </c>
      <c r="FP21" s="42">
        <v>707</v>
      </c>
      <c r="FQ21" s="42">
        <v>923</v>
      </c>
      <c r="FR21" s="42">
        <v>1945</v>
      </c>
      <c r="FS21" s="42">
        <v>3118</v>
      </c>
      <c r="FT21" s="42">
        <v>3133</v>
      </c>
      <c r="FU21" s="29">
        <v>9827</v>
      </c>
      <c r="FV21" s="29">
        <v>0</v>
      </c>
      <c r="FW21" s="29">
        <v>0</v>
      </c>
      <c r="FX21" s="42">
        <v>326</v>
      </c>
      <c r="FY21" s="42">
        <v>916</v>
      </c>
      <c r="FZ21" s="42">
        <v>1284</v>
      </c>
      <c r="GA21" s="42">
        <v>1260</v>
      </c>
      <c r="GB21" s="42">
        <v>652</v>
      </c>
      <c r="GC21" s="145">
        <v>4438</v>
      </c>
      <c r="GD21" s="48">
        <v>0</v>
      </c>
      <c r="GE21" s="47">
        <v>0</v>
      </c>
      <c r="GF21" s="42">
        <v>75</v>
      </c>
      <c r="GG21" s="42">
        <v>112</v>
      </c>
      <c r="GH21" s="42">
        <v>363</v>
      </c>
      <c r="GI21" s="42">
        <v>973</v>
      </c>
      <c r="GJ21" s="42">
        <v>1788</v>
      </c>
      <c r="GK21" s="151">
        <v>3311</v>
      </c>
      <c r="GL21" s="101">
        <v>0</v>
      </c>
      <c r="GM21" s="42">
        <v>13520</v>
      </c>
      <c r="GN21" s="42">
        <v>73340</v>
      </c>
      <c r="GO21" s="42">
        <v>49668</v>
      </c>
      <c r="GP21" s="42">
        <v>41910</v>
      </c>
      <c r="GQ21" s="42">
        <v>35107</v>
      </c>
      <c r="GR21" s="42">
        <v>35774</v>
      </c>
      <c r="GS21" s="145">
        <v>249319</v>
      </c>
      <c r="GU21" s="89"/>
      <c r="GV21" s="89"/>
      <c r="GW21" s="89"/>
      <c r="GX21" s="89"/>
      <c r="GY21" s="89"/>
      <c r="GZ21" s="89"/>
      <c r="HA21" s="89"/>
      <c r="HB21" s="89"/>
    </row>
    <row r="22" spans="1:201" s="63" customFormat="1" ht="18" customHeight="1">
      <c r="A22" s="144" t="s">
        <v>31</v>
      </c>
      <c r="B22" s="149"/>
      <c r="C22" s="42">
        <v>50673</v>
      </c>
      <c r="D22" s="42">
        <v>124330</v>
      </c>
      <c r="E22" s="42">
        <v>60451</v>
      </c>
      <c r="F22" s="42">
        <v>47396</v>
      </c>
      <c r="G22" s="42">
        <v>44860</v>
      </c>
      <c r="H22" s="42">
        <v>43458</v>
      </c>
      <c r="I22" s="145">
        <f t="shared" si="1"/>
        <v>371168</v>
      </c>
      <c r="J22" s="149">
        <v>0</v>
      </c>
      <c r="K22" s="42">
        <v>26682</v>
      </c>
      <c r="L22" s="42">
        <v>70832</v>
      </c>
      <c r="M22" s="42">
        <v>35862</v>
      </c>
      <c r="N22" s="42">
        <v>27928</v>
      </c>
      <c r="O22" s="42">
        <v>27390</v>
      </c>
      <c r="P22" s="42">
        <v>27542</v>
      </c>
      <c r="Q22" s="149">
        <v>216236</v>
      </c>
      <c r="R22" s="29">
        <v>0</v>
      </c>
      <c r="S22" s="42">
        <v>18425</v>
      </c>
      <c r="T22" s="42">
        <v>34588</v>
      </c>
      <c r="U22" s="42">
        <v>13296</v>
      </c>
      <c r="V22" s="42">
        <v>9056</v>
      </c>
      <c r="W22" s="42">
        <v>8613</v>
      </c>
      <c r="X22" s="42">
        <v>8286</v>
      </c>
      <c r="Y22" s="149">
        <v>92264</v>
      </c>
      <c r="Z22" s="29">
        <v>0</v>
      </c>
      <c r="AA22" s="42">
        <v>21</v>
      </c>
      <c r="AB22" s="42">
        <v>258</v>
      </c>
      <c r="AC22" s="42">
        <v>570</v>
      </c>
      <c r="AD22" s="42">
        <v>966</v>
      </c>
      <c r="AE22" s="42">
        <v>2021</v>
      </c>
      <c r="AF22" s="42">
        <v>3833</v>
      </c>
      <c r="AG22" s="149">
        <v>7669</v>
      </c>
      <c r="AH22" s="29">
        <v>0</v>
      </c>
      <c r="AI22" s="42">
        <v>554</v>
      </c>
      <c r="AJ22" s="42">
        <v>3226</v>
      </c>
      <c r="AK22" s="42">
        <v>2471</v>
      </c>
      <c r="AL22" s="42">
        <v>2352</v>
      </c>
      <c r="AM22" s="42">
        <v>2711</v>
      </c>
      <c r="AN22" s="42">
        <v>3974</v>
      </c>
      <c r="AO22" s="149">
        <v>15288</v>
      </c>
      <c r="AP22" s="29">
        <v>0</v>
      </c>
      <c r="AQ22" s="42">
        <v>7</v>
      </c>
      <c r="AR22" s="42">
        <v>152</v>
      </c>
      <c r="AS22" s="42">
        <v>155</v>
      </c>
      <c r="AT22" s="42">
        <v>220</v>
      </c>
      <c r="AU22" s="42">
        <v>244</v>
      </c>
      <c r="AV22" s="42">
        <v>248</v>
      </c>
      <c r="AW22" s="149">
        <v>1026</v>
      </c>
      <c r="AX22" s="29">
        <v>0</v>
      </c>
      <c r="AY22" s="42">
        <v>3060</v>
      </c>
      <c r="AZ22" s="42">
        <v>12653</v>
      </c>
      <c r="BA22" s="42">
        <v>7594</v>
      </c>
      <c r="BB22" s="42">
        <v>5351</v>
      </c>
      <c r="BC22" s="42">
        <v>4128</v>
      </c>
      <c r="BD22" s="42">
        <v>2111</v>
      </c>
      <c r="BE22" s="149">
        <v>34897</v>
      </c>
      <c r="BF22" s="29">
        <v>0</v>
      </c>
      <c r="BG22" s="42">
        <v>267</v>
      </c>
      <c r="BH22" s="42">
        <v>1822</v>
      </c>
      <c r="BI22" s="42">
        <v>1256</v>
      </c>
      <c r="BJ22" s="42">
        <v>1144</v>
      </c>
      <c r="BK22" s="42">
        <v>971</v>
      </c>
      <c r="BL22" s="42">
        <v>543</v>
      </c>
      <c r="BM22" s="149">
        <v>6003</v>
      </c>
      <c r="BN22" s="29">
        <v>0</v>
      </c>
      <c r="BO22" s="42">
        <v>4348</v>
      </c>
      <c r="BP22" s="42">
        <v>18133</v>
      </c>
      <c r="BQ22" s="42">
        <v>10520</v>
      </c>
      <c r="BR22" s="42">
        <v>8839</v>
      </c>
      <c r="BS22" s="42">
        <v>8702</v>
      </c>
      <c r="BT22" s="42">
        <v>8547</v>
      </c>
      <c r="BU22" s="150">
        <v>59089</v>
      </c>
      <c r="BV22" s="149">
        <v>0</v>
      </c>
      <c r="BW22" s="42">
        <v>58</v>
      </c>
      <c r="BX22" s="42">
        <v>822</v>
      </c>
      <c r="BY22" s="42">
        <v>1346</v>
      </c>
      <c r="BZ22" s="42">
        <v>1632</v>
      </c>
      <c r="CA22" s="42">
        <v>1732</v>
      </c>
      <c r="CB22" s="42">
        <v>1368</v>
      </c>
      <c r="CC22" s="29">
        <v>6958</v>
      </c>
      <c r="CD22" s="29">
        <v>0</v>
      </c>
      <c r="CE22" s="42">
        <v>54</v>
      </c>
      <c r="CF22" s="42">
        <v>736</v>
      </c>
      <c r="CG22" s="42">
        <v>1161</v>
      </c>
      <c r="CH22" s="42">
        <v>1447</v>
      </c>
      <c r="CI22" s="42">
        <v>1500</v>
      </c>
      <c r="CJ22" s="42">
        <v>1157</v>
      </c>
      <c r="CK22" s="29">
        <v>6055</v>
      </c>
      <c r="CL22" s="29">
        <v>0</v>
      </c>
      <c r="CM22" s="42">
        <v>2</v>
      </c>
      <c r="CN22" s="42">
        <v>73</v>
      </c>
      <c r="CO22" s="42">
        <v>166</v>
      </c>
      <c r="CP22" s="42">
        <v>153</v>
      </c>
      <c r="CQ22" s="42">
        <v>212</v>
      </c>
      <c r="CR22" s="42">
        <v>167</v>
      </c>
      <c r="CS22" s="29">
        <v>773</v>
      </c>
      <c r="CT22" s="29">
        <v>0</v>
      </c>
      <c r="CU22" s="42">
        <v>2</v>
      </c>
      <c r="CV22" s="42">
        <v>13</v>
      </c>
      <c r="CW22" s="42">
        <v>19</v>
      </c>
      <c r="CX22" s="42">
        <v>32</v>
      </c>
      <c r="CY22" s="42">
        <v>20</v>
      </c>
      <c r="CZ22" s="42">
        <v>44</v>
      </c>
      <c r="DA22" s="145">
        <v>130</v>
      </c>
      <c r="DB22" s="149">
        <v>0</v>
      </c>
      <c r="DC22" s="42">
        <v>23260</v>
      </c>
      <c r="DD22" s="42">
        <v>51334</v>
      </c>
      <c r="DE22" s="42">
        <v>22579</v>
      </c>
      <c r="DF22" s="42">
        <v>17137</v>
      </c>
      <c r="DG22" s="42">
        <v>15272</v>
      </c>
      <c r="DH22" s="42">
        <v>14315</v>
      </c>
      <c r="DI22" s="29">
        <v>143897</v>
      </c>
      <c r="DJ22" s="29">
        <v>0</v>
      </c>
      <c r="DK22" s="42">
        <v>938</v>
      </c>
      <c r="DL22" s="42">
        <v>5088</v>
      </c>
      <c r="DM22" s="42">
        <v>3598</v>
      </c>
      <c r="DN22" s="42">
        <v>3542</v>
      </c>
      <c r="DO22" s="42">
        <v>4315</v>
      </c>
      <c r="DP22" s="42">
        <v>5635</v>
      </c>
      <c r="DQ22" s="29">
        <v>23116</v>
      </c>
      <c r="DR22" s="29">
        <v>0</v>
      </c>
      <c r="DS22" s="29">
        <v>0</v>
      </c>
      <c r="DT22" s="42">
        <v>312</v>
      </c>
      <c r="DU22" s="42">
        <v>485</v>
      </c>
      <c r="DV22" s="42">
        <v>416</v>
      </c>
      <c r="DW22" s="42">
        <v>137</v>
      </c>
      <c r="DX22" s="42">
        <v>39</v>
      </c>
      <c r="DY22" s="29">
        <v>1389</v>
      </c>
      <c r="DZ22" s="29">
        <v>0</v>
      </c>
      <c r="EA22" s="42">
        <v>462</v>
      </c>
      <c r="EB22" s="42">
        <v>1872</v>
      </c>
      <c r="EC22" s="42">
        <v>1084</v>
      </c>
      <c r="ED22" s="42">
        <v>1359</v>
      </c>
      <c r="EE22" s="42">
        <v>1349</v>
      </c>
      <c r="EF22" s="42">
        <v>830</v>
      </c>
      <c r="EG22" s="29">
        <v>6956</v>
      </c>
      <c r="EH22" s="29">
        <v>0</v>
      </c>
      <c r="EI22" s="42">
        <v>21860</v>
      </c>
      <c r="EJ22" s="42">
        <v>44062</v>
      </c>
      <c r="EK22" s="42">
        <v>17412</v>
      </c>
      <c r="EL22" s="42">
        <v>11820</v>
      </c>
      <c r="EM22" s="42">
        <v>9471</v>
      </c>
      <c r="EN22" s="42">
        <v>7811</v>
      </c>
      <c r="EO22" s="145">
        <v>112436</v>
      </c>
      <c r="EP22" s="149">
        <v>0</v>
      </c>
      <c r="EQ22" s="42">
        <v>281</v>
      </c>
      <c r="ER22" s="42">
        <v>657</v>
      </c>
      <c r="ES22" s="42">
        <v>374</v>
      </c>
      <c r="ET22" s="42">
        <v>419</v>
      </c>
      <c r="EU22" s="42">
        <v>276</v>
      </c>
      <c r="EV22" s="42">
        <v>152</v>
      </c>
      <c r="EW22" s="145">
        <v>2159</v>
      </c>
      <c r="EX22" s="149">
        <v>0</v>
      </c>
      <c r="EY22" s="42">
        <v>392</v>
      </c>
      <c r="EZ22" s="42">
        <v>685</v>
      </c>
      <c r="FA22" s="42">
        <v>290</v>
      </c>
      <c r="FB22" s="42">
        <v>280</v>
      </c>
      <c r="FC22" s="42">
        <v>190</v>
      </c>
      <c r="FD22" s="42">
        <v>81</v>
      </c>
      <c r="FE22" s="151">
        <v>1918</v>
      </c>
      <c r="FF22" s="101">
        <v>0</v>
      </c>
      <c r="FG22" s="42">
        <v>17</v>
      </c>
      <c r="FH22" s="42">
        <v>2014</v>
      </c>
      <c r="FI22" s="42">
        <v>3171</v>
      </c>
      <c r="FJ22" s="42">
        <v>5251</v>
      </c>
      <c r="FK22" s="42">
        <v>9253</v>
      </c>
      <c r="FL22" s="42">
        <v>9482</v>
      </c>
      <c r="FM22" s="29">
        <v>29188</v>
      </c>
      <c r="FN22" s="42">
        <v>0</v>
      </c>
      <c r="FO22" s="42">
        <v>17</v>
      </c>
      <c r="FP22" s="42">
        <v>1083</v>
      </c>
      <c r="FQ22" s="42">
        <v>1869</v>
      </c>
      <c r="FR22" s="42">
        <v>3125</v>
      </c>
      <c r="FS22" s="42">
        <v>5900</v>
      </c>
      <c r="FT22" s="42">
        <v>5793</v>
      </c>
      <c r="FU22" s="29">
        <v>17787</v>
      </c>
      <c r="FV22" s="29">
        <v>0</v>
      </c>
      <c r="FW22" s="29">
        <v>0</v>
      </c>
      <c r="FX22" s="42">
        <v>829</v>
      </c>
      <c r="FY22" s="42">
        <v>1129</v>
      </c>
      <c r="FZ22" s="42">
        <v>1569</v>
      </c>
      <c r="GA22" s="42">
        <v>1693</v>
      </c>
      <c r="GB22" s="42">
        <v>850</v>
      </c>
      <c r="GC22" s="145">
        <v>6070</v>
      </c>
      <c r="GD22" s="48">
        <v>0</v>
      </c>
      <c r="GE22" s="47">
        <v>0</v>
      </c>
      <c r="GF22" s="42">
        <v>102</v>
      </c>
      <c r="GG22" s="42">
        <v>173</v>
      </c>
      <c r="GH22" s="42">
        <v>557</v>
      </c>
      <c r="GI22" s="42">
        <v>1660</v>
      </c>
      <c r="GJ22" s="42">
        <v>2839</v>
      </c>
      <c r="GK22" s="151">
        <v>5331</v>
      </c>
      <c r="GL22" s="101">
        <v>0</v>
      </c>
      <c r="GM22" s="42">
        <v>50690</v>
      </c>
      <c r="GN22" s="42">
        <v>126344</v>
      </c>
      <c r="GO22" s="42">
        <v>63622</v>
      </c>
      <c r="GP22" s="42">
        <v>52647</v>
      </c>
      <c r="GQ22" s="42">
        <v>54113</v>
      </c>
      <c r="GR22" s="42">
        <v>52940</v>
      </c>
      <c r="GS22" s="145">
        <v>400356</v>
      </c>
    </row>
    <row r="23" spans="1:201" s="63" customFormat="1" ht="18" customHeight="1">
      <c r="A23" s="144" t="s">
        <v>32</v>
      </c>
      <c r="B23" s="149"/>
      <c r="C23" s="42">
        <v>20907</v>
      </c>
      <c r="D23" s="42">
        <v>54414</v>
      </c>
      <c r="E23" s="42">
        <v>35031</v>
      </c>
      <c r="F23" s="42">
        <v>30546</v>
      </c>
      <c r="G23" s="42">
        <v>25090</v>
      </c>
      <c r="H23" s="42">
        <v>18702</v>
      </c>
      <c r="I23" s="145">
        <f t="shared" si="1"/>
        <v>184690</v>
      </c>
      <c r="J23" s="149">
        <v>0</v>
      </c>
      <c r="K23" s="42">
        <v>11054</v>
      </c>
      <c r="L23" s="42">
        <v>31341</v>
      </c>
      <c r="M23" s="42">
        <v>21282</v>
      </c>
      <c r="N23" s="42">
        <v>18644</v>
      </c>
      <c r="O23" s="42">
        <v>15746</v>
      </c>
      <c r="P23" s="42">
        <v>11871</v>
      </c>
      <c r="Q23" s="149">
        <v>109938</v>
      </c>
      <c r="R23" s="29">
        <v>0</v>
      </c>
      <c r="S23" s="42">
        <v>8054</v>
      </c>
      <c r="T23" s="42">
        <v>15634</v>
      </c>
      <c r="U23" s="42">
        <v>7826</v>
      </c>
      <c r="V23" s="42">
        <v>5793</v>
      </c>
      <c r="W23" s="42">
        <v>4402</v>
      </c>
      <c r="X23" s="42">
        <v>3195</v>
      </c>
      <c r="Y23" s="149">
        <v>44904</v>
      </c>
      <c r="Z23" s="29">
        <v>0</v>
      </c>
      <c r="AA23" s="42">
        <v>0</v>
      </c>
      <c r="AB23" s="42">
        <v>87</v>
      </c>
      <c r="AC23" s="42">
        <v>314</v>
      </c>
      <c r="AD23" s="42">
        <v>553</v>
      </c>
      <c r="AE23" s="42">
        <v>1200</v>
      </c>
      <c r="AF23" s="42">
        <v>1801</v>
      </c>
      <c r="AG23" s="149">
        <v>3955</v>
      </c>
      <c r="AH23" s="29">
        <v>0</v>
      </c>
      <c r="AI23" s="42">
        <v>199</v>
      </c>
      <c r="AJ23" s="42">
        <v>1505</v>
      </c>
      <c r="AK23" s="42">
        <v>1167</v>
      </c>
      <c r="AL23" s="42">
        <v>1502</v>
      </c>
      <c r="AM23" s="42">
        <v>1621</v>
      </c>
      <c r="AN23" s="42">
        <v>1934</v>
      </c>
      <c r="AO23" s="149">
        <v>7928</v>
      </c>
      <c r="AP23" s="29">
        <v>0</v>
      </c>
      <c r="AQ23" s="42">
        <v>6</v>
      </c>
      <c r="AR23" s="42">
        <v>97</v>
      </c>
      <c r="AS23" s="42">
        <v>126</v>
      </c>
      <c r="AT23" s="42">
        <v>141</v>
      </c>
      <c r="AU23" s="42">
        <v>147</v>
      </c>
      <c r="AV23" s="42">
        <v>83</v>
      </c>
      <c r="AW23" s="149">
        <v>600</v>
      </c>
      <c r="AX23" s="29">
        <v>0</v>
      </c>
      <c r="AY23" s="42">
        <v>717</v>
      </c>
      <c r="AZ23" s="42">
        <v>4605</v>
      </c>
      <c r="BA23" s="42">
        <v>4130</v>
      </c>
      <c r="BB23" s="42">
        <v>3696</v>
      </c>
      <c r="BC23" s="42">
        <v>2456</v>
      </c>
      <c r="BD23" s="42">
        <v>978</v>
      </c>
      <c r="BE23" s="149">
        <v>16582</v>
      </c>
      <c r="BF23" s="29">
        <v>0</v>
      </c>
      <c r="BG23" s="42">
        <v>49</v>
      </c>
      <c r="BH23" s="42">
        <v>554</v>
      </c>
      <c r="BI23" s="42">
        <v>676</v>
      </c>
      <c r="BJ23" s="42">
        <v>544</v>
      </c>
      <c r="BK23" s="42">
        <v>304</v>
      </c>
      <c r="BL23" s="42">
        <v>89</v>
      </c>
      <c r="BM23" s="149">
        <v>2216</v>
      </c>
      <c r="BN23" s="29">
        <v>0</v>
      </c>
      <c r="BO23" s="42">
        <v>2029</v>
      </c>
      <c r="BP23" s="42">
        <v>8859</v>
      </c>
      <c r="BQ23" s="42">
        <v>7043</v>
      </c>
      <c r="BR23" s="42">
        <v>6415</v>
      </c>
      <c r="BS23" s="42">
        <v>5616</v>
      </c>
      <c r="BT23" s="42">
        <v>3791</v>
      </c>
      <c r="BU23" s="150">
        <v>33753</v>
      </c>
      <c r="BV23" s="149">
        <v>0</v>
      </c>
      <c r="BW23" s="42">
        <v>8</v>
      </c>
      <c r="BX23" s="42">
        <v>236</v>
      </c>
      <c r="BY23" s="42">
        <v>615</v>
      </c>
      <c r="BZ23" s="42">
        <v>1129</v>
      </c>
      <c r="CA23" s="42">
        <v>1058</v>
      </c>
      <c r="CB23" s="42">
        <v>584</v>
      </c>
      <c r="CC23" s="29">
        <v>3630</v>
      </c>
      <c r="CD23" s="29">
        <v>0</v>
      </c>
      <c r="CE23" s="42">
        <v>7</v>
      </c>
      <c r="CF23" s="42">
        <v>204</v>
      </c>
      <c r="CG23" s="42">
        <v>492</v>
      </c>
      <c r="CH23" s="42">
        <v>931</v>
      </c>
      <c r="CI23" s="42">
        <v>841</v>
      </c>
      <c r="CJ23" s="42">
        <v>527</v>
      </c>
      <c r="CK23" s="29">
        <v>3002</v>
      </c>
      <c r="CL23" s="29">
        <v>0</v>
      </c>
      <c r="CM23" s="42">
        <v>1</v>
      </c>
      <c r="CN23" s="42">
        <v>30</v>
      </c>
      <c r="CO23" s="42">
        <v>123</v>
      </c>
      <c r="CP23" s="42">
        <v>197</v>
      </c>
      <c r="CQ23" s="42">
        <v>212</v>
      </c>
      <c r="CR23" s="42">
        <v>57</v>
      </c>
      <c r="CS23" s="29">
        <v>620</v>
      </c>
      <c r="CT23" s="29">
        <v>0</v>
      </c>
      <c r="CU23" s="42">
        <v>0</v>
      </c>
      <c r="CV23" s="42">
        <v>2</v>
      </c>
      <c r="CW23" s="42">
        <v>0</v>
      </c>
      <c r="CX23" s="42">
        <v>1</v>
      </c>
      <c r="CY23" s="42">
        <v>5</v>
      </c>
      <c r="CZ23" s="42">
        <v>0</v>
      </c>
      <c r="DA23" s="145">
        <v>8</v>
      </c>
      <c r="DB23" s="149">
        <v>0</v>
      </c>
      <c r="DC23" s="42">
        <v>9625</v>
      </c>
      <c r="DD23" s="42">
        <v>22334</v>
      </c>
      <c r="DE23" s="42">
        <v>12832</v>
      </c>
      <c r="DF23" s="42">
        <v>10438</v>
      </c>
      <c r="DG23" s="42">
        <v>8093</v>
      </c>
      <c r="DH23" s="42">
        <v>6189</v>
      </c>
      <c r="DI23" s="29">
        <v>69511</v>
      </c>
      <c r="DJ23" s="29">
        <v>0</v>
      </c>
      <c r="DK23" s="42">
        <v>163</v>
      </c>
      <c r="DL23" s="42">
        <v>1614</v>
      </c>
      <c r="DM23" s="42">
        <v>1620</v>
      </c>
      <c r="DN23" s="42">
        <v>1793</v>
      </c>
      <c r="DO23" s="42">
        <v>1999</v>
      </c>
      <c r="DP23" s="42">
        <v>2276</v>
      </c>
      <c r="DQ23" s="29">
        <v>9465</v>
      </c>
      <c r="DR23" s="29">
        <v>0</v>
      </c>
      <c r="DS23" s="29">
        <v>0</v>
      </c>
      <c r="DT23" s="42">
        <v>211</v>
      </c>
      <c r="DU23" s="42">
        <v>204</v>
      </c>
      <c r="DV23" s="42">
        <v>274</v>
      </c>
      <c r="DW23" s="42">
        <v>91</v>
      </c>
      <c r="DX23" s="42">
        <v>38</v>
      </c>
      <c r="DY23" s="29">
        <v>818</v>
      </c>
      <c r="DZ23" s="29">
        <v>0</v>
      </c>
      <c r="EA23" s="42">
        <v>48</v>
      </c>
      <c r="EB23" s="42">
        <v>375</v>
      </c>
      <c r="EC23" s="42">
        <v>383</v>
      </c>
      <c r="ED23" s="42">
        <v>405</v>
      </c>
      <c r="EE23" s="42">
        <v>474</v>
      </c>
      <c r="EF23" s="42">
        <v>439</v>
      </c>
      <c r="EG23" s="29">
        <v>2124</v>
      </c>
      <c r="EH23" s="29">
        <v>0</v>
      </c>
      <c r="EI23" s="42">
        <v>9414</v>
      </c>
      <c r="EJ23" s="42">
        <v>20134</v>
      </c>
      <c r="EK23" s="42">
        <v>10625</v>
      </c>
      <c r="EL23" s="42">
        <v>7966</v>
      </c>
      <c r="EM23" s="42">
        <v>5529</v>
      </c>
      <c r="EN23" s="42">
        <v>3436</v>
      </c>
      <c r="EO23" s="145">
        <v>57104</v>
      </c>
      <c r="EP23" s="149">
        <v>0</v>
      </c>
      <c r="EQ23" s="42">
        <v>89</v>
      </c>
      <c r="ER23" s="42">
        <v>268</v>
      </c>
      <c r="ES23" s="42">
        <v>176</v>
      </c>
      <c r="ET23" s="42">
        <v>197</v>
      </c>
      <c r="EU23" s="42">
        <v>134</v>
      </c>
      <c r="EV23" s="42">
        <v>41</v>
      </c>
      <c r="EW23" s="145">
        <v>905</v>
      </c>
      <c r="EX23" s="149">
        <v>0</v>
      </c>
      <c r="EY23" s="42">
        <v>131</v>
      </c>
      <c r="EZ23" s="42">
        <v>235</v>
      </c>
      <c r="FA23" s="42">
        <v>126</v>
      </c>
      <c r="FB23" s="42">
        <v>138</v>
      </c>
      <c r="FC23" s="42">
        <v>59</v>
      </c>
      <c r="FD23" s="42">
        <v>17</v>
      </c>
      <c r="FE23" s="151">
        <v>706</v>
      </c>
      <c r="FF23" s="101">
        <v>0</v>
      </c>
      <c r="FG23" s="42">
        <v>1</v>
      </c>
      <c r="FH23" s="42">
        <v>792</v>
      </c>
      <c r="FI23" s="42">
        <v>1618</v>
      </c>
      <c r="FJ23" s="42">
        <v>2982</v>
      </c>
      <c r="FK23" s="42">
        <v>4706</v>
      </c>
      <c r="FL23" s="42">
        <v>4650</v>
      </c>
      <c r="FM23" s="29">
        <v>14749</v>
      </c>
      <c r="FN23" s="42">
        <v>0</v>
      </c>
      <c r="FO23" s="42">
        <v>1</v>
      </c>
      <c r="FP23" s="42">
        <v>483</v>
      </c>
      <c r="FQ23" s="42">
        <v>868</v>
      </c>
      <c r="FR23" s="42">
        <v>1659</v>
      </c>
      <c r="FS23" s="42">
        <v>2795</v>
      </c>
      <c r="FT23" s="42">
        <v>2781</v>
      </c>
      <c r="FU23" s="29">
        <v>8587</v>
      </c>
      <c r="FV23" s="29">
        <v>0</v>
      </c>
      <c r="FW23" s="29">
        <v>0</v>
      </c>
      <c r="FX23" s="42">
        <v>295</v>
      </c>
      <c r="FY23" s="42">
        <v>651</v>
      </c>
      <c r="FZ23" s="42">
        <v>1109</v>
      </c>
      <c r="GA23" s="42">
        <v>1065</v>
      </c>
      <c r="GB23" s="42">
        <v>402</v>
      </c>
      <c r="GC23" s="145">
        <v>3522</v>
      </c>
      <c r="GD23" s="48">
        <v>0</v>
      </c>
      <c r="GE23" s="47">
        <v>0</v>
      </c>
      <c r="GF23" s="42">
        <v>14</v>
      </c>
      <c r="GG23" s="42">
        <v>99</v>
      </c>
      <c r="GH23" s="42">
        <v>214</v>
      </c>
      <c r="GI23" s="42">
        <v>846</v>
      </c>
      <c r="GJ23" s="42">
        <v>1467</v>
      </c>
      <c r="GK23" s="151">
        <v>2640</v>
      </c>
      <c r="GL23" s="101">
        <v>0</v>
      </c>
      <c r="GM23" s="42">
        <v>20908</v>
      </c>
      <c r="GN23" s="42">
        <v>55206</v>
      </c>
      <c r="GO23" s="42">
        <v>36649</v>
      </c>
      <c r="GP23" s="42">
        <v>33528</v>
      </c>
      <c r="GQ23" s="42">
        <v>29796</v>
      </c>
      <c r="GR23" s="42">
        <v>23352</v>
      </c>
      <c r="GS23" s="145">
        <v>199439</v>
      </c>
    </row>
    <row r="24" spans="1:201" s="63" customFormat="1" ht="18" customHeight="1">
      <c r="A24" s="144" t="s">
        <v>33</v>
      </c>
      <c r="B24" s="149"/>
      <c r="C24" s="42">
        <v>22433</v>
      </c>
      <c r="D24" s="42">
        <v>88702</v>
      </c>
      <c r="E24" s="42">
        <v>53859</v>
      </c>
      <c r="F24" s="42">
        <v>43279</v>
      </c>
      <c r="G24" s="42">
        <v>35639</v>
      </c>
      <c r="H24" s="42">
        <v>31127</v>
      </c>
      <c r="I24" s="145">
        <f t="shared" si="1"/>
        <v>275039</v>
      </c>
      <c r="J24" s="149">
        <v>0</v>
      </c>
      <c r="K24" s="42">
        <v>11874</v>
      </c>
      <c r="L24" s="42">
        <v>50393</v>
      </c>
      <c r="M24" s="42">
        <v>31746</v>
      </c>
      <c r="N24" s="42">
        <v>25412</v>
      </c>
      <c r="O24" s="42">
        <v>21088</v>
      </c>
      <c r="P24" s="42">
        <v>18993</v>
      </c>
      <c r="Q24" s="149">
        <v>159506</v>
      </c>
      <c r="R24" s="29">
        <v>0</v>
      </c>
      <c r="S24" s="42">
        <v>8103</v>
      </c>
      <c r="T24" s="42">
        <v>25632</v>
      </c>
      <c r="U24" s="42">
        <v>11732</v>
      </c>
      <c r="V24" s="42">
        <v>8716</v>
      </c>
      <c r="W24" s="42">
        <v>6197</v>
      </c>
      <c r="X24" s="42">
        <v>4979</v>
      </c>
      <c r="Y24" s="149">
        <v>65359</v>
      </c>
      <c r="Z24" s="29">
        <v>0</v>
      </c>
      <c r="AA24" s="42">
        <v>2</v>
      </c>
      <c r="AB24" s="42">
        <v>104</v>
      </c>
      <c r="AC24" s="42">
        <v>311</v>
      </c>
      <c r="AD24" s="42">
        <v>420</v>
      </c>
      <c r="AE24" s="42">
        <v>1129</v>
      </c>
      <c r="AF24" s="42">
        <v>2424</v>
      </c>
      <c r="AG24" s="149">
        <v>4390</v>
      </c>
      <c r="AH24" s="29">
        <v>0</v>
      </c>
      <c r="AI24" s="42">
        <v>245</v>
      </c>
      <c r="AJ24" s="42">
        <v>2118</v>
      </c>
      <c r="AK24" s="42">
        <v>1978</v>
      </c>
      <c r="AL24" s="42">
        <v>1878</v>
      </c>
      <c r="AM24" s="42">
        <v>2020</v>
      </c>
      <c r="AN24" s="42">
        <v>2802</v>
      </c>
      <c r="AO24" s="149">
        <v>11041</v>
      </c>
      <c r="AP24" s="29">
        <v>0</v>
      </c>
      <c r="AQ24" s="42">
        <v>11</v>
      </c>
      <c r="AR24" s="42">
        <v>18</v>
      </c>
      <c r="AS24" s="42">
        <v>41</v>
      </c>
      <c r="AT24" s="42">
        <v>6</v>
      </c>
      <c r="AU24" s="42">
        <v>29</v>
      </c>
      <c r="AV24" s="42">
        <v>46</v>
      </c>
      <c r="AW24" s="149">
        <v>151</v>
      </c>
      <c r="AX24" s="29">
        <v>0</v>
      </c>
      <c r="AY24" s="42">
        <v>1280</v>
      </c>
      <c r="AZ24" s="42">
        <v>8124</v>
      </c>
      <c r="BA24" s="42">
        <v>6659</v>
      </c>
      <c r="BB24" s="42">
        <v>5404</v>
      </c>
      <c r="BC24" s="42">
        <v>3596</v>
      </c>
      <c r="BD24" s="42">
        <v>1933</v>
      </c>
      <c r="BE24" s="149">
        <v>26996</v>
      </c>
      <c r="BF24" s="29">
        <v>0</v>
      </c>
      <c r="BG24" s="42">
        <v>150</v>
      </c>
      <c r="BH24" s="42">
        <v>1332</v>
      </c>
      <c r="BI24" s="42">
        <v>1277</v>
      </c>
      <c r="BJ24" s="42">
        <v>831</v>
      </c>
      <c r="BK24" s="42">
        <v>772</v>
      </c>
      <c r="BL24" s="42">
        <v>412</v>
      </c>
      <c r="BM24" s="149">
        <v>4774</v>
      </c>
      <c r="BN24" s="29">
        <v>0</v>
      </c>
      <c r="BO24" s="42">
        <v>2083</v>
      </c>
      <c r="BP24" s="42">
        <v>13065</v>
      </c>
      <c r="BQ24" s="42">
        <v>9748</v>
      </c>
      <c r="BR24" s="42">
        <v>8157</v>
      </c>
      <c r="BS24" s="42">
        <v>7345</v>
      </c>
      <c r="BT24" s="42">
        <v>6397</v>
      </c>
      <c r="BU24" s="150">
        <v>46795</v>
      </c>
      <c r="BV24" s="149">
        <v>0</v>
      </c>
      <c r="BW24" s="42">
        <v>26</v>
      </c>
      <c r="BX24" s="42">
        <v>640</v>
      </c>
      <c r="BY24" s="42">
        <v>1160</v>
      </c>
      <c r="BZ24" s="42">
        <v>1584</v>
      </c>
      <c r="CA24" s="42">
        <v>1523</v>
      </c>
      <c r="CB24" s="42">
        <v>1138</v>
      </c>
      <c r="CC24" s="29">
        <v>6071</v>
      </c>
      <c r="CD24" s="29">
        <v>0</v>
      </c>
      <c r="CE24" s="42">
        <v>23</v>
      </c>
      <c r="CF24" s="42">
        <v>602</v>
      </c>
      <c r="CG24" s="42">
        <v>1076</v>
      </c>
      <c r="CH24" s="42">
        <v>1480</v>
      </c>
      <c r="CI24" s="42">
        <v>1411</v>
      </c>
      <c r="CJ24" s="42">
        <v>1026</v>
      </c>
      <c r="CK24" s="29">
        <v>5618</v>
      </c>
      <c r="CL24" s="29">
        <v>0</v>
      </c>
      <c r="CM24" s="42">
        <v>2</v>
      </c>
      <c r="CN24" s="42">
        <v>35</v>
      </c>
      <c r="CO24" s="42">
        <v>78</v>
      </c>
      <c r="CP24" s="42">
        <v>102</v>
      </c>
      <c r="CQ24" s="42">
        <v>106</v>
      </c>
      <c r="CR24" s="42">
        <v>102</v>
      </c>
      <c r="CS24" s="29">
        <v>425</v>
      </c>
      <c r="CT24" s="29">
        <v>0</v>
      </c>
      <c r="CU24" s="42">
        <v>1</v>
      </c>
      <c r="CV24" s="42">
        <v>3</v>
      </c>
      <c r="CW24" s="42">
        <v>6</v>
      </c>
      <c r="CX24" s="42">
        <v>2</v>
      </c>
      <c r="CY24" s="42">
        <v>6</v>
      </c>
      <c r="CZ24" s="42">
        <v>10</v>
      </c>
      <c r="DA24" s="145">
        <v>28</v>
      </c>
      <c r="DB24" s="149">
        <v>0</v>
      </c>
      <c r="DC24" s="42">
        <v>10290</v>
      </c>
      <c r="DD24" s="42">
        <v>36817</v>
      </c>
      <c r="DE24" s="42">
        <v>20369</v>
      </c>
      <c r="DF24" s="42">
        <v>15764</v>
      </c>
      <c r="DG24" s="42">
        <v>12691</v>
      </c>
      <c r="DH24" s="42">
        <v>10861</v>
      </c>
      <c r="DI24" s="29">
        <v>106792</v>
      </c>
      <c r="DJ24" s="29">
        <v>0</v>
      </c>
      <c r="DK24" s="42">
        <v>411</v>
      </c>
      <c r="DL24" s="42">
        <v>3359</v>
      </c>
      <c r="DM24" s="42">
        <v>3213</v>
      </c>
      <c r="DN24" s="42">
        <v>3374</v>
      </c>
      <c r="DO24" s="42">
        <v>3699</v>
      </c>
      <c r="DP24" s="42">
        <v>4471</v>
      </c>
      <c r="DQ24" s="29">
        <v>18527</v>
      </c>
      <c r="DR24" s="29">
        <v>0</v>
      </c>
      <c r="DS24" s="29">
        <v>0</v>
      </c>
      <c r="DT24" s="42">
        <v>294</v>
      </c>
      <c r="DU24" s="42">
        <v>442</v>
      </c>
      <c r="DV24" s="42">
        <v>414</v>
      </c>
      <c r="DW24" s="42">
        <v>167</v>
      </c>
      <c r="DX24" s="42">
        <v>56</v>
      </c>
      <c r="DY24" s="29">
        <v>1373</v>
      </c>
      <c r="DZ24" s="29">
        <v>0</v>
      </c>
      <c r="EA24" s="42">
        <v>65</v>
      </c>
      <c r="EB24" s="42">
        <v>325</v>
      </c>
      <c r="EC24" s="42">
        <v>321</v>
      </c>
      <c r="ED24" s="42">
        <v>508</v>
      </c>
      <c r="EE24" s="42">
        <v>642</v>
      </c>
      <c r="EF24" s="42">
        <v>348</v>
      </c>
      <c r="EG24" s="29">
        <v>2209</v>
      </c>
      <c r="EH24" s="29">
        <v>0</v>
      </c>
      <c r="EI24" s="42">
        <v>9814</v>
      </c>
      <c r="EJ24" s="42">
        <v>32839</v>
      </c>
      <c r="EK24" s="42">
        <v>16393</v>
      </c>
      <c r="EL24" s="42">
        <v>11468</v>
      </c>
      <c r="EM24" s="42">
        <v>8183</v>
      </c>
      <c r="EN24" s="42">
        <v>5986</v>
      </c>
      <c r="EO24" s="145">
        <v>84683</v>
      </c>
      <c r="EP24" s="149">
        <v>0</v>
      </c>
      <c r="EQ24" s="42">
        <v>109</v>
      </c>
      <c r="ER24" s="42">
        <v>446</v>
      </c>
      <c r="ES24" s="42">
        <v>364</v>
      </c>
      <c r="ET24" s="42">
        <v>320</v>
      </c>
      <c r="EU24" s="42">
        <v>220</v>
      </c>
      <c r="EV24" s="42">
        <v>95</v>
      </c>
      <c r="EW24" s="145">
        <v>1554</v>
      </c>
      <c r="EX24" s="149">
        <v>0</v>
      </c>
      <c r="EY24" s="42">
        <v>134</v>
      </c>
      <c r="EZ24" s="42">
        <v>406</v>
      </c>
      <c r="FA24" s="42">
        <v>220</v>
      </c>
      <c r="FB24" s="42">
        <v>199</v>
      </c>
      <c r="FC24" s="42">
        <v>117</v>
      </c>
      <c r="FD24" s="42">
        <v>40</v>
      </c>
      <c r="FE24" s="151">
        <v>1116</v>
      </c>
      <c r="FF24" s="101">
        <v>0</v>
      </c>
      <c r="FG24" s="42">
        <v>5</v>
      </c>
      <c r="FH24" s="42">
        <v>1540</v>
      </c>
      <c r="FI24" s="42">
        <v>2251</v>
      </c>
      <c r="FJ24" s="42">
        <v>3951</v>
      </c>
      <c r="FK24" s="42">
        <v>6537</v>
      </c>
      <c r="FL24" s="42">
        <v>6205</v>
      </c>
      <c r="FM24" s="29">
        <v>20489</v>
      </c>
      <c r="FN24" s="42">
        <v>0</v>
      </c>
      <c r="FO24" s="42">
        <v>5</v>
      </c>
      <c r="FP24" s="42">
        <v>620</v>
      </c>
      <c r="FQ24" s="42">
        <v>1098</v>
      </c>
      <c r="FR24" s="42">
        <v>2164</v>
      </c>
      <c r="FS24" s="42">
        <v>3784</v>
      </c>
      <c r="FT24" s="42">
        <v>3679</v>
      </c>
      <c r="FU24" s="29">
        <v>11350</v>
      </c>
      <c r="FV24" s="29">
        <v>0</v>
      </c>
      <c r="FW24" s="29">
        <v>0</v>
      </c>
      <c r="FX24" s="42">
        <v>830</v>
      </c>
      <c r="FY24" s="42">
        <v>1014</v>
      </c>
      <c r="FZ24" s="42">
        <v>1423</v>
      </c>
      <c r="GA24" s="42">
        <v>1402</v>
      </c>
      <c r="GB24" s="42">
        <v>645</v>
      </c>
      <c r="GC24" s="145">
        <v>5314</v>
      </c>
      <c r="GD24" s="48">
        <v>0</v>
      </c>
      <c r="GE24" s="47">
        <v>0</v>
      </c>
      <c r="GF24" s="42">
        <v>90</v>
      </c>
      <c r="GG24" s="42">
        <v>139</v>
      </c>
      <c r="GH24" s="42">
        <v>364</v>
      </c>
      <c r="GI24" s="42">
        <v>1351</v>
      </c>
      <c r="GJ24" s="42">
        <v>1881</v>
      </c>
      <c r="GK24" s="151">
        <v>3825</v>
      </c>
      <c r="GL24" s="101">
        <v>0</v>
      </c>
      <c r="GM24" s="42">
        <v>22438</v>
      </c>
      <c r="GN24" s="42">
        <v>90242</v>
      </c>
      <c r="GO24" s="42">
        <v>56110</v>
      </c>
      <c r="GP24" s="42">
        <v>47230</v>
      </c>
      <c r="GQ24" s="42">
        <v>42176</v>
      </c>
      <c r="GR24" s="42">
        <v>37332</v>
      </c>
      <c r="GS24" s="145">
        <v>295528</v>
      </c>
    </row>
    <row r="25" spans="1:201" s="63" customFormat="1" ht="18" customHeight="1">
      <c r="A25" s="144" t="s">
        <v>34</v>
      </c>
      <c r="B25" s="149"/>
      <c r="C25" s="42">
        <v>10427</v>
      </c>
      <c r="D25" s="42">
        <v>46869</v>
      </c>
      <c r="E25" s="42">
        <v>28041</v>
      </c>
      <c r="F25" s="42">
        <v>26537</v>
      </c>
      <c r="G25" s="42">
        <v>24119</v>
      </c>
      <c r="H25" s="42">
        <v>19660</v>
      </c>
      <c r="I25" s="145">
        <f t="shared" si="1"/>
        <v>155653</v>
      </c>
      <c r="J25" s="149">
        <v>0</v>
      </c>
      <c r="K25" s="42">
        <v>5552</v>
      </c>
      <c r="L25" s="42">
        <v>27428</v>
      </c>
      <c r="M25" s="42">
        <v>17208</v>
      </c>
      <c r="N25" s="42">
        <v>16191</v>
      </c>
      <c r="O25" s="42">
        <v>14484</v>
      </c>
      <c r="P25" s="42">
        <v>12038</v>
      </c>
      <c r="Q25" s="149">
        <v>92901</v>
      </c>
      <c r="R25" s="29">
        <v>0</v>
      </c>
      <c r="S25" s="42">
        <v>3515</v>
      </c>
      <c r="T25" s="42">
        <v>12348</v>
      </c>
      <c r="U25" s="42">
        <v>5828</v>
      </c>
      <c r="V25" s="42">
        <v>4804</v>
      </c>
      <c r="W25" s="42">
        <v>4075</v>
      </c>
      <c r="X25" s="42">
        <v>3216</v>
      </c>
      <c r="Y25" s="149">
        <v>33786</v>
      </c>
      <c r="Z25" s="29">
        <v>0</v>
      </c>
      <c r="AA25" s="42">
        <v>0</v>
      </c>
      <c r="AB25" s="42">
        <v>65</v>
      </c>
      <c r="AC25" s="42">
        <v>175</v>
      </c>
      <c r="AD25" s="42">
        <v>415</v>
      </c>
      <c r="AE25" s="42">
        <v>863</v>
      </c>
      <c r="AF25" s="42">
        <v>1636</v>
      </c>
      <c r="AG25" s="149">
        <v>3154</v>
      </c>
      <c r="AH25" s="29">
        <v>0</v>
      </c>
      <c r="AI25" s="42">
        <v>148</v>
      </c>
      <c r="AJ25" s="42">
        <v>1505</v>
      </c>
      <c r="AK25" s="42">
        <v>1400</v>
      </c>
      <c r="AL25" s="42">
        <v>1448</v>
      </c>
      <c r="AM25" s="42">
        <v>1676</v>
      </c>
      <c r="AN25" s="42">
        <v>2034</v>
      </c>
      <c r="AO25" s="149">
        <v>8211</v>
      </c>
      <c r="AP25" s="29">
        <v>0</v>
      </c>
      <c r="AQ25" s="42">
        <v>0</v>
      </c>
      <c r="AR25" s="42">
        <v>46</v>
      </c>
      <c r="AS25" s="42">
        <v>52</v>
      </c>
      <c r="AT25" s="42">
        <v>51</v>
      </c>
      <c r="AU25" s="42">
        <v>91</v>
      </c>
      <c r="AV25" s="42">
        <v>93</v>
      </c>
      <c r="AW25" s="149">
        <v>333</v>
      </c>
      <c r="AX25" s="29">
        <v>0</v>
      </c>
      <c r="AY25" s="42">
        <v>862</v>
      </c>
      <c r="AZ25" s="42">
        <v>5457</v>
      </c>
      <c r="BA25" s="42">
        <v>3573</v>
      </c>
      <c r="BB25" s="42">
        <v>3237</v>
      </c>
      <c r="BC25" s="42">
        <v>2304</v>
      </c>
      <c r="BD25" s="42">
        <v>935</v>
      </c>
      <c r="BE25" s="149">
        <v>16368</v>
      </c>
      <c r="BF25" s="29">
        <v>0</v>
      </c>
      <c r="BG25" s="42">
        <v>62</v>
      </c>
      <c r="BH25" s="42">
        <v>797</v>
      </c>
      <c r="BI25" s="42">
        <v>1047</v>
      </c>
      <c r="BJ25" s="42">
        <v>1003</v>
      </c>
      <c r="BK25" s="42">
        <v>730</v>
      </c>
      <c r="BL25" s="42">
        <v>325</v>
      </c>
      <c r="BM25" s="149">
        <v>3964</v>
      </c>
      <c r="BN25" s="29">
        <v>0</v>
      </c>
      <c r="BO25" s="42">
        <v>965</v>
      </c>
      <c r="BP25" s="42">
        <v>7210</v>
      </c>
      <c r="BQ25" s="42">
        <v>5133</v>
      </c>
      <c r="BR25" s="42">
        <v>5233</v>
      </c>
      <c r="BS25" s="42">
        <v>4745</v>
      </c>
      <c r="BT25" s="42">
        <v>3799</v>
      </c>
      <c r="BU25" s="150">
        <v>27085</v>
      </c>
      <c r="BV25" s="149">
        <v>0</v>
      </c>
      <c r="BW25" s="42">
        <v>3</v>
      </c>
      <c r="BX25" s="42">
        <v>203</v>
      </c>
      <c r="BY25" s="42">
        <v>383</v>
      </c>
      <c r="BZ25" s="42">
        <v>745</v>
      </c>
      <c r="CA25" s="42">
        <v>1067</v>
      </c>
      <c r="CB25" s="42">
        <v>874</v>
      </c>
      <c r="CC25" s="29">
        <v>3275</v>
      </c>
      <c r="CD25" s="29">
        <v>0</v>
      </c>
      <c r="CE25" s="42">
        <v>0</v>
      </c>
      <c r="CF25" s="42">
        <v>131</v>
      </c>
      <c r="CG25" s="42">
        <v>253</v>
      </c>
      <c r="CH25" s="42">
        <v>573</v>
      </c>
      <c r="CI25" s="42">
        <v>683</v>
      </c>
      <c r="CJ25" s="42">
        <v>599</v>
      </c>
      <c r="CK25" s="29">
        <v>2239</v>
      </c>
      <c r="CL25" s="29">
        <v>0</v>
      </c>
      <c r="CM25" s="42">
        <v>1</v>
      </c>
      <c r="CN25" s="42">
        <v>72</v>
      </c>
      <c r="CO25" s="42">
        <v>128</v>
      </c>
      <c r="CP25" s="42">
        <v>166</v>
      </c>
      <c r="CQ25" s="42">
        <v>354</v>
      </c>
      <c r="CR25" s="42">
        <v>237</v>
      </c>
      <c r="CS25" s="29">
        <v>958</v>
      </c>
      <c r="CT25" s="29">
        <v>0</v>
      </c>
      <c r="CU25" s="42">
        <v>2</v>
      </c>
      <c r="CV25" s="42">
        <v>0</v>
      </c>
      <c r="CW25" s="42">
        <v>2</v>
      </c>
      <c r="CX25" s="42">
        <v>6</v>
      </c>
      <c r="CY25" s="42">
        <v>30</v>
      </c>
      <c r="CZ25" s="42">
        <v>38</v>
      </c>
      <c r="DA25" s="145">
        <v>78</v>
      </c>
      <c r="DB25" s="149">
        <v>0</v>
      </c>
      <c r="DC25" s="42">
        <v>4726</v>
      </c>
      <c r="DD25" s="42">
        <v>18807</v>
      </c>
      <c r="DE25" s="42">
        <v>10185</v>
      </c>
      <c r="DF25" s="42">
        <v>9363</v>
      </c>
      <c r="DG25" s="42">
        <v>8364</v>
      </c>
      <c r="DH25" s="42">
        <v>6679</v>
      </c>
      <c r="DI25" s="29">
        <v>58124</v>
      </c>
      <c r="DJ25" s="29">
        <v>0</v>
      </c>
      <c r="DK25" s="42">
        <v>93</v>
      </c>
      <c r="DL25" s="42">
        <v>1312</v>
      </c>
      <c r="DM25" s="42">
        <v>1473</v>
      </c>
      <c r="DN25" s="42">
        <v>1954</v>
      </c>
      <c r="DO25" s="42">
        <v>2502</v>
      </c>
      <c r="DP25" s="42">
        <v>2862</v>
      </c>
      <c r="DQ25" s="29">
        <v>10196</v>
      </c>
      <c r="DR25" s="29">
        <v>0</v>
      </c>
      <c r="DS25" s="29">
        <v>0</v>
      </c>
      <c r="DT25" s="42">
        <v>88</v>
      </c>
      <c r="DU25" s="42">
        <v>205</v>
      </c>
      <c r="DV25" s="42">
        <v>159</v>
      </c>
      <c r="DW25" s="42">
        <v>127</v>
      </c>
      <c r="DX25" s="42">
        <v>17</v>
      </c>
      <c r="DY25" s="29">
        <v>596</v>
      </c>
      <c r="DZ25" s="29">
        <v>0</v>
      </c>
      <c r="EA25" s="42">
        <v>12</v>
      </c>
      <c r="EB25" s="42">
        <v>154</v>
      </c>
      <c r="EC25" s="42">
        <v>253</v>
      </c>
      <c r="ED25" s="42">
        <v>363</v>
      </c>
      <c r="EE25" s="42">
        <v>563</v>
      </c>
      <c r="EF25" s="42">
        <v>267</v>
      </c>
      <c r="EG25" s="29">
        <v>1612</v>
      </c>
      <c r="EH25" s="29">
        <v>0</v>
      </c>
      <c r="EI25" s="42">
        <v>4621</v>
      </c>
      <c r="EJ25" s="42">
        <v>17253</v>
      </c>
      <c r="EK25" s="42">
        <v>8254</v>
      </c>
      <c r="EL25" s="42">
        <v>6887</v>
      </c>
      <c r="EM25" s="42">
        <v>5172</v>
      </c>
      <c r="EN25" s="42">
        <v>3533</v>
      </c>
      <c r="EO25" s="145">
        <v>45720</v>
      </c>
      <c r="EP25" s="149">
        <v>0</v>
      </c>
      <c r="EQ25" s="42">
        <v>47</v>
      </c>
      <c r="ER25" s="42">
        <v>198</v>
      </c>
      <c r="ES25" s="42">
        <v>160</v>
      </c>
      <c r="ET25" s="42">
        <v>142</v>
      </c>
      <c r="EU25" s="42">
        <v>132</v>
      </c>
      <c r="EV25" s="42">
        <v>49</v>
      </c>
      <c r="EW25" s="145">
        <v>728</v>
      </c>
      <c r="EX25" s="149">
        <v>0</v>
      </c>
      <c r="EY25" s="42">
        <v>99</v>
      </c>
      <c r="EZ25" s="42">
        <v>233</v>
      </c>
      <c r="FA25" s="42">
        <v>105</v>
      </c>
      <c r="FB25" s="42">
        <v>96</v>
      </c>
      <c r="FC25" s="42">
        <v>72</v>
      </c>
      <c r="FD25" s="42">
        <v>20</v>
      </c>
      <c r="FE25" s="151">
        <v>625</v>
      </c>
      <c r="FF25" s="101">
        <v>0</v>
      </c>
      <c r="FG25" s="42">
        <v>0</v>
      </c>
      <c r="FH25" s="42">
        <v>886</v>
      </c>
      <c r="FI25" s="42">
        <v>1345</v>
      </c>
      <c r="FJ25" s="42">
        <v>2276</v>
      </c>
      <c r="FK25" s="42">
        <v>3856</v>
      </c>
      <c r="FL25" s="42">
        <v>4240</v>
      </c>
      <c r="FM25" s="29">
        <v>12603</v>
      </c>
      <c r="FN25" s="42">
        <v>0</v>
      </c>
      <c r="FO25" s="42">
        <v>0</v>
      </c>
      <c r="FP25" s="42">
        <v>479</v>
      </c>
      <c r="FQ25" s="42">
        <v>631</v>
      </c>
      <c r="FR25" s="42">
        <v>938</v>
      </c>
      <c r="FS25" s="42">
        <v>1809</v>
      </c>
      <c r="FT25" s="42">
        <v>2020</v>
      </c>
      <c r="FU25" s="29">
        <v>5877</v>
      </c>
      <c r="FV25" s="29">
        <v>0</v>
      </c>
      <c r="FW25" s="29">
        <v>0</v>
      </c>
      <c r="FX25" s="42">
        <v>358</v>
      </c>
      <c r="FY25" s="42">
        <v>587</v>
      </c>
      <c r="FZ25" s="42">
        <v>1108</v>
      </c>
      <c r="GA25" s="42">
        <v>1385</v>
      </c>
      <c r="GB25" s="42">
        <v>637</v>
      </c>
      <c r="GC25" s="145">
        <v>4075</v>
      </c>
      <c r="GD25" s="48">
        <v>0</v>
      </c>
      <c r="GE25" s="47">
        <v>0</v>
      </c>
      <c r="GF25" s="42">
        <v>49</v>
      </c>
      <c r="GG25" s="42">
        <v>127</v>
      </c>
      <c r="GH25" s="42">
        <v>230</v>
      </c>
      <c r="GI25" s="42">
        <v>662</v>
      </c>
      <c r="GJ25" s="42">
        <v>1583</v>
      </c>
      <c r="GK25" s="151">
        <v>2651</v>
      </c>
      <c r="GL25" s="101">
        <v>0</v>
      </c>
      <c r="GM25" s="42">
        <v>10427</v>
      </c>
      <c r="GN25" s="42">
        <v>47755</v>
      </c>
      <c r="GO25" s="42">
        <v>29386</v>
      </c>
      <c r="GP25" s="42">
        <v>28813</v>
      </c>
      <c r="GQ25" s="42">
        <v>27975</v>
      </c>
      <c r="GR25" s="42">
        <v>23900</v>
      </c>
      <c r="GS25" s="145">
        <v>168256</v>
      </c>
    </row>
    <row r="26" spans="1:201" s="63" customFormat="1" ht="18" customHeight="1">
      <c r="A26" s="144" t="s">
        <v>35</v>
      </c>
      <c r="B26" s="149"/>
      <c r="C26" s="42">
        <v>29637</v>
      </c>
      <c r="D26" s="42">
        <v>100862</v>
      </c>
      <c r="E26" s="42">
        <v>64399</v>
      </c>
      <c r="F26" s="42">
        <v>50027</v>
      </c>
      <c r="G26" s="42">
        <v>44210</v>
      </c>
      <c r="H26" s="42">
        <v>43089</v>
      </c>
      <c r="I26" s="145">
        <f t="shared" si="1"/>
        <v>332224</v>
      </c>
      <c r="J26" s="149">
        <v>0</v>
      </c>
      <c r="K26" s="42">
        <v>15429</v>
      </c>
      <c r="L26" s="42">
        <v>56753</v>
      </c>
      <c r="M26" s="42">
        <v>38150</v>
      </c>
      <c r="N26" s="42">
        <v>29899</v>
      </c>
      <c r="O26" s="42">
        <v>26494</v>
      </c>
      <c r="P26" s="42">
        <v>26887</v>
      </c>
      <c r="Q26" s="149">
        <v>193612</v>
      </c>
      <c r="R26" s="29">
        <v>0</v>
      </c>
      <c r="S26" s="42">
        <v>10369</v>
      </c>
      <c r="T26" s="42">
        <v>28709</v>
      </c>
      <c r="U26" s="42">
        <v>14441</v>
      </c>
      <c r="V26" s="42">
        <v>9852</v>
      </c>
      <c r="W26" s="42">
        <v>7739</v>
      </c>
      <c r="X26" s="42">
        <v>7294</v>
      </c>
      <c r="Y26" s="149">
        <v>78404</v>
      </c>
      <c r="Z26" s="29">
        <v>0</v>
      </c>
      <c r="AA26" s="42">
        <v>9</v>
      </c>
      <c r="AB26" s="42">
        <v>189</v>
      </c>
      <c r="AC26" s="42">
        <v>408</v>
      </c>
      <c r="AD26" s="42">
        <v>553</v>
      </c>
      <c r="AE26" s="42">
        <v>1519</v>
      </c>
      <c r="AF26" s="42">
        <v>3639</v>
      </c>
      <c r="AG26" s="149">
        <v>6317</v>
      </c>
      <c r="AH26" s="29">
        <v>0</v>
      </c>
      <c r="AI26" s="42">
        <v>333</v>
      </c>
      <c r="AJ26" s="42">
        <v>2114</v>
      </c>
      <c r="AK26" s="42">
        <v>2267</v>
      </c>
      <c r="AL26" s="42">
        <v>2099</v>
      </c>
      <c r="AM26" s="42">
        <v>2394</v>
      </c>
      <c r="AN26" s="42">
        <v>4190</v>
      </c>
      <c r="AO26" s="149">
        <v>13397</v>
      </c>
      <c r="AP26" s="29">
        <v>0</v>
      </c>
      <c r="AQ26" s="42">
        <v>5</v>
      </c>
      <c r="AR26" s="42">
        <v>28</v>
      </c>
      <c r="AS26" s="42">
        <v>73</v>
      </c>
      <c r="AT26" s="42">
        <v>18</v>
      </c>
      <c r="AU26" s="42">
        <v>24</v>
      </c>
      <c r="AV26" s="42">
        <v>68</v>
      </c>
      <c r="AW26" s="149">
        <v>216</v>
      </c>
      <c r="AX26" s="29">
        <v>0</v>
      </c>
      <c r="AY26" s="42">
        <v>1933</v>
      </c>
      <c r="AZ26" s="42">
        <v>9548</v>
      </c>
      <c r="BA26" s="42">
        <v>7506</v>
      </c>
      <c r="BB26" s="42">
        <v>6117</v>
      </c>
      <c r="BC26" s="42">
        <v>4852</v>
      </c>
      <c r="BD26" s="42">
        <v>2632</v>
      </c>
      <c r="BE26" s="149">
        <v>32588</v>
      </c>
      <c r="BF26" s="29">
        <v>0</v>
      </c>
      <c r="BG26" s="42">
        <v>418</v>
      </c>
      <c r="BH26" s="42">
        <v>2426</v>
      </c>
      <c r="BI26" s="42">
        <v>2609</v>
      </c>
      <c r="BJ26" s="42">
        <v>1962</v>
      </c>
      <c r="BK26" s="42">
        <v>1442</v>
      </c>
      <c r="BL26" s="42">
        <v>603</v>
      </c>
      <c r="BM26" s="149">
        <v>9460</v>
      </c>
      <c r="BN26" s="29">
        <v>0</v>
      </c>
      <c r="BO26" s="42">
        <v>2362</v>
      </c>
      <c r="BP26" s="42">
        <v>13739</v>
      </c>
      <c r="BQ26" s="42">
        <v>10846</v>
      </c>
      <c r="BR26" s="42">
        <v>9298</v>
      </c>
      <c r="BS26" s="42">
        <v>8524</v>
      </c>
      <c r="BT26" s="42">
        <v>8461</v>
      </c>
      <c r="BU26" s="150">
        <v>53230</v>
      </c>
      <c r="BV26" s="149">
        <v>0</v>
      </c>
      <c r="BW26" s="42">
        <v>28</v>
      </c>
      <c r="BX26" s="42">
        <v>579</v>
      </c>
      <c r="BY26" s="42">
        <v>938</v>
      </c>
      <c r="BZ26" s="42">
        <v>1433</v>
      </c>
      <c r="CA26" s="42">
        <v>1916</v>
      </c>
      <c r="CB26" s="42">
        <v>1299</v>
      </c>
      <c r="CC26" s="29">
        <v>6193</v>
      </c>
      <c r="CD26" s="29">
        <v>0</v>
      </c>
      <c r="CE26" s="42">
        <v>23</v>
      </c>
      <c r="CF26" s="42">
        <v>452</v>
      </c>
      <c r="CG26" s="42">
        <v>748</v>
      </c>
      <c r="CH26" s="42">
        <v>1106</v>
      </c>
      <c r="CI26" s="42">
        <v>1573</v>
      </c>
      <c r="CJ26" s="42">
        <v>1102</v>
      </c>
      <c r="CK26" s="29">
        <v>5004</v>
      </c>
      <c r="CL26" s="29">
        <v>0</v>
      </c>
      <c r="CM26" s="42">
        <v>5</v>
      </c>
      <c r="CN26" s="42">
        <v>127</v>
      </c>
      <c r="CO26" s="42">
        <v>189</v>
      </c>
      <c r="CP26" s="42">
        <v>327</v>
      </c>
      <c r="CQ26" s="42">
        <v>342</v>
      </c>
      <c r="CR26" s="42">
        <v>195</v>
      </c>
      <c r="CS26" s="29">
        <v>1185</v>
      </c>
      <c r="CT26" s="29">
        <v>0</v>
      </c>
      <c r="CU26" s="42">
        <v>0</v>
      </c>
      <c r="CV26" s="42">
        <v>0</v>
      </c>
      <c r="CW26" s="42">
        <v>1</v>
      </c>
      <c r="CX26" s="42">
        <v>0</v>
      </c>
      <c r="CY26" s="42">
        <v>1</v>
      </c>
      <c r="CZ26" s="42">
        <v>2</v>
      </c>
      <c r="DA26" s="145">
        <v>4</v>
      </c>
      <c r="DB26" s="149">
        <v>0</v>
      </c>
      <c r="DC26" s="42">
        <v>13755</v>
      </c>
      <c r="DD26" s="42">
        <v>42522</v>
      </c>
      <c r="DE26" s="42">
        <v>24728</v>
      </c>
      <c r="DF26" s="42">
        <v>18175</v>
      </c>
      <c r="DG26" s="42">
        <v>15403</v>
      </c>
      <c r="DH26" s="42">
        <v>14704</v>
      </c>
      <c r="DI26" s="29">
        <v>129287</v>
      </c>
      <c r="DJ26" s="29">
        <v>0</v>
      </c>
      <c r="DK26" s="42">
        <v>404</v>
      </c>
      <c r="DL26" s="42">
        <v>3011</v>
      </c>
      <c r="DM26" s="42">
        <v>3499</v>
      </c>
      <c r="DN26" s="42">
        <v>3406</v>
      </c>
      <c r="DO26" s="42">
        <v>3910</v>
      </c>
      <c r="DP26" s="42">
        <v>5533</v>
      </c>
      <c r="DQ26" s="29">
        <v>19763</v>
      </c>
      <c r="DR26" s="29">
        <v>0</v>
      </c>
      <c r="DS26" s="29">
        <v>0</v>
      </c>
      <c r="DT26" s="42">
        <v>261</v>
      </c>
      <c r="DU26" s="42">
        <v>407</v>
      </c>
      <c r="DV26" s="42">
        <v>351</v>
      </c>
      <c r="DW26" s="42">
        <v>199</v>
      </c>
      <c r="DX26" s="42">
        <v>43</v>
      </c>
      <c r="DY26" s="29">
        <v>1261</v>
      </c>
      <c r="DZ26" s="29">
        <v>0</v>
      </c>
      <c r="EA26" s="42">
        <v>147</v>
      </c>
      <c r="EB26" s="42">
        <v>679</v>
      </c>
      <c r="EC26" s="42">
        <v>440</v>
      </c>
      <c r="ED26" s="42">
        <v>599</v>
      </c>
      <c r="EE26" s="42">
        <v>622</v>
      </c>
      <c r="EF26" s="42">
        <v>628</v>
      </c>
      <c r="EG26" s="29">
        <v>3115</v>
      </c>
      <c r="EH26" s="29">
        <v>0</v>
      </c>
      <c r="EI26" s="42">
        <v>13204</v>
      </c>
      <c r="EJ26" s="42">
        <v>38571</v>
      </c>
      <c r="EK26" s="42">
        <v>20382</v>
      </c>
      <c r="EL26" s="42">
        <v>13819</v>
      </c>
      <c r="EM26" s="42">
        <v>10672</v>
      </c>
      <c r="EN26" s="42">
        <v>8500</v>
      </c>
      <c r="EO26" s="145">
        <v>105148</v>
      </c>
      <c r="EP26" s="149">
        <v>0</v>
      </c>
      <c r="EQ26" s="42">
        <v>174</v>
      </c>
      <c r="ER26" s="42">
        <v>518</v>
      </c>
      <c r="ES26" s="42">
        <v>329</v>
      </c>
      <c r="ET26" s="42">
        <v>312</v>
      </c>
      <c r="EU26" s="42">
        <v>247</v>
      </c>
      <c r="EV26" s="42">
        <v>134</v>
      </c>
      <c r="EW26" s="145">
        <v>1714</v>
      </c>
      <c r="EX26" s="149">
        <v>0</v>
      </c>
      <c r="EY26" s="42">
        <v>251</v>
      </c>
      <c r="EZ26" s="42">
        <v>490</v>
      </c>
      <c r="FA26" s="42">
        <v>254</v>
      </c>
      <c r="FB26" s="42">
        <v>208</v>
      </c>
      <c r="FC26" s="42">
        <v>150</v>
      </c>
      <c r="FD26" s="42">
        <v>65</v>
      </c>
      <c r="FE26" s="151">
        <v>1418</v>
      </c>
      <c r="FF26" s="101">
        <v>0</v>
      </c>
      <c r="FG26" s="42">
        <v>25</v>
      </c>
      <c r="FH26" s="42">
        <v>1499</v>
      </c>
      <c r="FI26" s="42">
        <v>3122</v>
      </c>
      <c r="FJ26" s="42">
        <v>4979</v>
      </c>
      <c r="FK26" s="42">
        <v>8369</v>
      </c>
      <c r="FL26" s="42">
        <v>8674</v>
      </c>
      <c r="FM26" s="29">
        <v>26668</v>
      </c>
      <c r="FN26" s="42">
        <v>0</v>
      </c>
      <c r="FO26" s="42">
        <v>25</v>
      </c>
      <c r="FP26" s="42">
        <v>852</v>
      </c>
      <c r="FQ26" s="42">
        <v>1590</v>
      </c>
      <c r="FR26" s="42">
        <v>2319</v>
      </c>
      <c r="FS26" s="42">
        <v>4028</v>
      </c>
      <c r="FT26" s="42">
        <v>4165</v>
      </c>
      <c r="FU26" s="29">
        <v>12979</v>
      </c>
      <c r="FV26" s="29">
        <v>0</v>
      </c>
      <c r="FW26" s="29">
        <v>0</v>
      </c>
      <c r="FX26" s="42">
        <v>618</v>
      </c>
      <c r="FY26" s="42">
        <v>1402</v>
      </c>
      <c r="FZ26" s="42">
        <v>2145</v>
      </c>
      <c r="GA26" s="42">
        <v>2243</v>
      </c>
      <c r="GB26" s="42">
        <v>1014</v>
      </c>
      <c r="GC26" s="145">
        <v>7422</v>
      </c>
      <c r="GD26" s="48">
        <v>0</v>
      </c>
      <c r="GE26" s="47">
        <v>0</v>
      </c>
      <c r="GF26" s="42">
        <v>29</v>
      </c>
      <c r="GG26" s="42">
        <v>130</v>
      </c>
      <c r="GH26" s="42">
        <v>515</v>
      </c>
      <c r="GI26" s="42">
        <v>2098</v>
      </c>
      <c r="GJ26" s="42">
        <v>3495</v>
      </c>
      <c r="GK26" s="151">
        <v>6267</v>
      </c>
      <c r="GL26" s="101">
        <v>0</v>
      </c>
      <c r="GM26" s="42">
        <v>29662</v>
      </c>
      <c r="GN26" s="42">
        <v>102361</v>
      </c>
      <c r="GO26" s="42">
        <v>67521</v>
      </c>
      <c r="GP26" s="42">
        <v>55006</v>
      </c>
      <c r="GQ26" s="42">
        <v>52579</v>
      </c>
      <c r="GR26" s="42">
        <v>51763</v>
      </c>
      <c r="GS26" s="145">
        <v>358892</v>
      </c>
    </row>
    <row r="27" spans="1:201" s="63" customFormat="1" ht="18" customHeight="1">
      <c r="A27" s="144" t="s">
        <v>36</v>
      </c>
      <c r="B27" s="149"/>
      <c r="C27" s="42">
        <v>35580</v>
      </c>
      <c r="D27" s="42">
        <v>138436</v>
      </c>
      <c r="E27" s="42">
        <v>71612</v>
      </c>
      <c r="F27" s="42">
        <v>64403</v>
      </c>
      <c r="G27" s="42">
        <v>56007</v>
      </c>
      <c r="H27" s="42">
        <v>50502</v>
      </c>
      <c r="I27" s="145">
        <f t="shared" si="1"/>
        <v>416540</v>
      </c>
      <c r="J27" s="149">
        <v>0</v>
      </c>
      <c r="K27" s="42">
        <v>18817</v>
      </c>
      <c r="L27" s="42">
        <v>78241</v>
      </c>
      <c r="M27" s="42">
        <v>42115</v>
      </c>
      <c r="N27" s="42">
        <v>38338</v>
      </c>
      <c r="O27" s="42">
        <v>33550</v>
      </c>
      <c r="P27" s="42">
        <v>31771</v>
      </c>
      <c r="Q27" s="149">
        <v>242832</v>
      </c>
      <c r="R27" s="29">
        <v>0</v>
      </c>
      <c r="S27" s="42">
        <v>12623</v>
      </c>
      <c r="T27" s="42">
        <v>38001</v>
      </c>
      <c r="U27" s="42">
        <v>15211</v>
      </c>
      <c r="V27" s="42">
        <v>11570</v>
      </c>
      <c r="W27" s="42">
        <v>9242</v>
      </c>
      <c r="X27" s="42">
        <v>8815</v>
      </c>
      <c r="Y27" s="149">
        <v>95462</v>
      </c>
      <c r="Z27" s="29">
        <v>0</v>
      </c>
      <c r="AA27" s="42">
        <v>6</v>
      </c>
      <c r="AB27" s="42">
        <v>148</v>
      </c>
      <c r="AC27" s="42">
        <v>334</v>
      </c>
      <c r="AD27" s="42">
        <v>824</v>
      </c>
      <c r="AE27" s="42">
        <v>1697</v>
      </c>
      <c r="AF27" s="42">
        <v>4197</v>
      </c>
      <c r="AG27" s="149">
        <v>7206</v>
      </c>
      <c r="AH27" s="29">
        <v>0</v>
      </c>
      <c r="AI27" s="42">
        <v>314</v>
      </c>
      <c r="AJ27" s="42">
        <v>2902</v>
      </c>
      <c r="AK27" s="42">
        <v>2763</v>
      </c>
      <c r="AL27" s="42">
        <v>3174</v>
      </c>
      <c r="AM27" s="42">
        <v>3401</v>
      </c>
      <c r="AN27" s="42">
        <v>4352</v>
      </c>
      <c r="AO27" s="149">
        <v>16906</v>
      </c>
      <c r="AP27" s="29">
        <v>0</v>
      </c>
      <c r="AQ27" s="42">
        <v>6</v>
      </c>
      <c r="AR27" s="42">
        <v>145</v>
      </c>
      <c r="AS27" s="42">
        <v>95</v>
      </c>
      <c r="AT27" s="42">
        <v>173</v>
      </c>
      <c r="AU27" s="42">
        <v>159</v>
      </c>
      <c r="AV27" s="42">
        <v>272</v>
      </c>
      <c r="AW27" s="149">
        <v>850</v>
      </c>
      <c r="AX27" s="29">
        <v>0</v>
      </c>
      <c r="AY27" s="42">
        <v>2199</v>
      </c>
      <c r="AZ27" s="42">
        <v>14367</v>
      </c>
      <c r="BA27" s="42">
        <v>8220</v>
      </c>
      <c r="BB27" s="42">
        <v>7452</v>
      </c>
      <c r="BC27" s="42">
        <v>5788</v>
      </c>
      <c r="BD27" s="42">
        <v>2781</v>
      </c>
      <c r="BE27" s="149">
        <v>40807</v>
      </c>
      <c r="BF27" s="29">
        <v>0</v>
      </c>
      <c r="BG27" s="42">
        <v>357</v>
      </c>
      <c r="BH27" s="42">
        <v>3418</v>
      </c>
      <c r="BI27" s="42">
        <v>2503</v>
      </c>
      <c r="BJ27" s="42">
        <v>2403</v>
      </c>
      <c r="BK27" s="42">
        <v>1636</v>
      </c>
      <c r="BL27" s="42">
        <v>811</v>
      </c>
      <c r="BM27" s="149">
        <v>11128</v>
      </c>
      <c r="BN27" s="29">
        <v>0</v>
      </c>
      <c r="BO27" s="42">
        <v>3312</v>
      </c>
      <c r="BP27" s="42">
        <v>19260</v>
      </c>
      <c r="BQ27" s="42">
        <v>12989</v>
      </c>
      <c r="BR27" s="42">
        <v>12742</v>
      </c>
      <c r="BS27" s="42">
        <v>11627</v>
      </c>
      <c r="BT27" s="42">
        <v>10543</v>
      </c>
      <c r="BU27" s="150">
        <v>70473</v>
      </c>
      <c r="BV27" s="149">
        <v>0</v>
      </c>
      <c r="BW27" s="42">
        <v>45</v>
      </c>
      <c r="BX27" s="42">
        <v>1223</v>
      </c>
      <c r="BY27" s="42">
        <v>1489</v>
      </c>
      <c r="BZ27" s="42">
        <v>2329</v>
      </c>
      <c r="CA27" s="42">
        <v>2776</v>
      </c>
      <c r="CB27" s="42">
        <v>2010</v>
      </c>
      <c r="CC27" s="29">
        <v>9872</v>
      </c>
      <c r="CD27" s="29">
        <v>0</v>
      </c>
      <c r="CE27" s="42">
        <v>42</v>
      </c>
      <c r="CF27" s="42">
        <v>1112</v>
      </c>
      <c r="CG27" s="42">
        <v>1307</v>
      </c>
      <c r="CH27" s="42">
        <v>1928</v>
      </c>
      <c r="CI27" s="42">
        <v>2341</v>
      </c>
      <c r="CJ27" s="42">
        <v>1722</v>
      </c>
      <c r="CK27" s="29">
        <v>8452</v>
      </c>
      <c r="CL27" s="29">
        <v>0</v>
      </c>
      <c r="CM27" s="42">
        <v>3</v>
      </c>
      <c r="CN27" s="42">
        <v>111</v>
      </c>
      <c r="CO27" s="42">
        <v>182</v>
      </c>
      <c r="CP27" s="42">
        <v>401</v>
      </c>
      <c r="CQ27" s="42">
        <v>435</v>
      </c>
      <c r="CR27" s="42">
        <v>277</v>
      </c>
      <c r="CS27" s="29">
        <v>1409</v>
      </c>
      <c r="CT27" s="29">
        <v>0</v>
      </c>
      <c r="CU27" s="42">
        <v>0</v>
      </c>
      <c r="CV27" s="42">
        <v>0</v>
      </c>
      <c r="CW27" s="42">
        <v>0</v>
      </c>
      <c r="CX27" s="42">
        <v>0</v>
      </c>
      <c r="CY27" s="42">
        <v>0</v>
      </c>
      <c r="CZ27" s="42">
        <v>11</v>
      </c>
      <c r="DA27" s="145">
        <v>11</v>
      </c>
      <c r="DB27" s="149">
        <v>0</v>
      </c>
      <c r="DC27" s="42">
        <v>16325</v>
      </c>
      <c r="DD27" s="42">
        <v>57611</v>
      </c>
      <c r="DE27" s="42">
        <v>27307</v>
      </c>
      <c r="DF27" s="42">
        <v>23075</v>
      </c>
      <c r="DG27" s="42">
        <v>19207</v>
      </c>
      <c r="DH27" s="42">
        <v>16501</v>
      </c>
      <c r="DI27" s="29">
        <v>160026</v>
      </c>
      <c r="DJ27" s="29">
        <v>0</v>
      </c>
      <c r="DK27" s="42">
        <v>383</v>
      </c>
      <c r="DL27" s="42">
        <v>4015</v>
      </c>
      <c r="DM27" s="42">
        <v>3235</v>
      </c>
      <c r="DN27" s="42">
        <v>3972</v>
      </c>
      <c r="DO27" s="42">
        <v>4824</v>
      </c>
      <c r="DP27" s="42">
        <v>5917</v>
      </c>
      <c r="DQ27" s="29">
        <v>22346</v>
      </c>
      <c r="DR27" s="29">
        <v>0</v>
      </c>
      <c r="DS27" s="29">
        <v>0</v>
      </c>
      <c r="DT27" s="42">
        <v>364</v>
      </c>
      <c r="DU27" s="42">
        <v>410</v>
      </c>
      <c r="DV27" s="42">
        <v>581</v>
      </c>
      <c r="DW27" s="42">
        <v>336</v>
      </c>
      <c r="DX27" s="42">
        <v>93</v>
      </c>
      <c r="DY27" s="29">
        <v>1784</v>
      </c>
      <c r="DZ27" s="29">
        <v>0</v>
      </c>
      <c r="EA27" s="42">
        <v>311</v>
      </c>
      <c r="EB27" s="42">
        <v>1312</v>
      </c>
      <c r="EC27" s="42">
        <v>1023</v>
      </c>
      <c r="ED27" s="42">
        <v>1116</v>
      </c>
      <c r="EE27" s="42">
        <v>1174</v>
      </c>
      <c r="EF27" s="42">
        <v>800</v>
      </c>
      <c r="EG27" s="29">
        <v>5736</v>
      </c>
      <c r="EH27" s="29">
        <v>0</v>
      </c>
      <c r="EI27" s="42">
        <v>15631</v>
      </c>
      <c r="EJ27" s="42">
        <v>51920</v>
      </c>
      <c r="EK27" s="42">
        <v>22639</v>
      </c>
      <c r="EL27" s="42">
        <v>17406</v>
      </c>
      <c r="EM27" s="42">
        <v>12873</v>
      </c>
      <c r="EN27" s="42">
        <v>9691</v>
      </c>
      <c r="EO27" s="145">
        <v>130160</v>
      </c>
      <c r="EP27" s="149">
        <v>0</v>
      </c>
      <c r="EQ27" s="42">
        <v>172</v>
      </c>
      <c r="ER27" s="42">
        <v>708</v>
      </c>
      <c r="ES27" s="42">
        <v>404</v>
      </c>
      <c r="ET27" s="42">
        <v>396</v>
      </c>
      <c r="EU27" s="42">
        <v>299</v>
      </c>
      <c r="EV27" s="42">
        <v>144</v>
      </c>
      <c r="EW27" s="145">
        <v>2123</v>
      </c>
      <c r="EX27" s="149">
        <v>0</v>
      </c>
      <c r="EY27" s="42">
        <v>221</v>
      </c>
      <c r="EZ27" s="42">
        <v>653</v>
      </c>
      <c r="FA27" s="42">
        <v>297</v>
      </c>
      <c r="FB27" s="42">
        <v>265</v>
      </c>
      <c r="FC27" s="42">
        <v>175</v>
      </c>
      <c r="FD27" s="42">
        <v>76</v>
      </c>
      <c r="FE27" s="151">
        <v>1687</v>
      </c>
      <c r="FF27" s="101">
        <v>0</v>
      </c>
      <c r="FG27" s="42">
        <v>2</v>
      </c>
      <c r="FH27" s="42">
        <v>1929</v>
      </c>
      <c r="FI27" s="42">
        <v>3711</v>
      </c>
      <c r="FJ27" s="42">
        <v>6067</v>
      </c>
      <c r="FK27" s="42">
        <v>9926</v>
      </c>
      <c r="FL27" s="42">
        <v>9440</v>
      </c>
      <c r="FM27" s="29">
        <v>31075</v>
      </c>
      <c r="FN27" s="42">
        <v>0</v>
      </c>
      <c r="FO27" s="42">
        <v>2</v>
      </c>
      <c r="FP27" s="42">
        <v>1045</v>
      </c>
      <c r="FQ27" s="42">
        <v>1981</v>
      </c>
      <c r="FR27" s="42">
        <v>3212</v>
      </c>
      <c r="FS27" s="42">
        <v>5306</v>
      </c>
      <c r="FT27" s="42">
        <v>4994</v>
      </c>
      <c r="FU27" s="29">
        <v>16540</v>
      </c>
      <c r="FV27" s="29">
        <v>0</v>
      </c>
      <c r="FW27" s="29">
        <v>0</v>
      </c>
      <c r="FX27" s="42">
        <v>786</v>
      </c>
      <c r="FY27" s="42">
        <v>1448</v>
      </c>
      <c r="FZ27" s="42">
        <v>2047</v>
      </c>
      <c r="GA27" s="42">
        <v>2415</v>
      </c>
      <c r="GB27" s="42">
        <v>1000</v>
      </c>
      <c r="GC27" s="145">
        <v>7696</v>
      </c>
      <c r="GD27" s="48">
        <v>0</v>
      </c>
      <c r="GE27" s="47">
        <v>0</v>
      </c>
      <c r="GF27" s="42">
        <v>98</v>
      </c>
      <c r="GG27" s="42">
        <v>282</v>
      </c>
      <c r="GH27" s="42">
        <v>808</v>
      </c>
      <c r="GI27" s="42">
        <v>2205</v>
      </c>
      <c r="GJ27" s="42">
        <v>3446</v>
      </c>
      <c r="GK27" s="151">
        <v>6839</v>
      </c>
      <c r="GL27" s="101">
        <v>0</v>
      </c>
      <c r="GM27" s="42">
        <v>35582</v>
      </c>
      <c r="GN27" s="42">
        <v>140365</v>
      </c>
      <c r="GO27" s="42">
        <v>75323</v>
      </c>
      <c r="GP27" s="42">
        <v>70470</v>
      </c>
      <c r="GQ27" s="42">
        <v>65933</v>
      </c>
      <c r="GR27" s="42">
        <v>59942</v>
      </c>
      <c r="GS27" s="145">
        <v>447615</v>
      </c>
    </row>
    <row r="28" spans="1:201" s="63" customFormat="1" ht="18" customHeight="1">
      <c r="A28" s="144" t="s">
        <v>37</v>
      </c>
      <c r="B28" s="149"/>
      <c r="C28" s="42">
        <v>32508</v>
      </c>
      <c r="D28" s="42">
        <v>132803</v>
      </c>
      <c r="E28" s="42">
        <v>87337</v>
      </c>
      <c r="F28" s="42">
        <v>79561</v>
      </c>
      <c r="G28" s="42">
        <v>65602</v>
      </c>
      <c r="H28" s="42">
        <v>67449</v>
      </c>
      <c r="I28" s="145">
        <f t="shared" si="1"/>
        <v>465260</v>
      </c>
      <c r="J28" s="149">
        <v>0</v>
      </c>
      <c r="K28" s="42">
        <v>16922</v>
      </c>
      <c r="L28" s="42">
        <v>72758</v>
      </c>
      <c r="M28" s="42">
        <v>48739</v>
      </c>
      <c r="N28" s="42">
        <v>43770</v>
      </c>
      <c r="O28" s="42">
        <v>36731</v>
      </c>
      <c r="P28" s="42">
        <v>38721</v>
      </c>
      <c r="Q28" s="149">
        <v>257641</v>
      </c>
      <c r="R28" s="29">
        <v>0</v>
      </c>
      <c r="S28" s="42">
        <v>11070</v>
      </c>
      <c r="T28" s="42">
        <v>34793</v>
      </c>
      <c r="U28" s="42">
        <v>16795</v>
      </c>
      <c r="V28" s="42">
        <v>13150</v>
      </c>
      <c r="W28" s="42">
        <v>10141</v>
      </c>
      <c r="X28" s="42">
        <v>9973</v>
      </c>
      <c r="Y28" s="149">
        <v>95922</v>
      </c>
      <c r="Z28" s="29">
        <v>0</v>
      </c>
      <c r="AA28" s="42">
        <v>9</v>
      </c>
      <c r="AB28" s="42">
        <v>304</v>
      </c>
      <c r="AC28" s="42">
        <v>613</v>
      </c>
      <c r="AD28" s="42">
        <v>1376</v>
      </c>
      <c r="AE28" s="42">
        <v>2486</v>
      </c>
      <c r="AF28" s="42">
        <v>5161</v>
      </c>
      <c r="AG28" s="149">
        <v>9949</v>
      </c>
      <c r="AH28" s="29">
        <v>0</v>
      </c>
      <c r="AI28" s="42">
        <v>322</v>
      </c>
      <c r="AJ28" s="42">
        <v>3141</v>
      </c>
      <c r="AK28" s="42">
        <v>3373</v>
      </c>
      <c r="AL28" s="42">
        <v>3765</v>
      </c>
      <c r="AM28" s="42">
        <v>4163</v>
      </c>
      <c r="AN28" s="42">
        <v>5869</v>
      </c>
      <c r="AO28" s="149">
        <v>20633</v>
      </c>
      <c r="AP28" s="29">
        <v>0</v>
      </c>
      <c r="AQ28" s="42">
        <v>0</v>
      </c>
      <c r="AR28" s="42">
        <v>42</v>
      </c>
      <c r="AS28" s="42">
        <v>83</v>
      </c>
      <c r="AT28" s="42">
        <v>114</v>
      </c>
      <c r="AU28" s="42">
        <v>170</v>
      </c>
      <c r="AV28" s="42">
        <v>475</v>
      </c>
      <c r="AW28" s="149">
        <v>884</v>
      </c>
      <c r="AX28" s="29">
        <v>0</v>
      </c>
      <c r="AY28" s="42">
        <v>2148</v>
      </c>
      <c r="AZ28" s="42">
        <v>11441</v>
      </c>
      <c r="BA28" s="42">
        <v>8707</v>
      </c>
      <c r="BB28" s="42">
        <v>7505</v>
      </c>
      <c r="BC28" s="42">
        <v>5148</v>
      </c>
      <c r="BD28" s="42">
        <v>3232</v>
      </c>
      <c r="BE28" s="149">
        <v>38181</v>
      </c>
      <c r="BF28" s="29">
        <v>0</v>
      </c>
      <c r="BG28" s="42">
        <v>488</v>
      </c>
      <c r="BH28" s="42">
        <v>4515</v>
      </c>
      <c r="BI28" s="42">
        <v>4883</v>
      </c>
      <c r="BJ28" s="42">
        <v>4218</v>
      </c>
      <c r="BK28" s="42">
        <v>3003</v>
      </c>
      <c r="BL28" s="42">
        <v>1954</v>
      </c>
      <c r="BM28" s="149">
        <v>19061</v>
      </c>
      <c r="BN28" s="29">
        <v>0</v>
      </c>
      <c r="BO28" s="42">
        <v>2885</v>
      </c>
      <c r="BP28" s="42">
        <v>18522</v>
      </c>
      <c r="BQ28" s="42">
        <v>14285</v>
      </c>
      <c r="BR28" s="42">
        <v>13642</v>
      </c>
      <c r="BS28" s="42">
        <v>11620</v>
      </c>
      <c r="BT28" s="42">
        <v>12057</v>
      </c>
      <c r="BU28" s="150">
        <v>73011</v>
      </c>
      <c r="BV28" s="149">
        <v>0</v>
      </c>
      <c r="BW28" s="42">
        <v>48</v>
      </c>
      <c r="BX28" s="42">
        <v>720</v>
      </c>
      <c r="BY28" s="42">
        <v>1160</v>
      </c>
      <c r="BZ28" s="42">
        <v>2133</v>
      </c>
      <c r="CA28" s="42">
        <v>2440</v>
      </c>
      <c r="CB28" s="42">
        <v>2809</v>
      </c>
      <c r="CC28" s="29">
        <v>9310</v>
      </c>
      <c r="CD28" s="29">
        <v>0</v>
      </c>
      <c r="CE28" s="42">
        <v>41</v>
      </c>
      <c r="CF28" s="42">
        <v>540</v>
      </c>
      <c r="CG28" s="42">
        <v>738</v>
      </c>
      <c r="CH28" s="42">
        <v>1368</v>
      </c>
      <c r="CI28" s="42">
        <v>1656</v>
      </c>
      <c r="CJ28" s="42">
        <v>1546</v>
      </c>
      <c r="CK28" s="29">
        <v>5889</v>
      </c>
      <c r="CL28" s="29">
        <v>0</v>
      </c>
      <c r="CM28" s="42">
        <v>7</v>
      </c>
      <c r="CN28" s="42">
        <v>151</v>
      </c>
      <c r="CO28" s="42">
        <v>381</v>
      </c>
      <c r="CP28" s="42">
        <v>703</v>
      </c>
      <c r="CQ28" s="42">
        <v>672</v>
      </c>
      <c r="CR28" s="42">
        <v>1014</v>
      </c>
      <c r="CS28" s="29">
        <v>2928</v>
      </c>
      <c r="CT28" s="29">
        <v>0</v>
      </c>
      <c r="CU28" s="42">
        <v>0</v>
      </c>
      <c r="CV28" s="42">
        <v>29</v>
      </c>
      <c r="CW28" s="42">
        <v>41</v>
      </c>
      <c r="CX28" s="42">
        <v>62</v>
      </c>
      <c r="CY28" s="42">
        <v>112</v>
      </c>
      <c r="CZ28" s="42">
        <v>249</v>
      </c>
      <c r="DA28" s="145">
        <v>493</v>
      </c>
      <c r="DB28" s="149">
        <v>0</v>
      </c>
      <c r="DC28" s="42">
        <v>15265</v>
      </c>
      <c r="DD28" s="42">
        <v>58463</v>
      </c>
      <c r="DE28" s="42">
        <v>36619</v>
      </c>
      <c r="DF28" s="42">
        <v>32760</v>
      </c>
      <c r="DG28" s="42">
        <v>25831</v>
      </c>
      <c r="DH28" s="42">
        <v>25622</v>
      </c>
      <c r="DI28" s="29">
        <v>194560</v>
      </c>
      <c r="DJ28" s="29">
        <v>0</v>
      </c>
      <c r="DK28" s="42">
        <v>678</v>
      </c>
      <c r="DL28" s="42">
        <v>8278</v>
      </c>
      <c r="DM28" s="42">
        <v>8701</v>
      </c>
      <c r="DN28" s="42">
        <v>10311</v>
      </c>
      <c r="DO28" s="42">
        <v>9424</v>
      </c>
      <c r="DP28" s="42">
        <v>11913</v>
      </c>
      <c r="DQ28" s="29">
        <v>49305</v>
      </c>
      <c r="DR28" s="29">
        <v>0</v>
      </c>
      <c r="DS28" s="29">
        <v>0</v>
      </c>
      <c r="DT28" s="42">
        <v>600</v>
      </c>
      <c r="DU28" s="42">
        <v>984</v>
      </c>
      <c r="DV28" s="42">
        <v>1002</v>
      </c>
      <c r="DW28" s="42">
        <v>553</v>
      </c>
      <c r="DX28" s="42">
        <v>139</v>
      </c>
      <c r="DY28" s="29">
        <v>3278</v>
      </c>
      <c r="DZ28" s="29">
        <v>0</v>
      </c>
      <c r="EA28" s="42">
        <v>64</v>
      </c>
      <c r="EB28" s="42">
        <v>689</v>
      </c>
      <c r="EC28" s="42">
        <v>784</v>
      </c>
      <c r="ED28" s="42">
        <v>1268</v>
      </c>
      <c r="EE28" s="42">
        <v>1431</v>
      </c>
      <c r="EF28" s="42">
        <v>1529</v>
      </c>
      <c r="EG28" s="29">
        <v>5765</v>
      </c>
      <c r="EH28" s="29">
        <v>0</v>
      </c>
      <c r="EI28" s="42">
        <v>14523</v>
      </c>
      <c r="EJ28" s="42">
        <v>48896</v>
      </c>
      <c r="EK28" s="42">
        <v>26150</v>
      </c>
      <c r="EL28" s="42">
        <v>20179</v>
      </c>
      <c r="EM28" s="42">
        <v>14423</v>
      </c>
      <c r="EN28" s="42">
        <v>12041</v>
      </c>
      <c r="EO28" s="145">
        <v>136212</v>
      </c>
      <c r="EP28" s="149">
        <v>0</v>
      </c>
      <c r="EQ28" s="42">
        <v>108</v>
      </c>
      <c r="ER28" s="42">
        <v>453</v>
      </c>
      <c r="ES28" s="42">
        <v>484</v>
      </c>
      <c r="ET28" s="42">
        <v>513</v>
      </c>
      <c r="EU28" s="42">
        <v>369</v>
      </c>
      <c r="EV28" s="42">
        <v>188</v>
      </c>
      <c r="EW28" s="145">
        <v>2115</v>
      </c>
      <c r="EX28" s="149">
        <v>0</v>
      </c>
      <c r="EY28" s="42">
        <v>165</v>
      </c>
      <c r="EZ28" s="42">
        <v>409</v>
      </c>
      <c r="FA28" s="42">
        <v>335</v>
      </c>
      <c r="FB28" s="42">
        <v>385</v>
      </c>
      <c r="FC28" s="42">
        <v>231</v>
      </c>
      <c r="FD28" s="42">
        <v>109</v>
      </c>
      <c r="FE28" s="151">
        <v>1634</v>
      </c>
      <c r="FF28" s="101">
        <v>0</v>
      </c>
      <c r="FG28" s="42">
        <v>23</v>
      </c>
      <c r="FH28" s="42">
        <v>1461</v>
      </c>
      <c r="FI28" s="42">
        <v>3184</v>
      </c>
      <c r="FJ28" s="42">
        <v>5914</v>
      </c>
      <c r="FK28" s="42">
        <v>9417</v>
      </c>
      <c r="FL28" s="42">
        <v>9715</v>
      </c>
      <c r="FM28" s="29">
        <v>29714</v>
      </c>
      <c r="FN28" s="42">
        <v>0</v>
      </c>
      <c r="FO28" s="42">
        <v>23</v>
      </c>
      <c r="FP28" s="42">
        <v>714</v>
      </c>
      <c r="FQ28" s="42">
        <v>1688</v>
      </c>
      <c r="FR28" s="42">
        <v>3153</v>
      </c>
      <c r="FS28" s="42">
        <v>5053</v>
      </c>
      <c r="FT28" s="42">
        <v>5410</v>
      </c>
      <c r="FU28" s="29">
        <v>16041</v>
      </c>
      <c r="FV28" s="29">
        <v>0</v>
      </c>
      <c r="FW28" s="29">
        <v>0</v>
      </c>
      <c r="FX28" s="42">
        <v>669</v>
      </c>
      <c r="FY28" s="42">
        <v>1327</v>
      </c>
      <c r="FZ28" s="42">
        <v>2367</v>
      </c>
      <c r="GA28" s="42">
        <v>3082</v>
      </c>
      <c r="GB28" s="42">
        <v>1695</v>
      </c>
      <c r="GC28" s="145">
        <v>9140</v>
      </c>
      <c r="GD28" s="48">
        <v>0</v>
      </c>
      <c r="GE28" s="47">
        <v>0</v>
      </c>
      <c r="GF28" s="42">
        <v>78</v>
      </c>
      <c r="GG28" s="42">
        <v>169</v>
      </c>
      <c r="GH28" s="42">
        <v>394</v>
      </c>
      <c r="GI28" s="42">
        <v>1282</v>
      </c>
      <c r="GJ28" s="42">
        <v>2610</v>
      </c>
      <c r="GK28" s="151">
        <v>4533</v>
      </c>
      <c r="GL28" s="101">
        <v>0</v>
      </c>
      <c r="GM28" s="42">
        <v>32531</v>
      </c>
      <c r="GN28" s="42">
        <v>134264</v>
      </c>
      <c r="GO28" s="42">
        <v>90521</v>
      </c>
      <c r="GP28" s="42">
        <v>85475</v>
      </c>
      <c r="GQ28" s="42">
        <v>75019</v>
      </c>
      <c r="GR28" s="42">
        <v>77164</v>
      </c>
      <c r="GS28" s="145">
        <v>494974</v>
      </c>
    </row>
    <row r="29" spans="1:201" s="63" customFormat="1" ht="18" customHeight="1">
      <c r="A29" s="144" t="s">
        <v>38</v>
      </c>
      <c r="B29" s="149"/>
      <c r="C29" s="42">
        <v>23973</v>
      </c>
      <c r="D29" s="42">
        <v>85791</v>
      </c>
      <c r="E29" s="42">
        <v>47380</v>
      </c>
      <c r="F29" s="42">
        <v>41349</v>
      </c>
      <c r="G29" s="42">
        <v>37951</v>
      </c>
      <c r="H29" s="42">
        <v>33927</v>
      </c>
      <c r="I29" s="145">
        <f t="shared" si="1"/>
        <v>270371</v>
      </c>
      <c r="J29" s="149">
        <v>0</v>
      </c>
      <c r="K29" s="42">
        <v>12708</v>
      </c>
      <c r="L29" s="42">
        <v>49168</v>
      </c>
      <c r="M29" s="42">
        <v>27576</v>
      </c>
      <c r="N29" s="42">
        <v>24080</v>
      </c>
      <c r="O29" s="42">
        <v>22130</v>
      </c>
      <c r="P29" s="42">
        <v>19787</v>
      </c>
      <c r="Q29" s="149">
        <v>155449</v>
      </c>
      <c r="R29" s="29">
        <v>0</v>
      </c>
      <c r="S29" s="42">
        <v>8233</v>
      </c>
      <c r="T29" s="42">
        <v>21429</v>
      </c>
      <c r="U29" s="42">
        <v>9182</v>
      </c>
      <c r="V29" s="42">
        <v>7149</v>
      </c>
      <c r="W29" s="42">
        <v>5712</v>
      </c>
      <c r="X29" s="42">
        <v>5178</v>
      </c>
      <c r="Y29" s="149">
        <v>56883</v>
      </c>
      <c r="Z29" s="29">
        <v>0</v>
      </c>
      <c r="AA29" s="42">
        <v>19</v>
      </c>
      <c r="AB29" s="42">
        <v>464</v>
      </c>
      <c r="AC29" s="42">
        <v>635</v>
      </c>
      <c r="AD29" s="42">
        <v>1086</v>
      </c>
      <c r="AE29" s="42">
        <v>2113</v>
      </c>
      <c r="AF29" s="42">
        <v>3362</v>
      </c>
      <c r="AG29" s="149">
        <v>7679</v>
      </c>
      <c r="AH29" s="29">
        <v>0</v>
      </c>
      <c r="AI29" s="42">
        <v>238</v>
      </c>
      <c r="AJ29" s="42">
        <v>2480</v>
      </c>
      <c r="AK29" s="42">
        <v>1829</v>
      </c>
      <c r="AL29" s="42">
        <v>2292</v>
      </c>
      <c r="AM29" s="42">
        <v>2426</v>
      </c>
      <c r="AN29" s="42">
        <v>3280</v>
      </c>
      <c r="AO29" s="149">
        <v>12545</v>
      </c>
      <c r="AP29" s="29">
        <v>0</v>
      </c>
      <c r="AQ29" s="42">
        <v>21</v>
      </c>
      <c r="AR29" s="42">
        <v>69</v>
      </c>
      <c r="AS29" s="42">
        <v>49</v>
      </c>
      <c r="AT29" s="42">
        <v>90</v>
      </c>
      <c r="AU29" s="42">
        <v>76</v>
      </c>
      <c r="AV29" s="42">
        <v>43</v>
      </c>
      <c r="AW29" s="149">
        <v>348</v>
      </c>
      <c r="AX29" s="29">
        <v>0</v>
      </c>
      <c r="AY29" s="42">
        <v>1522</v>
      </c>
      <c r="AZ29" s="42">
        <v>9097</v>
      </c>
      <c r="BA29" s="42">
        <v>6128</v>
      </c>
      <c r="BB29" s="42">
        <v>4569</v>
      </c>
      <c r="BC29" s="42">
        <v>3413</v>
      </c>
      <c r="BD29" s="42">
        <v>1592</v>
      </c>
      <c r="BE29" s="149">
        <v>26321</v>
      </c>
      <c r="BF29" s="29">
        <v>0</v>
      </c>
      <c r="BG29" s="42">
        <v>233</v>
      </c>
      <c r="BH29" s="42">
        <v>1859</v>
      </c>
      <c r="BI29" s="42">
        <v>1637</v>
      </c>
      <c r="BJ29" s="42">
        <v>1471</v>
      </c>
      <c r="BK29" s="42">
        <v>1049</v>
      </c>
      <c r="BL29" s="42">
        <v>362</v>
      </c>
      <c r="BM29" s="149">
        <v>6611</v>
      </c>
      <c r="BN29" s="29">
        <v>0</v>
      </c>
      <c r="BO29" s="42">
        <v>2442</v>
      </c>
      <c r="BP29" s="42">
        <v>13770</v>
      </c>
      <c r="BQ29" s="42">
        <v>8116</v>
      </c>
      <c r="BR29" s="42">
        <v>7423</v>
      </c>
      <c r="BS29" s="42">
        <v>7341</v>
      </c>
      <c r="BT29" s="42">
        <v>5970</v>
      </c>
      <c r="BU29" s="150">
        <v>45062</v>
      </c>
      <c r="BV29" s="149">
        <v>0</v>
      </c>
      <c r="BW29" s="42">
        <v>15</v>
      </c>
      <c r="BX29" s="42">
        <v>549</v>
      </c>
      <c r="BY29" s="42">
        <v>1055</v>
      </c>
      <c r="BZ29" s="42">
        <v>1338</v>
      </c>
      <c r="CA29" s="42">
        <v>1427</v>
      </c>
      <c r="CB29" s="42">
        <v>1416</v>
      </c>
      <c r="CC29" s="29">
        <v>5800</v>
      </c>
      <c r="CD29" s="29">
        <v>0</v>
      </c>
      <c r="CE29" s="42">
        <v>15</v>
      </c>
      <c r="CF29" s="42">
        <v>497</v>
      </c>
      <c r="CG29" s="42">
        <v>868</v>
      </c>
      <c r="CH29" s="42">
        <v>1088</v>
      </c>
      <c r="CI29" s="42">
        <v>1135</v>
      </c>
      <c r="CJ29" s="42">
        <v>1057</v>
      </c>
      <c r="CK29" s="29">
        <v>4660</v>
      </c>
      <c r="CL29" s="29">
        <v>0</v>
      </c>
      <c r="CM29" s="42">
        <v>0</v>
      </c>
      <c r="CN29" s="42">
        <v>47</v>
      </c>
      <c r="CO29" s="42">
        <v>178</v>
      </c>
      <c r="CP29" s="42">
        <v>234</v>
      </c>
      <c r="CQ29" s="42">
        <v>259</v>
      </c>
      <c r="CR29" s="42">
        <v>241</v>
      </c>
      <c r="CS29" s="29">
        <v>959</v>
      </c>
      <c r="CT29" s="29">
        <v>0</v>
      </c>
      <c r="CU29" s="42">
        <v>0</v>
      </c>
      <c r="CV29" s="42">
        <v>5</v>
      </c>
      <c r="CW29" s="42">
        <v>9</v>
      </c>
      <c r="CX29" s="42">
        <v>16</v>
      </c>
      <c r="CY29" s="42">
        <v>33</v>
      </c>
      <c r="CZ29" s="42">
        <v>118</v>
      </c>
      <c r="DA29" s="145">
        <v>181</v>
      </c>
      <c r="DB29" s="149">
        <v>0</v>
      </c>
      <c r="DC29" s="42">
        <v>10977</v>
      </c>
      <c r="DD29" s="42">
        <v>35163</v>
      </c>
      <c r="DE29" s="42">
        <v>18249</v>
      </c>
      <c r="DF29" s="42">
        <v>15490</v>
      </c>
      <c r="DG29" s="42">
        <v>14044</v>
      </c>
      <c r="DH29" s="42">
        <v>12584</v>
      </c>
      <c r="DI29" s="29">
        <v>106507</v>
      </c>
      <c r="DJ29" s="29">
        <v>0</v>
      </c>
      <c r="DK29" s="42">
        <v>572</v>
      </c>
      <c r="DL29" s="42">
        <v>3663</v>
      </c>
      <c r="DM29" s="42">
        <v>3172</v>
      </c>
      <c r="DN29" s="42">
        <v>3701</v>
      </c>
      <c r="DO29" s="42">
        <v>4431</v>
      </c>
      <c r="DP29" s="42">
        <v>5537</v>
      </c>
      <c r="DQ29" s="29">
        <v>21076</v>
      </c>
      <c r="DR29" s="29">
        <v>0</v>
      </c>
      <c r="DS29" s="29">
        <v>0</v>
      </c>
      <c r="DT29" s="42">
        <v>293</v>
      </c>
      <c r="DU29" s="42">
        <v>327</v>
      </c>
      <c r="DV29" s="42">
        <v>435</v>
      </c>
      <c r="DW29" s="42">
        <v>232</v>
      </c>
      <c r="DX29" s="42">
        <v>85</v>
      </c>
      <c r="DY29" s="29">
        <v>1372</v>
      </c>
      <c r="DZ29" s="29">
        <v>0</v>
      </c>
      <c r="EA29" s="42">
        <v>126</v>
      </c>
      <c r="EB29" s="42">
        <v>598</v>
      </c>
      <c r="EC29" s="42">
        <v>455</v>
      </c>
      <c r="ED29" s="42">
        <v>667</v>
      </c>
      <c r="EE29" s="42">
        <v>968</v>
      </c>
      <c r="EF29" s="42">
        <v>783</v>
      </c>
      <c r="EG29" s="29">
        <v>3597</v>
      </c>
      <c r="EH29" s="29">
        <v>0</v>
      </c>
      <c r="EI29" s="42">
        <v>10279</v>
      </c>
      <c r="EJ29" s="42">
        <v>30609</v>
      </c>
      <c r="EK29" s="42">
        <v>14295</v>
      </c>
      <c r="EL29" s="42">
        <v>10687</v>
      </c>
      <c r="EM29" s="42">
        <v>8413</v>
      </c>
      <c r="EN29" s="42">
        <v>6179</v>
      </c>
      <c r="EO29" s="145">
        <v>80462</v>
      </c>
      <c r="EP29" s="149">
        <v>0</v>
      </c>
      <c r="EQ29" s="42">
        <v>112</v>
      </c>
      <c r="ER29" s="42">
        <v>497</v>
      </c>
      <c r="ES29" s="42">
        <v>272</v>
      </c>
      <c r="ET29" s="42">
        <v>265</v>
      </c>
      <c r="EU29" s="42">
        <v>198</v>
      </c>
      <c r="EV29" s="42">
        <v>91</v>
      </c>
      <c r="EW29" s="145">
        <v>1435</v>
      </c>
      <c r="EX29" s="149">
        <v>0</v>
      </c>
      <c r="EY29" s="42">
        <v>161</v>
      </c>
      <c r="EZ29" s="42">
        <v>414</v>
      </c>
      <c r="FA29" s="42">
        <v>228</v>
      </c>
      <c r="FB29" s="42">
        <v>176</v>
      </c>
      <c r="FC29" s="42">
        <v>152</v>
      </c>
      <c r="FD29" s="42">
        <v>49</v>
      </c>
      <c r="FE29" s="151">
        <v>1180</v>
      </c>
      <c r="FF29" s="101">
        <v>11</v>
      </c>
      <c r="FG29" s="42">
        <v>11</v>
      </c>
      <c r="FH29" s="42">
        <v>1869</v>
      </c>
      <c r="FI29" s="42">
        <v>2845</v>
      </c>
      <c r="FJ29" s="42">
        <v>4861</v>
      </c>
      <c r="FK29" s="42">
        <v>6976</v>
      </c>
      <c r="FL29" s="42">
        <v>7144</v>
      </c>
      <c r="FM29" s="29">
        <v>23717</v>
      </c>
      <c r="FN29" s="42">
        <v>11</v>
      </c>
      <c r="FO29" s="42">
        <v>11</v>
      </c>
      <c r="FP29" s="42">
        <v>911</v>
      </c>
      <c r="FQ29" s="42">
        <v>1524</v>
      </c>
      <c r="FR29" s="42">
        <v>2563</v>
      </c>
      <c r="FS29" s="42">
        <v>3667</v>
      </c>
      <c r="FT29" s="42">
        <v>4088</v>
      </c>
      <c r="FU29" s="29">
        <v>12775</v>
      </c>
      <c r="FV29" s="29">
        <v>0</v>
      </c>
      <c r="FW29" s="29">
        <v>0</v>
      </c>
      <c r="FX29" s="42">
        <v>831</v>
      </c>
      <c r="FY29" s="42">
        <v>1185</v>
      </c>
      <c r="FZ29" s="42">
        <v>2049</v>
      </c>
      <c r="GA29" s="42">
        <v>2477</v>
      </c>
      <c r="GB29" s="42">
        <v>1276</v>
      </c>
      <c r="GC29" s="145">
        <v>7818</v>
      </c>
      <c r="GD29" s="48">
        <v>0</v>
      </c>
      <c r="GE29" s="47">
        <v>0</v>
      </c>
      <c r="GF29" s="42">
        <v>127</v>
      </c>
      <c r="GG29" s="42">
        <v>136</v>
      </c>
      <c r="GH29" s="42">
        <v>249</v>
      </c>
      <c r="GI29" s="42">
        <v>832</v>
      </c>
      <c r="GJ29" s="42">
        <v>1780</v>
      </c>
      <c r="GK29" s="151">
        <v>3124</v>
      </c>
      <c r="GL29" s="101">
        <v>11</v>
      </c>
      <c r="GM29" s="42">
        <v>23984</v>
      </c>
      <c r="GN29" s="42">
        <v>87660</v>
      </c>
      <c r="GO29" s="42">
        <v>50225</v>
      </c>
      <c r="GP29" s="42">
        <v>46210</v>
      </c>
      <c r="GQ29" s="42">
        <v>44927</v>
      </c>
      <c r="GR29" s="42">
        <v>41071</v>
      </c>
      <c r="GS29" s="145">
        <v>294088</v>
      </c>
    </row>
    <row r="30" spans="1:201" s="63" customFormat="1" ht="18" customHeight="1">
      <c r="A30" s="144" t="s">
        <v>39</v>
      </c>
      <c r="B30" s="149"/>
      <c r="C30" s="42">
        <v>32129</v>
      </c>
      <c r="D30" s="42">
        <v>80192</v>
      </c>
      <c r="E30" s="42">
        <v>48504</v>
      </c>
      <c r="F30" s="42">
        <v>46411</v>
      </c>
      <c r="G30" s="42">
        <v>45147</v>
      </c>
      <c r="H30" s="42">
        <v>38886</v>
      </c>
      <c r="I30" s="145">
        <f t="shared" si="1"/>
        <v>291269</v>
      </c>
      <c r="J30" s="149">
        <v>0</v>
      </c>
      <c r="K30" s="42">
        <v>16829</v>
      </c>
      <c r="L30" s="42">
        <v>45572</v>
      </c>
      <c r="M30" s="42">
        <v>27966</v>
      </c>
      <c r="N30" s="42">
        <v>26657</v>
      </c>
      <c r="O30" s="42">
        <v>26370</v>
      </c>
      <c r="P30" s="42">
        <v>23743</v>
      </c>
      <c r="Q30" s="149">
        <v>167137</v>
      </c>
      <c r="R30" s="29">
        <v>0</v>
      </c>
      <c r="S30" s="42">
        <v>10415</v>
      </c>
      <c r="T30" s="42">
        <v>18895</v>
      </c>
      <c r="U30" s="42">
        <v>9209</v>
      </c>
      <c r="V30" s="42">
        <v>7623</v>
      </c>
      <c r="W30" s="42">
        <v>6731</v>
      </c>
      <c r="X30" s="42">
        <v>5841</v>
      </c>
      <c r="Y30" s="149">
        <v>58714</v>
      </c>
      <c r="Z30" s="29">
        <v>0</v>
      </c>
      <c r="AA30" s="42">
        <v>21</v>
      </c>
      <c r="AB30" s="42">
        <v>367</v>
      </c>
      <c r="AC30" s="42">
        <v>475</v>
      </c>
      <c r="AD30" s="42">
        <v>1262</v>
      </c>
      <c r="AE30" s="42">
        <v>2252</v>
      </c>
      <c r="AF30" s="42">
        <v>4289</v>
      </c>
      <c r="AG30" s="149">
        <v>8666</v>
      </c>
      <c r="AH30" s="29">
        <v>0</v>
      </c>
      <c r="AI30" s="42">
        <v>247</v>
      </c>
      <c r="AJ30" s="42">
        <v>1277</v>
      </c>
      <c r="AK30" s="42">
        <v>1156</v>
      </c>
      <c r="AL30" s="42">
        <v>1217</v>
      </c>
      <c r="AM30" s="42">
        <v>1917</v>
      </c>
      <c r="AN30" s="42">
        <v>3260</v>
      </c>
      <c r="AO30" s="149">
        <v>9074</v>
      </c>
      <c r="AP30" s="29">
        <v>0</v>
      </c>
      <c r="AQ30" s="42">
        <v>25</v>
      </c>
      <c r="AR30" s="42">
        <v>159</v>
      </c>
      <c r="AS30" s="42">
        <v>123</v>
      </c>
      <c r="AT30" s="42">
        <v>186</v>
      </c>
      <c r="AU30" s="42">
        <v>193</v>
      </c>
      <c r="AV30" s="42">
        <v>231</v>
      </c>
      <c r="AW30" s="149">
        <v>917</v>
      </c>
      <c r="AX30" s="29">
        <v>0</v>
      </c>
      <c r="AY30" s="42">
        <v>2079</v>
      </c>
      <c r="AZ30" s="42">
        <v>9374</v>
      </c>
      <c r="BA30" s="42">
        <v>6427</v>
      </c>
      <c r="BB30" s="42">
        <v>5853</v>
      </c>
      <c r="BC30" s="42">
        <v>4773</v>
      </c>
      <c r="BD30" s="42">
        <v>1999</v>
      </c>
      <c r="BE30" s="149">
        <v>30505</v>
      </c>
      <c r="BF30" s="29">
        <v>0</v>
      </c>
      <c r="BG30" s="42">
        <v>325</v>
      </c>
      <c r="BH30" s="42">
        <v>2124</v>
      </c>
      <c r="BI30" s="42">
        <v>1699</v>
      </c>
      <c r="BJ30" s="42">
        <v>1457</v>
      </c>
      <c r="BK30" s="42">
        <v>1202</v>
      </c>
      <c r="BL30" s="42">
        <v>454</v>
      </c>
      <c r="BM30" s="149">
        <v>7261</v>
      </c>
      <c r="BN30" s="29">
        <v>0</v>
      </c>
      <c r="BO30" s="42">
        <v>3717</v>
      </c>
      <c r="BP30" s="42">
        <v>13376</v>
      </c>
      <c r="BQ30" s="42">
        <v>8877</v>
      </c>
      <c r="BR30" s="42">
        <v>9059</v>
      </c>
      <c r="BS30" s="42">
        <v>9302</v>
      </c>
      <c r="BT30" s="42">
        <v>7669</v>
      </c>
      <c r="BU30" s="150">
        <v>52000</v>
      </c>
      <c r="BV30" s="149">
        <v>0</v>
      </c>
      <c r="BW30" s="42">
        <v>75</v>
      </c>
      <c r="BX30" s="42">
        <v>1134</v>
      </c>
      <c r="BY30" s="42">
        <v>1900</v>
      </c>
      <c r="BZ30" s="42">
        <v>2398</v>
      </c>
      <c r="CA30" s="42">
        <v>3264</v>
      </c>
      <c r="CB30" s="42">
        <v>2058</v>
      </c>
      <c r="CC30" s="29">
        <v>10829</v>
      </c>
      <c r="CD30" s="29">
        <v>0</v>
      </c>
      <c r="CE30" s="42">
        <v>70</v>
      </c>
      <c r="CF30" s="42">
        <v>1015</v>
      </c>
      <c r="CG30" s="42">
        <v>1572</v>
      </c>
      <c r="CH30" s="42">
        <v>2082</v>
      </c>
      <c r="CI30" s="42">
        <v>2880</v>
      </c>
      <c r="CJ30" s="42">
        <v>1716</v>
      </c>
      <c r="CK30" s="29">
        <v>9335</v>
      </c>
      <c r="CL30" s="29">
        <v>0</v>
      </c>
      <c r="CM30" s="42">
        <v>5</v>
      </c>
      <c r="CN30" s="42">
        <v>119</v>
      </c>
      <c r="CO30" s="42">
        <v>328</v>
      </c>
      <c r="CP30" s="42">
        <v>316</v>
      </c>
      <c r="CQ30" s="42">
        <v>382</v>
      </c>
      <c r="CR30" s="42">
        <v>340</v>
      </c>
      <c r="CS30" s="29">
        <v>1490</v>
      </c>
      <c r="CT30" s="29">
        <v>0</v>
      </c>
      <c r="CU30" s="42">
        <v>0</v>
      </c>
      <c r="CV30" s="42">
        <v>0</v>
      </c>
      <c r="CW30" s="42">
        <v>0</v>
      </c>
      <c r="CX30" s="42">
        <v>0</v>
      </c>
      <c r="CY30" s="42">
        <v>2</v>
      </c>
      <c r="CZ30" s="42">
        <v>2</v>
      </c>
      <c r="DA30" s="145">
        <v>4</v>
      </c>
      <c r="DB30" s="149">
        <v>0</v>
      </c>
      <c r="DC30" s="42">
        <v>14808</v>
      </c>
      <c r="DD30" s="42">
        <v>32667</v>
      </c>
      <c r="DE30" s="42">
        <v>18134</v>
      </c>
      <c r="DF30" s="42">
        <v>16834</v>
      </c>
      <c r="DG30" s="42">
        <v>15126</v>
      </c>
      <c r="DH30" s="42">
        <v>12967</v>
      </c>
      <c r="DI30" s="29">
        <v>110536</v>
      </c>
      <c r="DJ30" s="29">
        <v>0</v>
      </c>
      <c r="DK30" s="42">
        <v>511</v>
      </c>
      <c r="DL30" s="42">
        <v>2375</v>
      </c>
      <c r="DM30" s="42">
        <v>2082</v>
      </c>
      <c r="DN30" s="42">
        <v>2814</v>
      </c>
      <c r="DO30" s="42">
        <v>3367</v>
      </c>
      <c r="DP30" s="42">
        <v>4600</v>
      </c>
      <c r="DQ30" s="29">
        <v>15749</v>
      </c>
      <c r="DR30" s="29">
        <v>0</v>
      </c>
      <c r="DS30" s="29">
        <v>0</v>
      </c>
      <c r="DT30" s="42">
        <v>397</v>
      </c>
      <c r="DU30" s="42">
        <v>348</v>
      </c>
      <c r="DV30" s="42">
        <v>458</v>
      </c>
      <c r="DW30" s="42">
        <v>185</v>
      </c>
      <c r="DX30" s="42">
        <v>60</v>
      </c>
      <c r="DY30" s="29">
        <v>1448</v>
      </c>
      <c r="DZ30" s="29">
        <v>0</v>
      </c>
      <c r="EA30" s="42">
        <v>360</v>
      </c>
      <c r="EB30" s="42">
        <v>965</v>
      </c>
      <c r="EC30" s="42">
        <v>674</v>
      </c>
      <c r="ED30" s="42">
        <v>824</v>
      </c>
      <c r="EE30" s="42">
        <v>768</v>
      </c>
      <c r="EF30" s="42">
        <v>480</v>
      </c>
      <c r="EG30" s="29">
        <v>4071</v>
      </c>
      <c r="EH30" s="29">
        <v>0</v>
      </c>
      <c r="EI30" s="42">
        <v>13937</v>
      </c>
      <c r="EJ30" s="42">
        <v>28930</v>
      </c>
      <c r="EK30" s="42">
        <v>15030</v>
      </c>
      <c r="EL30" s="42">
        <v>12738</v>
      </c>
      <c r="EM30" s="42">
        <v>10806</v>
      </c>
      <c r="EN30" s="42">
        <v>7827</v>
      </c>
      <c r="EO30" s="145">
        <v>89268</v>
      </c>
      <c r="EP30" s="149">
        <v>0</v>
      </c>
      <c r="EQ30" s="42">
        <v>192</v>
      </c>
      <c r="ER30" s="42">
        <v>437</v>
      </c>
      <c r="ES30" s="42">
        <v>308</v>
      </c>
      <c r="ET30" s="42">
        <v>308</v>
      </c>
      <c r="EU30" s="42">
        <v>254</v>
      </c>
      <c r="EV30" s="42">
        <v>79</v>
      </c>
      <c r="EW30" s="145">
        <v>1578</v>
      </c>
      <c r="EX30" s="149">
        <v>0</v>
      </c>
      <c r="EY30" s="42">
        <v>225</v>
      </c>
      <c r="EZ30" s="42">
        <v>382</v>
      </c>
      <c r="FA30" s="42">
        <v>196</v>
      </c>
      <c r="FB30" s="42">
        <v>214</v>
      </c>
      <c r="FC30" s="42">
        <v>133</v>
      </c>
      <c r="FD30" s="42">
        <v>39</v>
      </c>
      <c r="FE30" s="151">
        <v>1189</v>
      </c>
      <c r="FF30" s="101">
        <v>0</v>
      </c>
      <c r="FG30" s="42">
        <v>28</v>
      </c>
      <c r="FH30" s="42">
        <v>2218</v>
      </c>
      <c r="FI30" s="42">
        <v>2618</v>
      </c>
      <c r="FJ30" s="42">
        <v>4916</v>
      </c>
      <c r="FK30" s="42">
        <v>8176</v>
      </c>
      <c r="FL30" s="42">
        <v>7042</v>
      </c>
      <c r="FM30" s="29">
        <v>24998</v>
      </c>
      <c r="FN30" s="42">
        <v>0</v>
      </c>
      <c r="FO30" s="42">
        <v>28</v>
      </c>
      <c r="FP30" s="42">
        <v>1238</v>
      </c>
      <c r="FQ30" s="42">
        <v>1265</v>
      </c>
      <c r="FR30" s="42">
        <v>2219</v>
      </c>
      <c r="FS30" s="42">
        <v>4339</v>
      </c>
      <c r="FT30" s="42">
        <v>3452</v>
      </c>
      <c r="FU30" s="29">
        <v>12541</v>
      </c>
      <c r="FV30" s="29">
        <v>0</v>
      </c>
      <c r="FW30" s="29">
        <v>0</v>
      </c>
      <c r="FX30" s="42">
        <v>862</v>
      </c>
      <c r="FY30" s="42">
        <v>1215</v>
      </c>
      <c r="FZ30" s="42">
        <v>2362</v>
      </c>
      <c r="GA30" s="42">
        <v>2993</v>
      </c>
      <c r="GB30" s="42">
        <v>1561</v>
      </c>
      <c r="GC30" s="145">
        <v>8993</v>
      </c>
      <c r="GD30" s="48">
        <v>0</v>
      </c>
      <c r="GE30" s="47">
        <v>0</v>
      </c>
      <c r="GF30" s="42">
        <v>118</v>
      </c>
      <c r="GG30" s="42">
        <v>138</v>
      </c>
      <c r="GH30" s="42">
        <v>335</v>
      </c>
      <c r="GI30" s="42">
        <v>844</v>
      </c>
      <c r="GJ30" s="42">
        <v>2029</v>
      </c>
      <c r="GK30" s="151">
        <v>3464</v>
      </c>
      <c r="GL30" s="101">
        <v>0</v>
      </c>
      <c r="GM30" s="42">
        <v>32157</v>
      </c>
      <c r="GN30" s="42">
        <v>82410</v>
      </c>
      <c r="GO30" s="42">
        <v>51122</v>
      </c>
      <c r="GP30" s="42">
        <v>51327</v>
      </c>
      <c r="GQ30" s="42">
        <v>53323</v>
      </c>
      <c r="GR30" s="42">
        <v>45928</v>
      </c>
      <c r="GS30" s="145">
        <v>316267</v>
      </c>
    </row>
    <row r="31" spans="1:201" s="169" customFormat="1" ht="18" customHeight="1">
      <c r="A31" s="173" t="s">
        <v>40</v>
      </c>
      <c r="B31" s="107">
        <f aca="true" t="shared" si="26" ref="B31:H31">SUM(B8:B30)</f>
        <v>0</v>
      </c>
      <c r="C31" s="106">
        <f t="shared" si="26"/>
        <v>606063</v>
      </c>
      <c r="D31" s="106">
        <f t="shared" si="26"/>
        <v>1739246</v>
      </c>
      <c r="E31" s="106">
        <f t="shared" si="26"/>
        <v>1017133</v>
      </c>
      <c r="F31" s="106">
        <f t="shared" si="26"/>
        <v>889067</v>
      </c>
      <c r="G31" s="106">
        <f t="shared" si="26"/>
        <v>776122</v>
      </c>
      <c r="H31" s="106">
        <f t="shared" si="26"/>
        <v>715977</v>
      </c>
      <c r="I31" s="171">
        <f t="shared" si="1"/>
        <v>5743608</v>
      </c>
      <c r="J31" s="107">
        <f aca="true" t="shared" si="27" ref="J31:P31">SUM(J8:J30)</f>
        <v>0</v>
      </c>
      <c r="K31" s="106">
        <f t="shared" si="27"/>
        <v>318429</v>
      </c>
      <c r="L31" s="106">
        <f t="shared" si="27"/>
        <v>986614</v>
      </c>
      <c r="M31" s="106">
        <f t="shared" si="27"/>
        <v>596887</v>
      </c>
      <c r="N31" s="106">
        <f t="shared" si="27"/>
        <v>521356</v>
      </c>
      <c r="O31" s="106">
        <f t="shared" si="27"/>
        <v>462865</v>
      </c>
      <c r="P31" s="106">
        <f t="shared" si="27"/>
        <v>441979</v>
      </c>
      <c r="Q31" s="106">
        <f>SUM(J31:P31)</f>
        <v>3328130</v>
      </c>
      <c r="R31" s="106">
        <f aca="true" t="shared" si="28" ref="R31:X31">SUM(R8:R30)</f>
        <v>0</v>
      </c>
      <c r="S31" s="106">
        <f t="shared" si="28"/>
        <v>215638</v>
      </c>
      <c r="T31" s="106">
        <f t="shared" si="28"/>
        <v>475334</v>
      </c>
      <c r="U31" s="106">
        <f t="shared" si="28"/>
        <v>216086</v>
      </c>
      <c r="V31" s="106">
        <f t="shared" si="28"/>
        <v>165173</v>
      </c>
      <c r="W31" s="106">
        <f t="shared" si="28"/>
        <v>134191</v>
      </c>
      <c r="X31" s="106">
        <f t="shared" si="28"/>
        <v>121721</v>
      </c>
      <c r="Y31" s="106">
        <f>SUM(R31:X31)</f>
        <v>1328143</v>
      </c>
      <c r="Z31" s="106">
        <f aca="true" t="shared" si="29" ref="Z31:AF31">SUM(Z8:Z30)</f>
        <v>0</v>
      </c>
      <c r="AA31" s="106">
        <f t="shared" si="29"/>
        <v>130</v>
      </c>
      <c r="AB31" s="106">
        <f t="shared" si="29"/>
        <v>3809</v>
      </c>
      <c r="AC31" s="106">
        <f t="shared" si="29"/>
        <v>7709</v>
      </c>
      <c r="AD31" s="106">
        <f t="shared" si="29"/>
        <v>15640</v>
      </c>
      <c r="AE31" s="106">
        <f t="shared" si="29"/>
        <v>32102</v>
      </c>
      <c r="AF31" s="106">
        <f t="shared" si="29"/>
        <v>64582</v>
      </c>
      <c r="AG31" s="106">
        <f>SUM(Z31:AF31)</f>
        <v>123972</v>
      </c>
      <c r="AH31" s="106">
        <f aca="true" t="shared" si="30" ref="AH31:AN31">SUM(AH8:AH30)</f>
        <v>0</v>
      </c>
      <c r="AI31" s="106">
        <f t="shared" si="30"/>
        <v>6552</v>
      </c>
      <c r="AJ31" s="106">
        <f t="shared" si="30"/>
        <v>44544</v>
      </c>
      <c r="AK31" s="106">
        <f t="shared" si="30"/>
        <v>39819</v>
      </c>
      <c r="AL31" s="106">
        <f t="shared" si="30"/>
        <v>43519</v>
      </c>
      <c r="AM31" s="106">
        <f t="shared" si="30"/>
        <v>48814</v>
      </c>
      <c r="AN31" s="106">
        <f t="shared" si="30"/>
        <v>67531</v>
      </c>
      <c r="AO31" s="106">
        <f>SUM(AH31:AN31)</f>
        <v>250779</v>
      </c>
      <c r="AP31" s="106">
        <f aca="true" t="shared" si="31" ref="AP31:AV31">SUM(AP8:AP30)</f>
        <v>0</v>
      </c>
      <c r="AQ31" s="106">
        <f t="shared" si="31"/>
        <v>216</v>
      </c>
      <c r="AR31" s="106">
        <f t="shared" si="31"/>
        <v>2242</v>
      </c>
      <c r="AS31" s="106">
        <f t="shared" si="31"/>
        <v>2171</v>
      </c>
      <c r="AT31" s="106">
        <f t="shared" si="31"/>
        <v>2855</v>
      </c>
      <c r="AU31" s="106">
        <f t="shared" si="31"/>
        <v>3159</v>
      </c>
      <c r="AV31" s="106">
        <f t="shared" si="31"/>
        <v>4266</v>
      </c>
      <c r="AW31" s="106">
        <f>SUM(AP31:AV31)</f>
        <v>14909</v>
      </c>
      <c r="AX31" s="106">
        <f aca="true" t="shared" si="32" ref="AX31:BD31">SUM(AX8:AX30)</f>
        <v>0</v>
      </c>
      <c r="AY31" s="106">
        <f t="shared" si="32"/>
        <v>38883</v>
      </c>
      <c r="AZ31" s="106">
        <f t="shared" si="32"/>
        <v>177880</v>
      </c>
      <c r="BA31" s="106">
        <f t="shared" si="32"/>
        <v>125331</v>
      </c>
      <c r="BB31" s="106">
        <f t="shared" si="32"/>
        <v>105668</v>
      </c>
      <c r="BC31" s="106">
        <f t="shared" si="32"/>
        <v>75602</v>
      </c>
      <c r="BD31" s="106">
        <f t="shared" si="32"/>
        <v>36895</v>
      </c>
      <c r="BE31" s="106">
        <f>SUM(AX31:BD31)</f>
        <v>560259</v>
      </c>
      <c r="BF31" s="106">
        <f aca="true" t="shared" si="33" ref="BF31:BL31">SUM(BF8:BF30)</f>
        <v>0</v>
      </c>
      <c r="BG31" s="106">
        <f t="shared" si="33"/>
        <v>4504</v>
      </c>
      <c r="BH31" s="106">
        <f t="shared" si="33"/>
        <v>32345</v>
      </c>
      <c r="BI31" s="106">
        <f t="shared" si="33"/>
        <v>29266</v>
      </c>
      <c r="BJ31" s="106">
        <f t="shared" si="33"/>
        <v>24973</v>
      </c>
      <c r="BK31" s="106">
        <f t="shared" si="33"/>
        <v>17863</v>
      </c>
      <c r="BL31" s="106">
        <f t="shared" si="33"/>
        <v>8152</v>
      </c>
      <c r="BM31" s="106">
        <f>SUM(BF31:BL31)</f>
        <v>117103</v>
      </c>
      <c r="BN31" s="106">
        <f aca="true" t="shared" si="34" ref="BN31:BT31">SUM(BN8:BN30)</f>
        <v>0</v>
      </c>
      <c r="BO31" s="106">
        <f t="shared" si="34"/>
        <v>52506</v>
      </c>
      <c r="BP31" s="106">
        <f t="shared" si="34"/>
        <v>250460</v>
      </c>
      <c r="BQ31" s="106">
        <f t="shared" si="34"/>
        <v>176505</v>
      </c>
      <c r="BR31" s="106">
        <f t="shared" si="34"/>
        <v>163528</v>
      </c>
      <c r="BS31" s="106">
        <f t="shared" si="34"/>
        <v>151134</v>
      </c>
      <c r="BT31" s="106">
        <f t="shared" si="34"/>
        <v>138832</v>
      </c>
      <c r="BU31" s="171">
        <f>SUM(BN31:BT31)</f>
        <v>932965</v>
      </c>
      <c r="BV31" s="107">
        <f aca="true" t="shared" si="35" ref="BV31:CB31">SUM(BV8:BV30)</f>
        <v>0</v>
      </c>
      <c r="BW31" s="106">
        <f t="shared" si="35"/>
        <v>705</v>
      </c>
      <c r="BX31" s="106">
        <f t="shared" si="35"/>
        <v>13295</v>
      </c>
      <c r="BY31" s="106">
        <f t="shared" si="35"/>
        <v>21253</v>
      </c>
      <c r="BZ31" s="106">
        <f t="shared" si="35"/>
        <v>30944</v>
      </c>
      <c r="CA31" s="106">
        <f t="shared" si="35"/>
        <v>33759</v>
      </c>
      <c r="CB31" s="106">
        <f t="shared" si="35"/>
        <v>25236</v>
      </c>
      <c r="CC31" s="106">
        <f>SUM(BV31:CB31)</f>
        <v>125192</v>
      </c>
      <c r="CD31" s="106">
        <f aca="true" t="shared" si="36" ref="CD31:CJ31">SUM(CD8:CD30)</f>
        <v>0</v>
      </c>
      <c r="CE31" s="106">
        <f t="shared" si="36"/>
        <v>622</v>
      </c>
      <c r="CF31" s="106">
        <f t="shared" si="36"/>
        <v>11389</v>
      </c>
      <c r="CG31" s="106">
        <f t="shared" si="36"/>
        <v>17653</v>
      </c>
      <c r="CH31" s="106">
        <f t="shared" si="36"/>
        <v>25459</v>
      </c>
      <c r="CI31" s="106">
        <f t="shared" si="36"/>
        <v>27742</v>
      </c>
      <c r="CJ31" s="106">
        <f t="shared" si="36"/>
        <v>20406</v>
      </c>
      <c r="CK31" s="106">
        <f>SUM(CD31:CJ31)</f>
        <v>103271</v>
      </c>
      <c r="CL31" s="106">
        <f aca="true" t="shared" si="37" ref="CL31:CR31">SUM(CL8:CL30)</f>
        <v>0</v>
      </c>
      <c r="CM31" s="106">
        <f t="shared" si="37"/>
        <v>77</v>
      </c>
      <c r="CN31" s="106">
        <f t="shared" si="37"/>
        <v>1846</v>
      </c>
      <c r="CO31" s="106">
        <f t="shared" si="37"/>
        <v>3452</v>
      </c>
      <c r="CP31" s="106">
        <f t="shared" si="37"/>
        <v>5255</v>
      </c>
      <c r="CQ31" s="106">
        <f t="shared" si="37"/>
        <v>5718</v>
      </c>
      <c r="CR31" s="106">
        <f t="shared" si="37"/>
        <v>4173</v>
      </c>
      <c r="CS31" s="106">
        <f>SUM(CL31:CR31)</f>
        <v>20521</v>
      </c>
      <c r="CT31" s="106">
        <f aca="true" t="shared" si="38" ref="CT31:CZ31">SUM(CT8:CT30)</f>
        <v>0</v>
      </c>
      <c r="CU31" s="106">
        <f t="shared" si="38"/>
        <v>6</v>
      </c>
      <c r="CV31" s="106">
        <f t="shared" si="38"/>
        <v>60</v>
      </c>
      <c r="CW31" s="106">
        <f t="shared" si="38"/>
        <v>148</v>
      </c>
      <c r="CX31" s="106">
        <f t="shared" si="38"/>
        <v>230</v>
      </c>
      <c r="CY31" s="106">
        <f t="shared" si="38"/>
        <v>299</v>
      </c>
      <c r="CZ31" s="106">
        <f t="shared" si="38"/>
        <v>657</v>
      </c>
      <c r="DA31" s="171">
        <f>SUM(CT31:CZ31)</f>
        <v>1400</v>
      </c>
      <c r="DB31" s="107">
        <f aca="true" t="shared" si="39" ref="DB31:DH31">SUM(DB8:DB30)</f>
        <v>0</v>
      </c>
      <c r="DC31" s="106">
        <f t="shared" si="39"/>
        <v>279438</v>
      </c>
      <c r="DD31" s="106">
        <f t="shared" si="39"/>
        <v>721894</v>
      </c>
      <c r="DE31" s="106">
        <f t="shared" si="39"/>
        <v>388678</v>
      </c>
      <c r="DF31" s="106">
        <f t="shared" si="39"/>
        <v>326707</v>
      </c>
      <c r="DG31" s="106">
        <f t="shared" si="39"/>
        <v>272657</v>
      </c>
      <c r="DH31" s="106">
        <f t="shared" si="39"/>
        <v>245754</v>
      </c>
      <c r="DI31" s="106">
        <f>SUM(DB31:DH31)</f>
        <v>2235128</v>
      </c>
      <c r="DJ31" s="106">
        <f aca="true" t="shared" si="40" ref="DJ31:DP31">SUM(DJ8:DJ30)</f>
        <v>0</v>
      </c>
      <c r="DK31" s="106">
        <f t="shared" si="40"/>
        <v>9953</v>
      </c>
      <c r="DL31" s="106">
        <f t="shared" si="40"/>
        <v>66036</v>
      </c>
      <c r="DM31" s="106">
        <f t="shared" si="40"/>
        <v>61342</v>
      </c>
      <c r="DN31" s="106">
        <f t="shared" si="40"/>
        <v>70824</v>
      </c>
      <c r="DO31" s="106">
        <f t="shared" si="40"/>
        <v>77677</v>
      </c>
      <c r="DP31" s="106">
        <f t="shared" si="40"/>
        <v>98400</v>
      </c>
      <c r="DQ31" s="106">
        <f>SUM(DJ31:DP31)</f>
        <v>384232</v>
      </c>
      <c r="DR31" s="106">
        <f aca="true" t="shared" si="41" ref="DR31:DX31">SUM(DR8:DR30)</f>
        <v>0</v>
      </c>
      <c r="DS31" s="106">
        <f t="shared" si="41"/>
        <v>0</v>
      </c>
      <c r="DT31" s="106">
        <f t="shared" si="41"/>
        <v>5376</v>
      </c>
      <c r="DU31" s="106">
        <f t="shared" si="41"/>
        <v>7649</v>
      </c>
      <c r="DV31" s="106">
        <f t="shared" si="41"/>
        <v>8051</v>
      </c>
      <c r="DW31" s="106">
        <f t="shared" si="41"/>
        <v>4156</v>
      </c>
      <c r="DX31" s="106">
        <f t="shared" si="41"/>
        <v>994</v>
      </c>
      <c r="DY31" s="106">
        <f>SUM(DR31:DX31)</f>
        <v>26226</v>
      </c>
      <c r="DZ31" s="106">
        <f>SUM(DZ8:DZ30)</f>
        <v>0</v>
      </c>
      <c r="EA31" s="106">
        <f>SUM(EA8:EA30)</f>
        <v>3508</v>
      </c>
      <c r="EB31" s="106">
        <f>SUM(EB8:EB30)</f>
        <v>16293</v>
      </c>
      <c r="EC31" s="106">
        <f>SUM(EC8:EC30)</f>
        <v>13585</v>
      </c>
      <c r="ED31" s="106">
        <f>SUM(ED8:ED30)</f>
        <v>17134</v>
      </c>
      <c r="EE31" s="106">
        <f>SUM(EE8:EE30)</f>
        <v>18598</v>
      </c>
      <c r="EF31" s="106">
        <f>SUM(EF8:EF30)</f>
        <v>13426</v>
      </c>
      <c r="EG31" s="106">
        <f>SUM(DZ31:EF31)</f>
        <v>82544</v>
      </c>
      <c r="EH31" s="106">
        <f>SUM(EH8:EH30)</f>
        <v>0</v>
      </c>
      <c r="EI31" s="106">
        <f>SUM(EI8:EI30)</f>
        <v>265977</v>
      </c>
      <c r="EJ31" s="106">
        <f>SUM(EJ8:EJ30)</f>
        <v>634189</v>
      </c>
      <c r="EK31" s="106">
        <f>SUM(EK8:EK30)</f>
        <v>306102</v>
      </c>
      <c r="EL31" s="106">
        <f>SUM(EL8:EL30)</f>
        <v>230698</v>
      </c>
      <c r="EM31" s="106">
        <f>SUM(EM8:EM30)</f>
        <v>172226</v>
      </c>
      <c r="EN31" s="106">
        <f>SUM(EN8:EN30)</f>
        <v>132934</v>
      </c>
      <c r="EO31" s="171">
        <f>SUM(EH31:EN31)</f>
        <v>1742126</v>
      </c>
      <c r="EP31" s="107">
        <f>SUM(EP8:EP30)</f>
        <v>0</v>
      </c>
      <c r="EQ31" s="106">
        <f>SUM(EQ8:EQ30)</f>
        <v>3202</v>
      </c>
      <c r="ER31" s="106">
        <f>SUM(ER8:ER30)</f>
        <v>9158</v>
      </c>
      <c r="ES31" s="106">
        <f>SUM(ES8:ES30)</f>
        <v>5982</v>
      </c>
      <c r="ET31" s="106">
        <f>SUM(ET8:ET30)</f>
        <v>6075</v>
      </c>
      <c r="EU31" s="106">
        <f>SUM(EU8:EU30)</f>
        <v>4327</v>
      </c>
      <c r="EV31" s="106">
        <f>SUM(EV8:EV30)</f>
        <v>2022</v>
      </c>
      <c r="EW31" s="171">
        <f>SUM(EP31:EV31)</f>
        <v>30766</v>
      </c>
      <c r="EX31" s="107">
        <f>SUM(EX8:EX30)</f>
        <v>0</v>
      </c>
      <c r="EY31" s="106">
        <f>SUM(EY8:EY30)</f>
        <v>4289</v>
      </c>
      <c r="EZ31" s="106">
        <f>SUM(EZ8:EZ30)</f>
        <v>8285</v>
      </c>
      <c r="FA31" s="106">
        <f>SUM(FA8:FA30)</f>
        <v>4333</v>
      </c>
      <c r="FB31" s="106">
        <f>SUM(FB8:FB30)</f>
        <v>3985</v>
      </c>
      <c r="FC31" s="106">
        <f>SUM(FC8:FC30)</f>
        <v>2514</v>
      </c>
      <c r="FD31" s="106">
        <f>SUM(FD8:FD30)</f>
        <v>986</v>
      </c>
      <c r="FE31" s="172">
        <f>SUM(EX31:FD31)</f>
        <v>24392</v>
      </c>
      <c r="FF31" s="107">
        <f>SUM(FF8:FF30)</f>
        <v>23</v>
      </c>
      <c r="FG31" s="106">
        <f>SUM(FG8:FG30)</f>
        <v>221</v>
      </c>
      <c r="FH31" s="106">
        <f>SUM(FH8:FH30)</f>
        <v>28269</v>
      </c>
      <c r="FI31" s="106">
        <f>SUM(FI8:FI30)</f>
        <v>49637</v>
      </c>
      <c r="FJ31" s="106">
        <f>SUM(FJ8:FJ30)</f>
        <v>86740</v>
      </c>
      <c r="FK31" s="106">
        <f>SUM(FK8:FK30)</f>
        <v>139266</v>
      </c>
      <c r="FL31" s="106">
        <f>SUM(FL8:FL30)</f>
        <v>142121</v>
      </c>
      <c r="FM31" s="106">
        <f>SUM(FF31:FL31)</f>
        <v>446277</v>
      </c>
      <c r="FN31" s="106">
        <f>SUM(FN8:FN30)</f>
        <v>23</v>
      </c>
      <c r="FO31" s="106">
        <f>SUM(FO8:FO30)</f>
        <v>221</v>
      </c>
      <c r="FP31" s="106">
        <f>SUM(FP8:FP30)</f>
        <v>15298</v>
      </c>
      <c r="FQ31" s="106">
        <f>SUM(FQ8:FQ30)</f>
        <v>25365</v>
      </c>
      <c r="FR31" s="106">
        <f>SUM(FR8:FR30)</f>
        <v>46236</v>
      </c>
      <c r="FS31" s="106">
        <f>SUM(FS8:FS30)</f>
        <v>79783</v>
      </c>
      <c r="FT31" s="106">
        <f>SUM(FT8:FT30)</f>
        <v>81229</v>
      </c>
      <c r="FU31" s="106">
        <f>SUM(FN31:FT31)</f>
        <v>248155</v>
      </c>
      <c r="FV31" s="106">
        <f>SUM(FV8:FV30)</f>
        <v>0</v>
      </c>
      <c r="FW31" s="106">
        <f>SUM(FW8:FW30)</f>
        <v>0</v>
      </c>
      <c r="FX31" s="106">
        <f>SUM(FX8:FX30)</f>
        <v>11660</v>
      </c>
      <c r="FY31" s="106">
        <f>SUM(FY8:FY30)</f>
        <v>21270</v>
      </c>
      <c r="FZ31" s="106">
        <f>SUM(FZ8:FZ30)</f>
        <v>33095</v>
      </c>
      <c r="GA31" s="106">
        <f>SUM(GA8:GA30)</f>
        <v>36516</v>
      </c>
      <c r="GB31" s="106">
        <f>SUM(GB8:GB30)</f>
        <v>17645</v>
      </c>
      <c r="GC31" s="171">
        <f>SUM(FV31:GB31)</f>
        <v>120186</v>
      </c>
      <c r="GD31" s="107"/>
      <c r="GE31" s="106"/>
      <c r="GF31" s="106">
        <f>SUM(GF8:GF30)</f>
        <v>1311</v>
      </c>
      <c r="GG31" s="106">
        <f>SUM(GG8:GG30)</f>
        <v>3002</v>
      </c>
      <c r="GH31" s="106">
        <f>SUM(GH8:GH30)</f>
        <v>7409</v>
      </c>
      <c r="GI31" s="106">
        <f>SUM(GI8:GI30)</f>
        <v>22967</v>
      </c>
      <c r="GJ31" s="106">
        <f>SUM(GJ8:GJ30)</f>
        <v>43247</v>
      </c>
      <c r="GK31" s="172">
        <f>SUM(GD31:GJ31)</f>
        <v>77936</v>
      </c>
      <c r="GL31" s="107">
        <f>SUM(GL8:GL30)</f>
        <v>23</v>
      </c>
      <c r="GM31" s="106">
        <f>SUM(GM8:GM30)</f>
        <v>606284</v>
      </c>
      <c r="GN31" s="106">
        <f>SUM(GN8:GN30)</f>
        <v>1767515</v>
      </c>
      <c r="GO31" s="106">
        <f>SUM(GO8:GO30)</f>
        <v>1066770</v>
      </c>
      <c r="GP31" s="106">
        <f>SUM(GP8:GP30)</f>
        <v>975807</v>
      </c>
      <c r="GQ31" s="106">
        <f>SUM(GQ8:GQ30)</f>
        <v>915388</v>
      </c>
      <c r="GR31" s="106">
        <f>SUM(GR8:GR30)</f>
        <v>858098</v>
      </c>
      <c r="GS31" s="171">
        <f>SUM(GL31:GR31)</f>
        <v>6189885</v>
      </c>
    </row>
    <row r="32" spans="1:201" s="63" customFormat="1" ht="18" customHeight="1">
      <c r="A32" s="144" t="s">
        <v>41</v>
      </c>
      <c r="B32" s="149"/>
      <c r="C32" s="42">
        <v>30802</v>
      </c>
      <c r="D32" s="42">
        <v>91313</v>
      </c>
      <c r="E32" s="42">
        <v>54704</v>
      </c>
      <c r="F32" s="42">
        <v>44189</v>
      </c>
      <c r="G32" s="42">
        <v>35963</v>
      </c>
      <c r="H32" s="42">
        <v>30829</v>
      </c>
      <c r="I32" s="145">
        <f t="shared" si="1"/>
        <v>287800</v>
      </c>
      <c r="J32" s="149">
        <v>0</v>
      </c>
      <c r="K32" s="42">
        <v>15726</v>
      </c>
      <c r="L32" s="42">
        <v>50715</v>
      </c>
      <c r="M32" s="42">
        <v>31426</v>
      </c>
      <c r="N32" s="42">
        <v>25759</v>
      </c>
      <c r="O32" s="42">
        <v>21523</v>
      </c>
      <c r="P32" s="42">
        <v>18779</v>
      </c>
      <c r="Q32" s="29">
        <v>163928</v>
      </c>
      <c r="R32" s="29">
        <v>0</v>
      </c>
      <c r="S32" s="42">
        <v>9181</v>
      </c>
      <c r="T32" s="42">
        <v>23594</v>
      </c>
      <c r="U32" s="42">
        <v>11578</v>
      </c>
      <c r="V32" s="42">
        <v>7940</v>
      </c>
      <c r="W32" s="42">
        <v>6148</v>
      </c>
      <c r="X32" s="42">
        <v>5011</v>
      </c>
      <c r="Y32" s="149">
        <v>63452</v>
      </c>
      <c r="Z32" s="29">
        <v>0</v>
      </c>
      <c r="AA32" s="42">
        <v>0</v>
      </c>
      <c r="AB32" s="42">
        <v>118</v>
      </c>
      <c r="AC32" s="42">
        <v>180</v>
      </c>
      <c r="AD32" s="42">
        <v>543</v>
      </c>
      <c r="AE32" s="42">
        <v>1485</v>
      </c>
      <c r="AF32" s="42">
        <v>2670</v>
      </c>
      <c r="AG32" s="149">
        <v>4996</v>
      </c>
      <c r="AH32" s="29">
        <v>0</v>
      </c>
      <c r="AI32" s="42">
        <v>285</v>
      </c>
      <c r="AJ32" s="42">
        <v>2095</v>
      </c>
      <c r="AK32" s="42">
        <v>2014</v>
      </c>
      <c r="AL32" s="42">
        <v>2156</v>
      </c>
      <c r="AM32" s="42">
        <v>2292</v>
      </c>
      <c r="AN32" s="42">
        <v>2896</v>
      </c>
      <c r="AO32" s="149">
        <v>11738</v>
      </c>
      <c r="AP32" s="29">
        <v>0</v>
      </c>
      <c r="AQ32" s="42">
        <v>2</v>
      </c>
      <c r="AR32" s="42">
        <v>58</v>
      </c>
      <c r="AS32" s="42">
        <v>41</v>
      </c>
      <c r="AT32" s="42">
        <v>84</v>
      </c>
      <c r="AU32" s="42">
        <v>112</v>
      </c>
      <c r="AV32" s="42">
        <v>114</v>
      </c>
      <c r="AW32" s="149">
        <v>411</v>
      </c>
      <c r="AX32" s="29">
        <v>0</v>
      </c>
      <c r="AY32" s="42">
        <v>3810</v>
      </c>
      <c r="AZ32" s="42">
        <v>11161</v>
      </c>
      <c r="BA32" s="42">
        <v>6365</v>
      </c>
      <c r="BB32" s="42">
        <v>4652</v>
      </c>
      <c r="BC32" s="42">
        <v>2837</v>
      </c>
      <c r="BD32" s="42">
        <v>1259</v>
      </c>
      <c r="BE32" s="149">
        <v>30084</v>
      </c>
      <c r="BF32" s="29">
        <v>0</v>
      </c>
      <c r="BG32" s="42">
        <v>293</v>
      </c>
      <c r="BH32" s="42">
        <v>2621</v>
      </c>
      <c r="BI32" s="42">
        <v>2779</v>
      </c>
      <c r="BJ32" s="42">
        <v>2544</v>
      </c>
      <c r="BK32" s="42">
        <v>1885</v>
      </c>
      <c r="BL32" s="42">
        <v>930</v>
      </c>
      <c r="BM32" s="149">
        <v>11052</v>
      </c>
      <c r="BN32" s="29">
        <v>0</v>
      </c>
      <c r="BO32" s="42">
        <v>2155</v>
      </c>
      <c r="BP32" s="42">
        <v>11068</v>
      </c>
      <c r="BQ32" s="42">
        <v>8469</v>
      </c>
      <c r="BR32" s="42">
        <v>7840</v>
      </c>
      <c r="BS32" s="42">
        <v>6764</v>
      </c>
      <c r="BT32" s="42">
        <v>5899</v>
      </c>
      <c r="BU32" s="145">
        <v>42195</v>
      </c>
      <c r="BV32" s="149">
        <v>0</v>
      </c>
      <c r="BW32" s="42">
        <v>36</v>
      </c>
      <c r="BX32" s="42">
        <v>924</v>
      </c>
      <c r="BY32" s="42">
        <v>1476</v>
      </c>
      <c r="BZ32" s="42">
        <v>2124</v>
      </c>
      <c r="CA32" s="42">
        <v>2005</v>
      </c>
      <c r="CB32" s="42">
        <v>1366</v>
      </c>
      <c r="CC32" s="29">
        <v>7931</v>
      </c>
      <c r="CD32" s="29">
        <v>0</v>
      </c>
      <c r="CE32" s="42">
        <v>24</v>
      </c>
      <c r="CF32" s="42">
        <v>607</v>
      </c>
      <c r="CG32" s="42">
        <v>1008</v>
      </c>
      <c r="CH32" s="42">
        <v>1295</v>
      </c>
      <c r="CI32" s="42">
        <v>1231</v>
      </c>
      <c r="CJ32" s="42">
        <v>794</v>
      </c>
      <c r="CK32" s="29">
        <v>4959</v>
      </c>
      <c r="CL32" s="29">
        <v>0</v>
      </c>
      <c r="CM32" s="42">
        <v>12</v>
      </c>
      <c r="CN32" s="42">
        <v>308</v>
      </c>
      <c r="CO32" s="42">
        <v>427</v>
      </c>
      <c r="CP32" s="42">
        <v>761</v>
      </c>
      <c r="CQ32" s="42">
        <v>736</v>
      </c>
      <c r="CR32" s="42">
        <v>444</v>
      </c>
      <c r="CS32" s="29">
        <v>2688</v>
      </c>
      <c r="CT32" s="29">
        <v>0</v>
      </c>
      <c r="CU32" s="42">
        <v>0</v>
      </c>
      <c r="CV32" s="42">
        <v>9</v>
      </c>
      <c r="CW32" s="42">
        <v>41</v>
      </c>
      <c r="CX32" s="42">
        <v>68</v>
      </c>
      <c r="CY32" s="42">
        <v>38</v>
      </c>
      <c r="CZ32" s="42">
        <v>128</v>
      </c>
      <c r="DA32" s="145">
        <v>284</v>
      </c>
      <c r="DB32" s="149">
        <v>0</v>
      </c>
      <c r="DC32" s="42">
        <v>14701</v>
      </c>
      <c r="DD32" s="42">
        <v>38604</v>
      </c>
      <c r="DE32" s="42">
        <v>21059</v>
      </c>
      <c r="DF32" s="42">
        <v>15678</v>
      </c>
      <c r="DG32" s="42">
        <v>12021</v>
      </c>
      <c r="DH32" s="42">
        <v>10498</v>
      </c>
      <c r="DI32" s="29">
        <v>112561</v>
      </c>
      <c r="DJ32" s="29">
        <v>0</v>
      </c>
      <c r="DK32" s="42">
        <v>206</v>
      </c>
      <c r="DL32" s="42">
        <v>2098</v>
      </c>
      <c r="DM32" s="42">
        <v>2047</v>
      </c>
      <c r="DN32" s="42">
        <v>2126</v>
      </c>
      <c r="DO32" s="42">
        <v>2545</v>
      </c>
      <c r="DP32" s="42">
        <v>3926</v>
      </c>
      <c r="DQ32" s="29">
        <v>12948</v>
      </c>
      <c r="DR32" s="29">
        <v>0</v>
      </c>
      <c r="DS32" s="29">
        <v>0</v>
      </c>
      <c r="DT32" s="42">
        <v>158</v>
      </c>
      <c r="DU32" s="42">
        <v>305</v>
      </c>
      <c r="DV32" s="42">
        <v>228</v>
      </c>
      <c r="DW32" s="42">
        <v>129</v>
      </c>
      <c r="DX32" s="42">
        <v>45</v>
      </c>
      <c r="DY32" s="29">
        <v>865</v>
      </c>
      <c r="DZ32" s="29">
        <v>0</v>
      </c>
      <c r="EA32" s="42">
        <v>942</v>
      </c>
      <c r="EB32" s="42">
        <v>1765</v>
      </c>
      <c r="EC32" s="42">
        <v>856</v>
      </c>
      <c r="ED32" s="42">
        <v>754</v>
      </c>
      <c r="EE32" s="42">
        <v>706</v>
      </c>
      <c r="EF32" s="42">
        <v>530</v>
      </c>
      <c r="EG32" s="29">
        <v>5553</v>
      </c>
      <c r="EH32" s="29">
        <v>0</v>
      </c>
      <c r="EI32" s="42">
        <v>13553</v>
      </c>
      <c r="EJ32" s="42">
        <v>34583</v>
      </c>
      <c r="EK32" s="42">
        <v>17851</v>
      </c>
      <c r="EL32" s="42">
        <v>12570</v>
      </c>
      <c r="EM32" s="42">
        <v>8641</v>
      </c>
      <c r="EN32" s="42">
        <v>5997</v>
      </c>
      <c r="EO32" s="145">
        <v>93195</v>
      </c>
      <c r="EP32" s="149">
        <v>0</v>
      </c>
      <c r="EQ32" s="42">
        <v>126</v>
      </c>
      <c r="ER32" s="42">
        <v>548</v>
      </c>
      <c r="ES32" s="42">
        <v>442</v>
      </c>
      <c r="ET32" s="42">
        <v>382</v>
      </c>
      <c r="EU32" s="42">
        <v>253</v>
      </c>
      <c r="EV32" s="42">
        <v>124</v>
      </c>
      <c r="EW32" s="145">
        <v>1875</v>
      </c>
      <c r="EX32" s="149">
        <v>0</v>
      </c>
      <c r="EY32" s="42">
        <v>213</v>
      </c>
      <c r="EZ32" s="42">
        <v>522</v>
      </c>
      <c r="FA32" s="42">
        <v>301</v>
      </c>
      <c r="FB32" s="42">
        <v>246</v>
      </c>
      <c r="FC32" s="42">
        <v>161</v>
      </c>
      <c r="FD32" s="42">
        <v>62</v>
      </c>
      <c r="FE32" s="151">
        <v>1505</v>
      </c>
      <c r="FF32" s="101">
        <v>0</v>
      </c>
      <c r="FG32" s="42">
        <v>0</v>
      </c>
      <c r="FH32" s="42">
        <v>1423</v>
      </c>
      <c r="FI32" s="42">
        <v>3319</v>
      </c>
      <c r="FJ32" s="42">
        <v>5646</v>
      </c>
      <c r="FK32" s="42">
        <v>9292</v>
      </c>
      <c r="FL32" s="42">
        <v>10986</v>
      </c>
      <c r="FM32" s="29">
        <v>30666</v>
      </c>
      <c r="FN32" s="42">
        <v>0</v>
      </c>
      <c r="FO32" s="42">
        <v>0</v>
      </c>
      <c r="FP32" s="42">
        <v>681</v>
      </c>
      <c r="FQ32" s="42">
        <v>1677</v>
      </c>
      <c r="FR32" s="42">
        <v>2613</v>
      </c>
      <c r="FS32" s="42">
        <v>4411</v>
      </c>
      <c r="FT32" s="42">
        <v>4840</v>
      </c>
      <c r="FU32" s="29">
        <v>14222</v>
      </c>
      <c r="FV32" s="29">
        <v>0</v>
      </c>
      <c r="FW32" s="29">
        <v>0</v>
      </c>
      <c r="FX32" s="42">
        <v>659</v>
      </c>
      <c r="FY32" s="42">
        <v>1321</v>
      </c>
      <c r="FZ32" s="42">
        <v>2010</v>
      </c>
      <c r="GA32" s="42">
        <v>2220</v>
      </c>
      <c r="GB32" s="42">
        <v>867</v>
      </c>
      <c r="GC32" s="145">
        <v>7077</v>
      </c>
      <c r="GD32" s="48">
        <v>0</v>
      </c>
      <c r="GE32" s="47">
        <v>0</v>
      </c>
      <c r="GF32" s="42">
        <v>83</v>
      </c>
      <c r="GG32" s="42">
        <v>321</v>
      </c>
      <c r="GH32" s="42">
        <v>1023</v>
      </c>
      <c r="GI32" s="42">
        <v>2661</v>
      </c>
      <c r="GJ32" s="42">
        <v>5279</v>
      </c>
      <c r="GK32" s="151">
        <v>9367</v>
      </c>
      <c r="GL32" s="101">
        <v>0</v>
      </c>
      <c r="GM32" s="42">
        <v>30802</v>
      </c>
      <c r="GN32" s="42">
        <v>92736</v>
      </c>
      <c r="GO32" s="42">
        <v>58023</v>
      </c>
      <c r="GP32" s="42">
        <v>49835</v>
      </c>
      <c r="GQ32" s="42">
        <v>45255</v>
      </c>
      <c r="GR32" s="42">
        <v>41815</v>
      </c>
      <c r="GS32" s="145">
        <v>318466</v>
      </c>
    </row>
    <row r="33" spans="1:201" s="63" customFormat="1" ht="18" customHeight="1">
      <c r="A33" s="144" t="s">
        <v>42</v>
      </c>
      <c r="B33" s="149"/>
      <c r="C33" s="42">
        <v>17790</v>
      </c>
      <c r="D33" s="42">
        <v>32969</v>
      </c>
      <c r="E33" s="42">
        <v>14907</v>
      </c>
      <c r="F33" s="42">
        <v>11825</v>
      </c>
      <c r="G33" s="42">
        <v>10044</v>
      </c>
      <c r="H33" s="42">
        <v>8824</v>
      </c>
      <c r="I33" s="145">
        <f t="shared" si="1"/>
        <v>96359</v>
      </c>
      <c r="J33" s="149">
        <v>0</v>
      </c>
      <c r="K33" s="42">
        <v>9300</v>
      </c>
      <c r="L33" s="42">
        <v>19310</v>
      </c>
      <c r="M33" s="42">
        <v>8720</v>
      </c>
      <c r="N33" s="42">
        <v>6995</v>
      </c>
      <c r="O33" s="42">
        <v>6053</v>
      </c>
      <c r="P33" s="42">
        <v>5338</v>
      </c>
      <c r="Q33" s="29">
        <v>55716</v>
      </c>
      <c r="R33" s="29">
        <v>0</v>
      </c>
      <c r="S33" s="42">
        <v>5241</v>
      </c>
      <c r="T33" s="42">
        <v>8232</v>
      </c>
      <c r="U33" s="42">
        <v>3058</v>
      </c>
      <c r="V33" s="42">
        <v>2090</v>
      </c>
      <c r="W33" s="42">
        <v>1629</v>
      </c>
      <c r="X33" s="42">
        <v>1354</v>
      </c>
      <c r="Y33" s="149">
        <v>21604</v>
      </c>
      <c r="Z33" s="29">
        <v>0</v>
      </c>
      <c r="AA33" s="42">
        <v>6</v>
      </c>
      <c r="AB33" s="42">
        <v>72</v>
      </c>
      <c r="AC33" s="42">
        <v>61</v>
      </c>
      <c r="AD33" s="42">
        <v>215</v>
      </c>
      <c r="AE33" s="42">
        <v>496</v>
      </c>
      <c r="AF33" s="42">
        <v>956</v>
      </c>
      <c r="AG33" s="149">
        <v>1806</v>
      </c>
      <c r="AH33" s="29">
        <v>0</v>
      </c>
      <c r="AI33" s="42">
        <v>228</v>
      </c>
      <c r="AJ33" s="42">
        <v>993</v>
      </c>
      <c r="AK33" s="42">
        <v>570</v>
      </c>
      <c r="AL33" s="42">
        <v>615</v>
      </c>
      <c r="AM33" s="42">
        <v>669</v>
      </c>
      <c r="AN33" s="42">
        <v>899</v>
      </c>
      <c r="AO33" s="149">
        <v>3974</v>
      </c>
      <c r="AP33" s="29">
        <v>0</v>
      </c>
      <c r="AQ33" s="42">
        <v>2</v>
      </c>
      <c r="AR33" s="42">
        <v>7</v>
      </c>
      <c r="AS33" s="42">
        <v>5</v>
      </c>
      <c r="AT33" s="42">
        <v>0</v>
      </c>
      <c r="AU33" s="42">
        <v>3</v>
      </c>
      <c r="AV33" s="42">
        <v>1</v>
      </c>
      <c r="AW33" s="149">
        <v>18</v>
      </c>
      <c r="AX33" s="29">
        <v>0</v>
      </c>
      <c r="AY33" s="42">
        <v>1972</v>
      </c>
      <c r="AZ33" s="42">
        <v>4280</v>
      </c>
      <c r="BA33" s="42">
        <v>2005</v>
      </c>
      <c r="BB33" s="42">
        <v>1521</v>
      </c>
      <c r="BC33" s="42">
        <v>1001</v>
      </c>
      <c r="BD33" s="42">
        <v>463</v>
      </c>
      <c r="BE33" s="149">
        <v>11242</v>
      </c>
      <c r="BF33" s="29">
        <v>0</v>
      </c>
      <c r="BG33" s="42">
        <v>303</v>
      </c>
      <c r="BH33" s="42">
        <v>1092</v>
      </c>
      <c r="BI33" s="42">
        <v>551</v>
      </c>
      <c r="BJ33" s="42">
        <v>447</v>
      </c>
      <c r="BK33" s="42">
        <v>265</v>
      </c>
      <c r="BL33" s="42">
        <v>55</v>
      </c>
      <c r="BM33" s="149">
        <v>2713</v>
      </c>
      <c r="BN33" s="29">
        <v>0</v>
      </c>
      <c r="BO33" s="42">
        <v>1548</v>
      </c>
      <c r="BP33" s="42">
        <v>4634</v>
      </c>
      <c r="BQ33" s="42">
        <v>2470</v>
      </c>
      <c r="BR33" s="42">
        <v>2107</v>
      </c>
      <c r="BS33" s="42">
        <v>1990</v>
      </c>
      <c r="BT33" s="42">
        <v>1610</v>
      </c>
      <c r="BU33" s="145">
        <v>14359</v>
      </c>
      <c r="BV33" s="149">
        <v>0</v>
      </c>
      <c r="BW33" s="42">
        <v>59</v>
      </c>
      <c r="BX33" s="42">
        <v>573</v>
      </c>
      <c r="BY33" s="42">
        <v>482</v>
      </c>
      <c r="BZ33" s="42">
        <v>594</v>
      </c>
      <c r="CA33" s="42">
        <v>523</v>
      </c>
      <c r="CB33" s="42">
        <v>435</v>
      </c>
      <c r="CC33" s="29">
        <v>2666</v>
      </c>
      <c r="CD33" s="29">
        <v>0</v>
      </c>
      <c r="CE33" s="42">
        <v>53</v>
      </c>
      <c r="CF33" s="42">
        <v>497</v>
      </c>
      <c r="CG33" s="42">
        <v>423</v>
      </c>
      <c r="CH33" s="42">
        <v>493</v>
      </c>
      <c r="CI33" s="42">
        <v>461</v>
      </c>
      <c r="CJ33" s="42">
        <v>371</v>
      </c>
      <c r="CK33" s="29">
        <v>2298</v>
      </c>
      <c r="CL33" s="29">
        <v>0</v>
      </c>
      <c r="CM33" s="42">
        <v>5</v>
      </c>
      <c r="CN33" s="42">
        <v>73</v>
      </c>
      <c r="CO33" s="42">
        <v>52</v>
      </c>
      <c r="CP33" s="42">
        <v>76</v>
      </c>
      <c r="CQ33" s="42">
        <v>44</v>
      </c>
      <c r="CR33" s="42">
        <v>50</v>
      </c>
      <c r="CS33" s="29">
        <v>300</v>
      </c>
      <c r="CT33" s="29">
        <v>0</v>
      </c>
      <c r="CU33" s="42">
        <v>1</v>
      </c>
      <c r="CV33" s="42">
        <v>3</v>
      </c>
      <c r="CW33" s="42">
        <v>7</v>
      </c>
      <c r="CX33" s="42">
        <v>25</v>
      </c>
      <c r="CY33" s="42">
        <v>18</v>
      </c>
      <c r="CZ33" s="42">
        <v>14</v>
      </c>
      <c r="DA33" s="145">
        <v>68</v>
      </c>
      <c r="DB33" s="149">
        <v>0</v>
      </c>
      <c r="DC33" s="42">
        <v>8264</v>
      </c>
      <c r="DD33" s="42">
        <v>12815</v>
      </c>
      <c r="DE33" s="42">
        <v>5573</v>
      </c>
      <c r="DF33" s="42">
        <v>4103</v>
      </c>
      <c r="DG33" s="42">
        <v>3367</v>
      </c>
      <c r="DH33" s="42">
        <v>3014</v>
      </c>
      <c r="DI33" s="29">
        <v>37136</v>
      </c>
      <c r="DJ33" s="29">
        <v>0</v>
      </c>
      <c r="DK33" s="42">
        <v>300</v>
      </c>
      <c r="DL33" s="42">
        <v>1171</v>
      </c>
      <c r="DM33" s="42">
        <v>920</v>
      </c>
      <c r="DN33" s="42">
        <v>848</v>
      </c>
      <c r="DO33" s="42">
        <v>919</v>
      </c>
      <c r="DP33" s="42">
        <v>1313</v>
      </c>
      <c r="DQ33" s="29">
        <v>5471</v>
      </c>
      <c r="DR33" s="29">
        <v>0</v>
      </c>
      <c r="DS33" s="29">
        <v>0</v>
      </c>
      <c r="DT33" s="42">
        <v>177</v>
      </c>
      <c r="DU33" s="42">
        <v>138</v>
      </c>
      <c r="DV33" s="42">
        <v>62</v>
      </c>
      <c r="DW33" s="42">
        <v>36</v>
      </c>
      <c r="DX33" s="42">
        <v>0</v>
      </c>
      <c r="DY33" s="29">
        <v>413</v>
      </c>
      <c r="DZ33" s="29">
        <v>0</v>
      </c>
      <c r="EA33" s="42">
        <v>333</v>
      </c>
      <c r="EB33" s="42">
        <v>364</v>
      </c>
      <c r="EC33" s="42">
        <v>224</v>
      </c>
      <c r="ED33" s="42">
        <v>159</v>
      </c>
      <c r="EE33" s="42">
        <v>100</v>
      </c>
      <c r="EF33" s="42">
        <v>67</v>
      </c>
      <c r="EG33" s="29">
        <v>1247</v>
      </c>
      <c r="EH33" s="29">
        <v>0</v>
      </c>
      <c r="EI33" s="42">
        <v>7631</v>
      </c>
      <c r="EJ33" s="42">
        <v>11103</v>
      </c>
      <c r="EK33" s="42">
        <v>4291</v>
      </c>
      <c r="EL33" s="42">
        <v>3034</v>
      </c>
      <c r="EM33" s="42">
        <v>2312</v>
      </c>
      <c r="EN33" s="42">
        <v>1634</v>
      </c>
      <c r="EO33" s="145">
        <v>30005</v>
      </c>
      <c r="EP33" s="149">
        <v>0</v>
      </c>
      <c r="EQ33" s="42">
        <v>77</v>
      </c>
      <c r="ER33" s="42">
        <v>157</v>
      </c>
      <c r="ES33" s="42">
        <v>80</v>
      </c>
      <c r="ET33" s="42">
        <v>81</v>
      </c>
      <c r="EU33" s="42">
        <v>62</v>
      </c>
      <c r="EV33" s="42">
        <v>23</v>
      </c>
      <c r="EW33" s="145">
        <v>480</v>
      </c>
      <c r="EX33" s="149">
        <v>0</v>
      </c>
      <c r="EY33" s="42">
        <v>90</v>
      </c>
      <c r="EZ33" s="42">
        <v>114</v>
      </c>
      <c r="FA33" s="42">
        <v>52</v>
      </c>
      <c r="FB33" s="42">
        <v>52</v>
      </c>
      <c r="FC33" s="42">
        <v>39</v>
      </c>
      <c r="FD33" s="42">
        <v>14</v>
      </c>
      <c r="FE33" s="151">
        <v>361</v>
      </c>
      <c r="FF33" s="101">
        <v>0</v>
      </c>
      <c r="FG33" s="42">
        <v>14</v>
      </c>
      <c r="FH33" s="42">
        <v>1149</v>
      </c>
      <c r="FI33" s="42">
        <v>1597</v>
      </c>
      <c r="FJ33" s="42">
        <v>2381</v>
      </c>
      <c r="FK33" s="42">
        <v>2983</v>
      </c>
      <c r="FL33" s="42">
        <v>2320</v>
      </c>
      <c r="FM33" s="29">
        <v>10444</v>
      </c>
      <c r="FN33" s="42">
        <v>0</v>
      </c>
      <c r="FO33" s="42">
        <v>14</v>
      </c>
      <c r="FP33" s="42">
        <v>619</v>
      </c>
      <c r="FQ33" s="42">
        <v>801</v>
      </c>
      <c r="FR33" s="42">
        <v>1321</v>
      </c>
      <c r="FS33" s="42">
        <v>1706</v>
      </c>
      <c r="FT33" s="42">
        <v>1336</v>
      </c>
      <c r="FU33" s="29">
        <v>5797</v>
      </c>
      <c r="FV33" s="29">
        <v>0</v>
      </c>
      <c r="FW33" s="29">
        <v>0</v>
      </c>
      <c r="FX33" s="42">
        <v>506</v>
      </c>
      <c r="FY33" s="42">
        <v>756</v>
      </c>
      <c r="FZ33" s="42">
        <v>968</v>
      </c>
      <c r="GA33" s="42">
        <v>908</v>
      </c>
      <c r="GB33" s="42">
        <v>474</v>
      </c>
      <c r="GC33" s="145">
        <v>3612</v>
      </c>
      <c r="GD33" s="48">
        <v>0</v>
      </c>
      <c r="GE33" s="47">
        <v>0</v>
      </c>
      <c r="GF33" s="42">
        <v>24</v>
      </c>
      <c r="GG33" s="42">
        <v>40</v>
      </c>
      <c r="GH33" s="42">
        <v>92</v>
      </c>
      <c r="GI33" s="42">
        <v>369</v>
      </c>
      <c r="GJ33" s="42">
        <v>510</v>
      </c>
      <c r="GK33" s="151">
        <v>1035</v>
      </c>
      <c r="GL33" s="101">
        <v>0</v>
      </c>
      <c r="GM33" s="42">
        <v>17804</v>
      </c>
      <c r="GN33" s="42">
        <v>34118</v>
      </c>
      <c r="GO33" s="42">
        <v>16504</v>
      </c>
      <c r="GP33" s="42">
        <v>14206</v>
      </c>
      <c r="GQ33" s="42">
        <v>13027</v>
      </c>
      <c r="GR33" s="42">
        <v>11144</v>
      </c>
      <c r="GS33" s="145">
        <v>106803</v>
      </c>
    </row>
    <row r="34" spans="1:201" s="63" customFormat="1" ht="18" customHeight="1">
      <c r="A34" s="144" t="s">
        <v>43</v>
      </c>
      <c r="B34" s="149"/>
      <c r="C34" s="42">
        <v>8335</v>
      </c>
      <c r="D34" s="42">
        <v>33450</v>
      </c>
      <c r="E34" s="42">
        <v>21517</v>
      </c>
      <c r="F34" s="42">
        <v>15422</v>
      </c>
      <c r="G34" s="42">
        <v>13466</v>
      </c>
      <c r="H34" s="42">
        <v>10502</v>
      </c>
      <c r="I34" s="145">
        <f t="shared" si="1"/>
        <v>102692</v>
      </c>
      <c r="J34" s="149">
        <v>0</v>
      </c>
      <c r="K34" s="42">
        <v>4443</v>
      </c>
      <c r="L34" s="42">
        <v>19245</v>
      </c>
      <c r="M34" s="42">
        <v>12888</v>
      </c>
      <c r="N34" s="42">
        <v>9242</v>
      </c>
      <c r="O34" s="42">
        <v>8252</v>
      </c>
      <c r="P34" s="42">
        <v>6631</v>
      </c>
      <c r="Q34" s="29">
        <v>60701</v>
      </c>
      <c r="R34" s="29">
        <v>0</v>
      </c>
      <c r="S34" s="42">
        <v>3032</v>
      </c>
      <c r="T34" s="42">
        <v>9889</v>
      </c>
      <c r="U34" s="42">
        <v>5102</v>
      </c>
      <c r="V34" s="42">
        <v>3072</v>
      </c>
      <c r="W34" s="42">
        <v>2701</v>
      </c>
      <c r="X34" s="42">
        <v>2015</v>
      </c>
      <c r="Y34" s="149">
        <v>25811</v>
      </c>
      <c r="Z34" s="29">
        <v>0</v>
      </c>
      <c r="AA34" s="42">
        <v>0</v>
      </c>
      <c r="AB34" s="42">
        <v>4</v>
      </c>
      <c r="AC34" s="42">
        <v>73</v>
      </c>
      <c r="AD34" s="42">
        <v>134</v>
      </c>
      <c r="AE34" s="42">
        <v>365</v>
      </c>
      <c r="AF34" s="42">
        <v>861</v>
      </c>
      <c r="AG34" s="149">
        <v>1437</v>
      </c>
      <c r="AH34" s="29">
        <v>0</v>
      </c>
      <c r="AI34" s="42">
        <v>114</v>
      </c>
      <c r="AJ34" s="42">
        <v>811</v>
      </c>
      <c r="AK34" s="42">
        <v>786</v>
      </c>
      <c r="AL34" s="42">
        <v>633</v>
      </c>
      <c r="AM34" s="42">
        <v>743</v>
      </c>
      <c r="AN34" s="42">
        <v>951</v>
      </c>
      <c r="AO34" s="149">
        <v>4038</v>
      </c>
      <c r="AP34" s="29">
        <v>0</v>
      </c>
      <c r="AQ34" s="42">
        <v>15</v>
      </c>
      <c r="AR34" s="42">
        <v>160</v>
      </c>
      <c r="AS34" s="42">
        <v>125</v>
      </c>
      <c r="AT34" s="42">
        <v>72</v>
      </c>
      <c r="AU34" s="42">
        <v>116</v>
      </c>
      <c r="AV34" s="42">
        <v>124</v>
      </c>
      <c r="AW34" s="149">
        <v>612</v>
      </c>
      <c r="AX34" s="29">
        <v>0</v>
      </c>
      <c r="AY34" s="42">
        <v>481</v>
      </c>
      <c r="AZ34" s="42">
        <v>2830</v>
      </c>
      <c r="BA34" s="42">
        <v>2099</v>
      </c>
      <c r="BB34" s="42">
        <v>1431</v>
      </c>
      <c r="BC34" s="42">
        <v>1173</v>
      </c>
      <c r="BD34" s="42">
        <v>442</v>
      </c>
      <c r="BE34" s="149">
        <v>8456</v>
      </c>
      <c r="BF34" s="29">
        <v>0</v>
      </c>
      <c r="BG34" s="42">
        <v>122</v>
      </c>
      <c r="BH34" s="42">
        <v>1081</v>
      </c>
      <c r="BI34" s="42">
        <v>1050</v>
      </c>
      <c r="BJ34" s="42">
        <v>945</v>
      </c>
      <c r="BK34" s="42">
        <v>684</v>
      </c>
      <c r="BL34" s="42">
        <v>262</v>
      </c>
      <c r="BM34" s="149">
        <v>4144</v>
      </c>
      <c r="BN34" s="29">
        <v>0</v>
      </c>
      <c r="BO34" s="42">
        <v>679</v>
      </c>
      <c r="BP34" s="42">
        <v>4470</v>
      </c>
      <c r="BQ34" s="42">
        <v>3653</v>
      </c>
      <c r="BR34" s="42">
        <v>2955</v>
      </c>
      <c r="BS34" s="42">
        <v>2470</v>
      </c>
      <c r="BT34" s="42">
        <v>1976</v>
      </c>
      <c r="BU34" s="145">
        <v>16203</v>
      </c>
      <c r="BV34" s="149">
        <v>0</v>
      </c>
      <c r="BW34" s="42">
        <v>4</v>
      </c>
      <c r="BX34" s="42">
        <v>128</v>
      </c>
      <c r="BY34" s="42">
        <v>334</v>
      </c>
      <c r="BZ34" s="42">
        <v>630</v>
      </c>
      <c r="CA34" s="42">
        <v>546</v>
      </c>
      <c r="CB34" s="42">
        <v>386</v>
      </c>
      <c r="CC34" s="29">
        <v>2028</v>
      </c>
      <c r="CD34" s="29">
        <v>0</v>
      </c>
      <c r="CE34" s="42">
        <v>4</v>
      </c>
      <c r="CF34" s="42">
        <v>91</v>
      </c>
      <c r="CG34" s="42">
        <v>215</v>
      </c>
      <c r="CH34" s="42">
        <v>408</v>
      </c>
      <c r="CI34" s="42">
        <v>399</v>
      </c>
      <c r="CJ34" s="42">
        <v>282</v>
      </c>
      <c r="CK34" s="29">
        <v>1399</v>
      </c>
      <c r="CL34" s="29">
        <v>0</v>
      </c>
      <c r="CM34" s="42">
        <v>0</v>
      </c>
      <c r="CN34" s="42">
        <v>37</v>
      </c>
      <c r="CO34" s="42">
        <v>112</v>
      </c>
      <c r="CP34" s="42">
        <v>222</v>
      </c>
      <c r="CQ34" s="42">
        <v>147</v>
      </c>
      <c r="CR34" s="42">
        <v>93</v>
      </c>
      <c r="CS34" s="29">
        <v>611</v>
      </c>
      <c r="CT34" s="29">
        <v>0</v>
      </c>
      <c r="CU34" s="42">
        <v>0</v>
      </c>
      <c r="CV34" s="42">
        <v>0</v>
      </c>
      <c r="CW34" s="42">
        <v>7</v>
      </c>
      <c r="CX34" s="42">
        <v>0</v>
      </c>
      <c r="CY34" s="42">
        <v>0</v>
      </c>
      <c r="CZ34" s="42">
        <v>11</v>
      </c>
      <c r="DA34" s="145">
        <v>18</v>
      </c>
      <c r="DB34" s="149">
        <v>0</v>
      </c>
      <c r="DC34" s="42">
        <v>3799</v>
      </c>
      <c r="DD34" s="42">
        <v>13705</v>
      </c>
      <c r="DE34" s="42">
        <v>8041</v>
      </c>
      <c r="DF34" s="42">
        <v>5343</v>
      </c>
      <c r="DG34" s="42">
        <v>4546</v>
      </c>
      <c r="DH34" s="42">
        <v>3443</v>
      </c>
      <c r="DI34" s="29">
        <v>38877</v>
      </c>
      <c r="DJ34" s="29">
        <v>0</v>
      </c>
      <c r="DK34" s="42">
        <v>48</v>
      </c>
      <c r="DL34" s="42">
        <v>854</v>
      </c>
      <c r="DM34" s="42">
        <v>990</v>
      </c>
      <c r="DN34" s="42">
        <v>850</v>
      </c>
      <c r="DO34" s="42">
        <v>1051</v>
      </c>
      <c r="DP34" s="42">
        <v>1159</v>
      </c>
      <c r="DQ34" s="29">
        <v>4952</v>
      </c>
      <c r="DR34" s="29">
        <v>0</v>
      </c>
      <c r="DS34" s="29">
        <v>0</v>
      </c>
      <c r="DT34" s="42">
        <v>57</v>
      </c>
      <c r="DU34" s="42">
        <v>100</v>
      </c>
      <c r="DV34" s="42">
        <v>121</v>
      </c>
      <c r="DW34" s="42">
        <v>113</v>
      </c>
      <c r="DX34" s="42">
        <v>19</v>
      </c>
      <c r="DY34" s="29">
        <v>410</v>
      </c>
      <c r="DZ34" s="29">
        <v>0</v>
      </c>
      <c r="EA34" s="42">
        <v>69</v>
      </c>
      <c r="EB34" s="42">
        <v>428</v>
      </c>
      <c r="EC34" s="42">
        <v>477</v>
      </c>
      <c r="ED34" s="42">
        <v>455</v>
      </c>
      <c r="EE34" s="42">
        <v>480</v>
      </c>
      <c r="EF34" s="42">
        <v>363</v>
      </c>
      <c r="EG34" s="29">
        <v>2272</v>
      </c>
      <c r="EH34" s="29">
        <v>0</v>
      </c>
      <c r="EI34" s="42">
        <v>3682</v>
      </c>
      <c r="EJ34" s="42">
        <v>12366</v>
      </c>
      <c r="EK34" s="42">
        <v>6474</v>
      </c>
      <c r="EL34" s="42">
        <v>3917</v>
      </c>
      <c r="EM34" s="42">
        <v>2902</v>
      </c>
      <c r="EN34" s="42">
        <v>1902</v>
      </c>
      <c r="EO34" s="145">
        <v>31243</v>
      </c>
      <c r="EP34" s="149">
        <v>0</v>
      </c>
      <c r="EQ34" s="42">
        <v>40</v>
      </c>
      <c r="ER34" s="42">
        <v>184</v>
      </c>
      <c r="ES34" s="42">
        <v>147</v>
      </c>
      <c r="ET34" s="42">
        <v>120</v>
      </c>
      <c r="EU34" s="42">
        <v>76</v>
      </c>
      <c r="EV34" s="42">
        <v>29</v>
      </c>
      <c r="EW34" s="145">
        <v>596</v>
      </c>
      <c r="EX34" s="149">
        <v>0</v>
      </c>
      <c r="EY34" s="42">
        <v>49</v>
      </c>
      <c r="EZ34" s="42">
        <v>188</v>
      </c>
      <c r="FA34" s="42">
        <v>107</v>
      </c>
      <c r="FB34" s="42">
        <v>87</v>
      </c>
      <c r="FC34" s="42">
        <v>46</v>
      </c>
      <c r="FD34" s="42">
        <v>13</v>
      </c>
      <c r="FE34" s="151">
        <v>490</v>
      </c>
      <c r="FF34" s="101">
        <v>0</v>
      </c>
      <c r="FG34" s="42">
        <v>0</v>
      </c>
      <c r="FH34" s="42">
        <v>391</v>
      </c>
      <c r="FI34" s="42">
        <v>1025</v>
      </c>
      <c r="FJ34" s="42">
        <v>1830</v>
      </c>
      <c r="FK34" s="42">
        <v>2682</v>
      </c>
      <c r="FL34" s="42">
        <v>3490</v>
      </c>
      <c r="FM34" s="29">
        <v>9418</v>
      </c>
      <c r="FN34" s="42">
        <v>0</v>
      </c>
      <c r="FO34" s="42">
        <v>0</v>
      </c>
      <c r="FP34" s="42">
        <v>164</v>
      </c>
      <c r="FQ34" s="42">
        <v>514</v>
      </c>
      <c r="FR34" s="42">
        <v>852</v>
      </c>
      <c r="FS34" s="42">
        <v>1617</v>
      </c>
      <c r="FT34" s="42">
        <v>2227</v>
      </c>
      <c r="FU34" s="29">
        <v>5374</v>
      </c>
      <c r="FV34" s="29">
        <v>0</v>
      </c>
      <c r="FW34" s="29">
        <v>0</v>
      </c>
      <c r="FX34" s="42">
        <v>218</v>
      </c>
      <c r="FY34" s="42">
        <v>453</v>
      </c>
      <c r="FZ34" s="42">
        <v>775</v>
      </c>
      <c r="GA34" s="42">
        <v>699</v>
      </c>
      <c r="GB34" s="42">
        <v>393</v>
      </c>
      <c r="GC34" s="145">
        <v>2538</v>
      </c>
      <c r="GD34" s="48">
        <v>0</v>
      </c>
      <c r="GE34" s="47">
        <v>0</v>
      </c>
      <c r="GF34" s="42">
        <v>9</v>
      </c>
      <c r="GG34" s="42">
        <v>58</v>
      </c>
      <c r="GH34" s="42">
        <v>203</v>
      </c>
      <c r="GI34" s="42">
        <v>366</v>
      </c>
      <c r="GJ34" s="42">
        <v>870</v>
      </c>
      <c r="GK34" s="151">
        <v>1506</v>
      </c>
      <c r="GL34" s="101">
        <v>0</v>
      </c>
      <c r="GM34" s="42">
        <v>8335</v>
      </c>
      <c r="GN34" s="42">
        <v>33841</v>
      </c>
      <c r="GO34" s="42">
        <v>22542</v>
      </c>
      <c r="GP34" s="42">
        <v>17252</v>
      </c>
      <c r="GQ34" s="42">
        <v>16148</v>
      </c>
      <c r="GR34" s="42">
        <v>13992</v>
      </c>
      <c r="GS34" s="145">
        <v>112110</v>
      </c>
    </row>
    <row r="35" spans="1:201" s="63" customFormat="1" ht="18" customHeight="1">
      <c r="A35" s="144" t="s">
        <v>44</v>
      </c>
      <c r="B35" s="149"/>
      <c r="C35" s="42">
        <v>10219</v>
      </c>
      <c r="D35" s="42">
        <v>35326</v>
      </c>
      <c r="E35" s="42">
        <v>21191</v>
      </c>
      <c r="F35" s="42">
        <v>16270</v>
      </c>
      <c r="G35" s="42">
        <v>15573</v>
      </c>
      <c r="H35" s="42">
        <v>13564</v>
      </c>
      <c r="I35" s="145">
        <f t="shared" si="1"/>
        <v>112143</v>
      </c>
      <c r="J35" s="149">
        <v>0</v>
      </c>
      <c r="K35" s="42">
        <v>5284</v>
      </c>
      <c r="L35" s="42">
        <v>20235</v>
      </c>
      <c r="M35" s="42">
        <v>12652</v>
      </c>
      <c r="N35" s="42">
        <v>9855</v>
      </c>
      <c r="O35" s="42">
        <v>9450</v>
      </c>
      <c r="P35" s="42">
        <v>8900</v>
      </c>
      <c r="Q35" s="29">
        <v>66376</v>
      </c>
      <c r="R35" s="29">
        <v>0</v>
      </c>
      <c r="S35" s="42">
        <v>3884</v>
      </c>
      <c r="T35" s="42">
        <v>10634</v>
      </c>
      <c r="U35" s="42">
        <v>5178</v>
      </c>
      <c r="V35" s="42">
        <v>3360</v>
      </c>
      <c r="W35" s="42">
        <v>2943</v>
      </c>
      <c r="X35" s="42">
        <v>2487</v>
      </c>
      <c r="Y35" s="149">
        <v>28486</v>
      </c>
      <c r="Z35" s="29">
        <v>0</v>
      </c>
      <c r="AA35" s="42">
        <v>0</v>
      </c>
      <c r="AB35" s="42">
        <v>29</v>
      </c>
      <c r="AC35" s="42">
        <v>58</v>
      </c>
      <c r="AD35" s="42">
        <v>126</v>
      </c>
      <c r="AE35" s="42">
        <v>378</v>
      </c>
      <c r="AF35" s="42">
        <v>967</v>
      </c>
      <c r="AG35" s="149">
        <v>1558</v>
      </c>
      <c r="AH35" s="29">
        <v>0</v>
      </c>
      <c r="AI35" s="42">
        <v>109</v>
      </c>
      <c r="AJ35" s="42">
        <v>1114</v>
      </c>
      <c r="AK35" s="42">
        <v>1112</v>
      </c>
      <c r="AL35" s="42">
        <v>1026</v>
      </c>
      <c r="AM35" s="42">
        <v>1055</v>
      </c>
      <c r="AN35" s="42">
        <v>1443</v>
      </c>
      <c r="AO35" s="149">
        <v>5859</v>
      </c>
      <c r="AP35" s="29">
        <v>0</v>
      </c>
      <c r="AQ35" s="42">
        <v>0</v>
      </c>
      <c r="AR35" s="42">
        <v>0</v>
      </c>
      <c r="AS35" s="42">
        <v>14</v>
      </c>
      <c r="AT35" s="42">
        <v>1</v>
      </c>
      <c r="AU35" s="42">
        <v>3</v>
      </c>
      <c r="AV35" s="42">
        <v>26</v>
      </c>
      <c r="AW35" s="149">
        <v>44</v>
      </c>
      <c r="AX35" s="29">
        <v>0</v>
      </c>
      <c r="AY35" s="42">
        <v>547</v>
      </c>
      <c r="AZ35" s="42">
        <v>3216</v>
      </c>
      <c r="BA35" s="42">
        <v>2212</v>
      </c>
      <c r="BB35" s="42">
        <v>1748</v>
      </c>
      <c r="BC35" s="42">
        <v>1608</v>
      </c>
      <c r="BD35" s="42">
        <v>1101</v>
      </c>
      <c r="BE35" s="149">
        <v>10432</v>
      </c>
      <c r="BF35" s="29">
        <v>0</v>
      </c>
      <c r="BG35" s="42">
        <v>137</v>
      </c>
      <c r="BH35" s="42">
        <v>894</v>
      </c>
      <c r="BI35" s="42">
        <v>817</v>
      </c>
      <c r="BJ35" s="42">
        <v>749</v>
      </c>
      <c r="BK35" s="42">
        <v>585</v>
      </c>
      <c r="BL35" s="42">
        <v>318</v>
      </c>
      <c r="BM35" s="149">
        <v>3500</v>
      </c>
      <c r="BN35" s="29">
        <v>0</v>
      </c>
      <c r="BO35" s="42">
        <v>607</v>
      </c>
      <c r="BP35" s="42">
        <v>4348</v>
      </c>
      <c r="BQ35" s="42">
        <v>3261</v>
      </c>
      <c r="BR35" s="42">
        <v>2845</v>
      </c>
      <c r="BS35" s="42">
        <v>2878</v>
      </c>
      <c r="BT35" s="42">
        <v>2558</v>
      </c>
      <c r="BU35" s="145">
        <v>16497</v>
      </c>
      <c r="BV35" s="149">
        <v>0</v>
      </c>
      <c r="BW35" s="42">
        <v>6</v>
      </c>
      <c r="BX35" s="42">
        <v>208</v>
      </c>
      <c r="BY35" s="42">
        <v>497</v>
      </c>
      <c r="BZ35" s="42">
        <v>587</v>
      </c>
      <c r="CA35" s="42">
        <v>809</v>
      </c>
      <c r="CB35" s="42">
        <v>624</v>
      </c>
      <c r="CC35" s="29">
        <v>2731</v>
      </c>
      <c r="CD35" s="29">
        <v>0</v>
      </c>
      <c r="CE35" s="42">
        <v>3</v>
      </c>
      <c r="CF35" s="42">
        <v>133</v>
      </c>
      <c r="CG35" s="42">
        <v>372</v>
      </c>
      <c r="CH35" s="42">
        <v>476</v>
      </c>
      <c r="CI35" s="42">
        <v>600</v>
      </c>
      <c r="CJ35" s="42">
        <v>445</v>
      </c>
      <c r="CK35" s="29">
        <v>2029</v>
      </c>
      <c r="CL35" s="29">
        <v>0</v>
      </c>
      <c r="CM35" s="42">
        <v>3</v>
      </c>
      <c r="CN35" s="42">
        <v>75</v>
      </c>
      <c r="CO35" s="42">
        <v>125</v>
      </c>
      <c r="CP35" s="42">
        <v>111</v>
      </c>
      <c r="CQ35" s="42">
        <v>209</v>
      </c>
      <c r="CR35" s="42">
        <v>162</v>
      </c>
      <c r="CS35" s="29">
        <v>685</v>
      </c>
      <c r="CT35" s="29">
        <v>0</v>
      </c>
      <c r="CU35" s="42">
        <v>0</v>
      </c>
      <c r="CV35" s="42">
        <v>0</v>
      </c>
      <c r="CW35" s="42">
        <v>0</v>
      </c>
      <c r="CX35" s="42">
        <v>0</v>
      </c>
      <c r="CY35" s="42">
        <v>0</v>
      </c>
      <c r="CZ35" s="42">
        <v>17</v>
      </c>
      <c r="DA35" s="145">
        <v>17</v>
      </c>
      <c r="DB35" s="149">
        <v>0</v>
      </c>
      <c r="DC35" s="42">
        <v>4811</v>
      </c>
      <c r="DD35" s="42">
        <v>14526</v>
      </c>
      <c r="DE35" s="42">
        <v>7826</v>
      </c>
      <c r="DF35" s="42">
        <v>5651</v>
      </c>
      <c r="DG35" s="42">
        <v>5165</v>
      </c>
      <c r="DH35" s="42">
        <v>3985</v>
      </c>
      <c r="DI35" s="29">
        <v>41964</v>
      </c>
      <c r="DJ35" s="29">
        <v>0</v>
      </c>
      <c r="DK35" s="42">
        <v>68</v>
      </c>
      <c r="DL35" s="42">
        <v>711</v>
      </c>
      <c r="DM35" s="42">
        <v>826</v>
      </c>
      <c r="DN35" s="42">
        <v>912</v>
      </c>
      <c r="DO35" s="42">
        <v>1175</v>
      </c>
      <c r="DP35" s="42">
        <v>1116</v>
      </c>
      <c r="DQ35" s="29">
        <v>4808</v>
      </c>
      <c r="DR35" s="29">
        <v>0</v>
      </c>
      <c r="DS35" s="29">
        <v>0</v>
      </c>
      <c r="DT35" s="42">
        <v>154</v>
      </c>
      <c r="DU35" s="42">
        <v>162</v>
      </c>
      <c r="DV35" s="42">
        <v>205</v>
      </c>
      <c r="DW35" s="42">
        <v>130</v>
      </c>
      <c r="DX35" s="42">
        <v>18</v>
      </c>
      <c r="DY35" s="29">
        <v>669</v>
      </c>
      <c r="DZ35" s="29">
        <v>0</v>
      </c>
      <c r="EA35" s="42">
        <v>93</v>
      </c>
      <c r="EB35" s="42">
        <v>475</v>
      </c>
      <c r="EC35" s="42">
        <v>412</v>
      </c>
      <c r="ED35" s="42">
        <v>398</v>
      </c>
      <c r="EE35" s="42">
        <v>434</v>
      </c>
      <c r="EF35" s="42">
        <v>219</v>
      </c>
      <c r="EG35" s="29">
        <v>2031</v>
      </c>
      <c r="EH35" s="29">
        <v>0</v>
      </c>
      <c r="EI35" s="42">
        <v>4650</v>
      </c>
      <c r="EJ35" s="42">
        <v>13186</v>
      </c>
      <c r="EK35" s="42">
        <v>6426</v>
      </c>
      <c r="EL35" s="42">
        <v>4136</v>
      </c>
      <c r="EM35" s="42">
        <v>3426</v>
      </c>
      <c r="EN35" s="42">
        <v>2632</v>
      </c>
      <c r="EO35" s="145">
        <v>34456</v>
      </c>
      <c r="EP35" s="149">
        <v>0</v>
      </c>
      <c r="EQ35" s="42">
        <v>46</v>
      </c>
      <c r="ER35" s="42">
        <v>182</v>
      </c>
      <c r="ES35" s="42">
        <v>131</v>
      </c>
      <c r="ET35" s="42">
        <v>108</v>
      </c>
      <c r="EU35" s="42">
        <v>87</v>
      </c>
      <c r="EV35" s="42">
        <v>38</v>
      </c>
      <c r="EW35" s="145">
        <v>592</v>
      </c>
      <c r="EX35" s="149">
        <v>0</v>
      </c>
      <c r="EY35" s="42">
        <v>72</v>
      </c>
      <c r="EZ35" s="42">
        <v>175</v>
      </c>
      <c r="FA35" s="42">
        <v>85</v>
      </c>
      <c r="FB35" s="42">
        <v>69</v>
      </c>
      <c r="FC35" s="42">
        <v>62</v>
      </c>
      <c r="FD35" s="42">
        <v>17</v>
      </c>
      <c r="FE35" s="151">
        <v>480</v>
      </c>
      <c r="FF35" s="101">
        <v>0</v>
      </c>
      <c r="FG35" s="42">
        <v>0</v>
      </c>
      <c r="FH35" s="42">
        <v>538</v>
      </c>
      <c r="FI35" s="42">
        <v>1182</v>
      </c>
      <c r="FJ35" s="42">
        <v>1757</v>
      </c>
      <c r="FK35" s="42">
        <v>2851</v>
      </c>
      <c r="FL35" s="42">
        <v>2905</v>
      </c>
      <c r="FM35" s="29">
        <v>9233</v>
      </c>
      <c r="FN35" s="42">
        <v>0</v>
      </c>
      <c r="FO35" s="42">
        <v>0</v>
      </c>
      <c r="FP35" s="42">
        <v>270</v>
      </c>
      <c r="FQ35" s="42">
        <v>618</v>
      </c>
      <c r="FR35" s="42">
        <v>1028</v>
      </c>
      <c r="FS35" s="42">
        <v>1641</v>
      </c>
      <c r="FT35" s="42">
        <v>1474</v>
      </c>
      <c r="FU35" s="29">
        <v>5031</v>
      </c>
      <c r="FV35" s="29">
        <v>0</v>
      </c>
      <c r="FW35" s="29">
        <v>0</v>
      </c>
      <c r="FX35" s="42">
        <v>253</v>
      </c>
      <c r="FY35" s="42">
        <v>483</v>
      </c>
      <c r="FZ35" s="42">
        <v>648</v>
      </c>
      <c r="GA35" s="42">
        <v>740</v>
      </c>
      <c r="GB35" s="42">
        <v>396</v>
      </c>
      <c r="GC35" s="145">
        <v>2520</v>
      </c>
      <c r="GD35" s="48">
        <v>0</v>
      </c>
      <c r="GE35" s="47">
        <v>0</v>
      </c>
      <c r="GF35" s="42">
        <v>15</v>
      </c>
      <c r="GG35" s="42">
        <v>81</v>
      </c>
      <c r="GH35" s="42">
        <v>81</v>
      </c>
      <c r="GI35" s="42">
        <v>470</v>
      </c>
      <c r="GJ35" s="42">
        <v>1035</v>
      </c>
      <c r="GK35" s="151">
        <v>1682</v>
      </c>
      <c r="GL35" s="101">
        <v>0</v>
      </c>
      <c r="GM35" s="42">
        <v>10219</v>
      </c>
      <c r="GN35" s="42">
        <v>35864</v>
      </c>
      <c r="GO35" s="42">
        <v>22373</v>
      </c>
      <c r="GP35" s="42">
        <v>18027</v>
      </c>
      <c r="GQ35" s="42">
        <v>18424</v>
      </c>
      <c r="GR35" s="42">
        <v>16469</v>
      </c>
      <c r="GS35" s="145">
        <v>121376</v>
      </c>
    </row>
    <row r="36" spans="1:201" s="63" customFormat="1" ht="18" customHeight="1">
      <c r="A36" s="144" t="s">
        <v>45</v>
      </c>
      <c r="B36" s="149"/>
      <c r="C36" s="42">
        <v>7458</v>
      </c>
      <c r="D36" s="42">
        <v>16839</v>
      </c>
      <c r="E36" s="42">
        <v>8773</v>
      </c>
      <c r="F36" s="42">
        <v>7379</v>
      </c>
      <c r="G36" s="42">
        <v>5647</v>
      </c>
      <c r="H36" s="42">
        <v>5011</v>
      </c>
      <c r="I36" s="145">
        <f t="shared" si="1"/>
        <v>51107</v>
      </c>
      <c r="J36" s="149">
        <v>0</v>
      </c>
      <c r="K36" s="42">
        <v>3998</v>
      </c>
      <c r="L36" s="42">
        <v>9401</v>
      </c>
      <c r="M36" s="42">
        <v>5013</v>
      </c>
      <c r="N36" s="42">
        <v>3940</v>
      </c>
      <c r="O36" s="42">
        <v>3377</v>
      </c>
      <c r="P36" s="42">
        <v>3008</v>
      </c>
      <c r="Q36" s="29">
        <v>28737</v>
      </c>
      <c r="R36" s="29">
        <v>0</v>
      </c>
      <c r="S36" s="42">
        <v>1930</v>
      </c>
      <c r="T36" s="42">
        <v>2963</v>
      </c>
      <c r="U36" s="42">
        <v>1131</v>
      </c>
      <c r="V36" s="42">
        <v>701</v>
      </c>
      <c r="W36" s="42">
        <v>743</v>
      </c>
      <c r="X36" s="42">
        <v>731</v>
      </c>
      <c r="Y36" s="149">
        <v>8199</v>
      </c>
      <c r="Z36" s="29">
        <v>0</v>
      </c>
      <c r="AA36" s="42">
        <v>1</v>
      </c>
      <c r="AB36" s="42">
        <v>25</v>
      </c>
      <c r="AC36" s="42">
        <v>38</v>
      </c>
      <c r="AD36" s="42">
        <v>79</v>
      </c>
      <c r="AE36" s="42">
        <v>186</v>
      </c>
      <c r="AF36" s="42">
        <v>392</v>
      </c>
      <c r="AG36" s="149">
        <v>721</v>
      </c>
      <c r="AH36" s="29">
        <v>0</v>
      </c>
      <c r="AI36" s="42">
        <v>211</v>
      </c>
      <c r="AJ36" s="42">
        <v>705</v>
      </c>
      <c r="AK36" s="42">
        <v>437</v>
      </c>
      <c r="AL36" s="42">
        <v>406</v>
      </c>
      <c r="AM36" s="42">
        <v>378</v>
      </c>
      <c r="AN36" s="42">
        <v>535</v>
      </c>
      <c r="AO36" s="149">
        <v>2672</v>
      </c>
      <c r="AP36" s="29">
        <v>0</v>
      </c>
      <c r="AQ36" s="42">
        <v>10</v>
      </c>
      <c r="AR36" s="42">
        <v>118</v>
      </c>
      <c r="AS36" s="42">
        <v>30</v>
      </c>
      <c r="AT36" s="42">
        <v>41</v>
      </c>
      <c r="AU36" s="42">
        <v>37</v>
      </c>
      <c r="AV36" s="42">
        <v>33</v>
      </c>
      <c r="AW36" s="149">
        <v>269</v>
      </c>
      <c r="AX36" s="29">
        <v>0</v>
      </c>
      <c r="AY36" s="42">
        <v>863</v>
      </c>
      <c r="AZ36" s="42">
        <v>1850</v>
      </c>
      <c r="BA36" s="42">
        <v>1157</v>
      </c>
      <c r="BB36" s="42">
        <v>939</v>
      </c>
      <c r="BC36" s="42">
        <v>486</v>
      </c>
      <c r="BD36" s="42">
        <v>244</v>
      </c>
      <c r="BE36" s="149">
        <v>5539</v>
      </c>
      <c r="BF36" s="29">
        <v>0</v>
      </c>
      <c r="BG36" s="42">
        <v>455</v>
      </c>
      <c r="BH36" s="42">
        <v>1441</v>
      </c>
      <c r="BI36" s="42">
        <v>728</v>
      </c>
      <c r="BJ36" s="42">
        <v>602</v>
      </c>
      <c r="BK36" s="42">
        <v>369</v>
      </c>
      <c r="BL36" s="42">
        <v>132</v>
      </c>
      <c r="BM36" s="149">
        <v>3727</v>
      </c>
      <c r="BN36" s="29">
        <v>0</v>
      </c>
      <c r="BO36" s="42">
        <v>528</v>
      </c>
      <c r="BP36" s="42">
        <v>2299</v>
      </c>
      <c r="BQ36" s="42">
        <v>1492</v>
      </c>
      <c r="BR36" s="42">
        <v>1172</v>
      </c>
      <c r="BS36" s="42">
        <v>1178</v>
      </c>
      <c r="BT36" s="42">
        <v>941</v>
      </c>
      <c r="BU36" s="145">
        <v>7610</v>
      </c>
      <c r="BV36" s="149">
        <v>0</v>
      </c>
      <c r="BW36" s="42">
        <v>40</v>
      </c>
      <c r="BX36" s="42">
        <v>307</v>
      </c>
      <c r="BY36" s="42">
        <v>430</v>
      </c>
      <c r="BZ36" s="42">
        <v>553</v>
      </c>
      <c r="CA36" s="42">
        <v>387</v>
      </c>
      <c r="CB36" s="42">
        <v>283</v>
      </c>
      <c r="CC36" s="29">
        <v>2000</v>
      </c>
      <c r="CD36" s="29">
        <v>0</v>
      </c>
      <c r="CE36" s="42">
        <v>36</v>
      </c>
      <c r="CF36" s="42">
        <v>271</v>
      </c>
      <c r="CG36" s="42">
        <v>346</v>
      </c>
      <c r="CH36" s="42">
        <v>413</v>
      </c>
      <c r="CI36" s="42">
        <v>299</v>
      </c>
      <c r="CJ36" s="42">
        <v>262</v>
      </c>
      <c r="CK36" s="29">
        <v>1627</v>
      </c>
      <c r="CL36" s="29">
        <v>0</v>
      </c>
      <c r="CM36" s="42">
        <v>4</v>
      </c>
      <c r="CN36" s="42">
        <v>36</v>
      </c>
      <c r="CO36" s="42">
        <v>82</v>
      </c>
      <c r="CP36" s="42">
        <v>140</v>
      </c>
      <c r="CQ36" s="42">
        <v>88</v>
      </c>
      <c r="CR36" s="42">
        <v>21</v>
      </c>
      <c r="CS36" s="29">
        <v>371</v>
      </c>
      <c r="CT36" s="29">
        <v>0</v>
      </c>
      <c r="CU36" s="42">
        <v>0</v>
      </c>
      <c r="CV36" s="42">
        <v>0</v>
      </c>
      <c r="CW36" s="42">
        <v>2</v>
      </c>
      <c r="CX36" s="42">
        <v>0</v>
      </c>
      <c r="CY36" s="42">
        <v>0</v>
      </c>
      <c r="CZ36" s="42">
        <v>0</v>
      </c>
      <c r="DA36" s="145">
        <v>2</v>
      </c>
      <c r="DB36" s="149">
        <v>0</v>
      </c>
      <c r="DC36" s="42">
        <v>3343</v>
      </c>
      <c r="DD36" s="42">
        <v>6971</v>
      </c>
      <c r="DE36" s="42">
        <v>3234</v>
      </c>
      <c r="DF36" s="42">
        <v>2787</v>
      </c>
      <c r="DG36" s="42">
        <v>1822</v>
      </c>
      <c r="DH36" s="42">
        <v>1693</v>
      </c>
      <c r="DI36" s="29">
        <v>19850</v>
      </c>
      <c r="DJ36" s="29">
        <v>0</v>
      </c>
      <c r="DK36" s="42">
        <v>55</v>
      </c>
      <c r="DL36" s="42">
        <v>480</v>
      </c>
      <c r="DM36" s="42">
        <v>315</v>
      </c>
      <c r="DN36" s="42">
        <v>455</v>
      </c>
      <c r="DO36" s="42">
        <v>275</v>
      </c>
      <c r="DP36" s="42">
        <v>506</v>
      </c>
      <c r="DQ36" s="29">
        <v>2086</v>
      </c>
      <c r="DR36" s="29">
        <v>0</v>
      </c>
      <c r="DS36" s="29">
        <v>0</v>
      </c>
      <c r="DT36" s="42">
        <v>120</v>
      </c>
      <c r="DU36" s="42">
        <v>59</v>
      </c>
      <c r="DV36" s="42">
        <v>37</v>
      </c>
      <c r="DW36" s="42">
        <v>21</v>
      </c>
      <c r="DX36" s="42">
        <v>0</v>
      </c>
      <c r="DY36" s="29">
        <v>237</v>
      </c>
      <c r="DZ36" s="29">
        <v>0</v>
      </c>
      <c r="EA36" s="42">
        <v>7</v>
      </c>
      <c r="EB36" s="42">
        <v>36</v>
      </c>
      <c r="EC36" s="42">
        <v>16</v>
      </c>
      <c r="ED36" s="42">
        <v>40</v>
      </c>
      <c r="EE36" s="42">
        <v>0</v>
      </c>
      <c r="EF36" s="42">
        <v>0</v>
      </c>
      <c r="EG36" s="29">
        <v>99</v>
      </c>
      <c r="EH36" s="29">
        <v>0</v>
      </c>
      <c r="EI36" s="42">
        <v>3281</v>
      </c>
      <c r="EJ36" s="42">
        <v>6335</v>
      </c>
      <c r="EK36" s="42">
        <v>2844</v>
      </c>
      <c r="EL36" s="42">
        <v>2255</v>
      </c>
      <c r="EM36" s="42">
        <v>1526</v>
      </c>
      <c r="EN36" s="42">
        <v>1187</v>
      </c>
      <c r="EO36" s="145">
        <v>17428</v>
      </c>
      <c r="EP36" s="149">
        <v>0</v>
      </c>
      <c r="EQ36" s="42">
        <v>34</v>
      </c>
      <c r="ER36" s="42">
        <v>92</v>
      </c>
      <c r="ES36" s="42">
        <v>50</v>
      </c>
      <c r="ET36" s="42">
        <v>60</v>
      </c>
      <c r="EU36" s="42">
        <v>40</v>
      </c>
      <c r="EV36" s="42">
        <v>18</v>
      </c>
      <c r="EW36" s="145">
        <v>294</v>
      </c>
      <c r="EX36" s="149">
        <v>0</v>
      </c>
      <c r="EY36" s="42">
        <v>43</v>
      </c>
      <c r="EZ36" s="42">
        <v>68</v>
      </c>
      <c r="FA36" s="42">
        <v>46</v>
      </c>
      <c r="FB36" s="42">
        <v>39</v>
      </c>
      <c r="FC36" s="42">
        <v>21</v>
      </c>
      <c r="FD36" s="42">
        <v>9</v>
      </c>
      <c r="FE36" s="151">
        <v>226</v>
      </c>
      <c r="FF36" s="101">
        <v>0</v>
      </c>
      <c r="FG36" s="42">
        <v>0</v>
      </c>
      <c r="FH36" s="42">
        <v>1024</v>
      </c>
      <c r="FI36" s="42">
        <v>1107</v>
      </c>
      <c r="FJ36" s="42">
        <v>1833</v>
      </c>
      <c r="FK36" s="42">
        <v>2900</v>
      </c>
      <c r="FL36" s="42">
        <v>2193</v>
      </c>
      <c r="FM36" s="29">
        <v>9057</v>
      </c>
      <c r="FN36" s="42">
        <v>0</v>
      </c>
      <c r="FO36" s="42">
        <v>0</v>
      </c>
      <c r="FP36" s="42">
        <v>506</v>
      </c>
      <c r="FQ36" s="42">
        <v>678</v>
      </c>
      <c r="FR36" s="42">
        <v>1239</v>
      </c>
      <c r="FS36" s="42">
        <v>2028</v>
      </c>
      <c r="FT36" s="42">
        <v>1384</v>
      </c>
      <c r="FU36" s="29">
        <v>5835</v>
      </c>
      <c r="FV36" s="29">
        <v>0</v>
      </c>
      <c r="FW36" s="29">
        <v>0</v>
      </c>
      <c r="FX36" s="42">
        <v>459</v>
      </c>
      <c r="FY36" s="42">
        <v>372</v>
      </c>
      <c r="FZ36" s="42">
        <v>446</v>
      </c>
      <c r="GA36" s="42">
        <v>292</v>
      </c>
      <c r="GB36" s="42">
        <v>164</v>
      </c>
      <c r="GC36" s="145">
        <v>1733</v>
      </c>
      <c r="GD36" s="48">
        <v>0</v>
      </c>
      <c r="GE36" s="47">
        <v>0</v>
      </c>
      <c r="GF36" s="42">
        <v>59</v>
      </c>
      <c r="GG36" s="42">
        <v>57</v>
      </c>
      <c r="GH36" s="42">
        <v>148</v>
      </c>
      <c r="GI36" s="42">
        <v>580</v>
      </c>
      <c r="GJ36" s="42">
        <v>645</v>
      </c>
      <c r="GK36" s="151">
        <v>1489</v>
      </c>
      <c r="GL36" s="101">
        <v>0</v>
      </c>
      <c r="GM36" s="42">
        <v>7458</v>
      </c>
      <c r="GN36" s="42">
        <v>17863</v>
      </c>
      <c r="GO36" s="42">
        <v>9880</v>
      </c>
      <c r="GP36" s="42">
        <v>9212</v>
      </c>
      <c r="GQ36" s="42">
        <v>8547</v>
      </c>
      <c r="GR36" s="42">
        <v>7204</v>
      </c>
      <c r="GS36" s="145">
        <v>60164</v>
      </c>
    </row>
    <row r="37" spans="1:201" s="63" customFormat="1" ht="18" customHeight="1">
      <c r="A37" s="144" t="s">
        <v>46</v>
      </c>
      <c r="B37" s="149"/>
      <c r="C37" s="42">
        <v>12676</v>
      </c>
      <c r="D37" s="42">
        <v>43767</v>
      </c>
      <c r="E37" s="42">
        <v>23589</v>
      </c>
      <c r="F37" s="42">
        <v>18441</v>
      </c>
      <c r="G37" s="42">
        <v>17574</v>
      </c>
      <c r="H37" s="42">
        <v>13949</v>
      </c>
      <c r="I37" s="145">
        <f t="shared" si="1"/>
        <v>129996</v>
      </c>
      <c r="J37" s="149">
        <v>0</v>
      </c>
      <c r="K37" s="42">
        <v>6684</v>
      </c>
      <c r="L37" s="42">
        <v>26058</v>
      </c>
      <c r="M37" s="42">
        <v>14394</v>
      </c>
      <c r="N37" s="42">
        <v>11086</v>
      </c>
      <c r="O37" s="42">
        <v>10776</v>
      </c>
      <c r="P37" s="42">
        <v>8798</v>
      </c>
      <c r="Q37" s="29">
        <v>77796</v>
      </c>
      <c r="R37" s="29">
        <v>0</v>
      </c>
      <c r="S37" s="42">
        <v>4063</v>
      </c>
      <c r="T37" s="42">
        <v>13213</v>
      </c>
      <c r="U37" s="42">
        <v>5540</v>
      </c>
      <c r="V37" s="42">
        <v>3451</v>
      </c>
      <c r="W37" s="42">
        <v>3094</v>
      </c>
      <c r="X37" s="42">
        <v>2374</v>
      </c>
      <c r="Y37" s="149">
        <v>31735</v>
      </c>
      <c r="Z37" s="29">
        <v>0</v>
      </c>
      <c r="AA37" s="42">
        <v>0</v>
      </c>
      <c r="AB37" s="42">
        <v>46</v>
      </c>
      <c r="AC37" s="42">
        <v>68</v>
      </c>
      <c r="AD37" s="42">
        <v>245</v>
      </c>
      <c r="AE37" s="42">
        <v>567</v>
      </c>
      <c r="AF37" s="42">
        <v>1043</v>
      </c>
      <c r="AG37" s="149">
        <v>1969</v>
      </c>
      <c r="AH37" s="29">
        <v>0</v>
      </c>
      <c r="AI37" s="42">
        <v>140</v>
      </c>
      <c r="AJ37" s="42">
        <v>812</v>
      </c>
      <c r="AK37" s="42">
        <v>668</v>
      </c>
      <c r="AL37" s="42">
        <v>766</v>
      </c>
      <c r="AM37" s="42">
        <v>963</v>
      </c>
      <c r="AN37" s="42">
        <v>1302</v>
      </c>
      <c r="AO37" s="149">
        <v>4651</v>
      </c>
      <c r="AP37" s="29">
        <v>0</v>
      </c>
      <c r="AQ37" s="42">
        <v>6</v>
      </c>
      <c r="AR37" s="42">
        <v>55</v>
      </c>
      <c r="AS37" s="42">
        <v>24</v>
      </c>
      <c r="AT37" s="42">
        <v>29</v>
      </c>
      <c r="AU37" s="42">
        <v>9</v>
      </c>
      <c r="AV37" s="42">
        <v>12</v>
      </c>
      <c r="AW37" s="149">
        <v>135</v>
      </c>
      <c r="AX37" s="29">
        <v>0</v>
      </c>
      <c r="AY37" s="42">
        <v>1223</v>
      </c>
      <c r="AZ37" s="42">
        <v>4803</v>
      </c>
      <c r="BA37" s="42">
        <v>2744</v>
      </c>
      <c r="BB37" s="42">
        <v>2056</v>
      </c>
      <c r="BC37" s="42">
        <v>1649</v>
      </c>
      <c r="BD37" s="42">
        <v>747</v>
      </c>
      <c r="BE37" s="149">
        <v>13222</v>
      </c>
      <c r="BF37" s="29">
        <v>0</v>
      </c>
      <c r="BG37" s="42">
        <v>127</v>
      </c>
      <c r="BH37" s="42">
        <v>1303</v>
      </c>
      <c r="BI37" s="42">
        <v>1223</v>
      </c>
      <c r="BJ37" s="42">
        <v>1130</v>
      </c>
      <c r="BK37" s="42">
        <v>862</v>
      </c>
      <c r="BL37" s="42">
        <v>359</v>
      </c>
      <c r="BM37" s="149">
        <v>5004</v>
      </c>
      <c r="BN37" s="29">
        <v>0</v>
      </c>
      <c r="BO37" s="42">
        <v>1125</v>
      </c>
      <c r="BP37" s="42">
        <v>5826</v>
      </c>
      <c r="BQ37" s="42">
        <v>4127</v>
      </c>
      <c r="BR37" s="42">
        <v>3409</v>
      </c>
      <c r="BS37" s="42">
        <v>3632</v>
      </c>
      <c r="BT37" s="42">
        <v>2961</v>
      </c>
      <c r="BU37" s="145">
        <v>21080</v>
      </c>
      <c r="BV37" s="149">
        <v>0</v>
      </c>
      <c r="BW37" s="42">
        <v>24</v>
      </c>
      <c r="BX37" s="42">
        <v>604</v>
      </c>
      <c r="BY37" s="42">
        <v>951</v>
      </c>
      <c r="BZ37" s="42">
        <v>1236</v>
      </c>
      <c r="CA37" s="42">
        <v>1486</v>
      </c>
      <c r="CB37" s="42">
        <v>1012</v>
      </c>
      <c r="CC37" s="29">
        <v>5313</v>
      </c>
      <c r="CD37" s="29">
        <v>0</v>
      </c>
      <c r="CE37" s="42">
        <v>22</v>
      </c>
      <c r="CF37" s="42">
        <v>475</v>
      </c>
      <c r="CG37" s="42">
        <v>734</v>
      </c>
      <c r="CH37" s="42">
        <v>955</v>
      </c>
      <c r="CI37" s="42">
        <v>1052</v>
      </c>
      <c r="CJ37" s="42">
        <v>673</v>
      </c>
      <c r="CK37" s="29">
        <v>3911</v>
      </c>
      <c r="CL37" s="29">
        <v>0</v>
      </c>
      <c r="CM37" s="42">
        <v>2</v>
      </c>
      <c r="CN37" s="42">
        <v>129</v>
      </c>
      <c r="CO37" s="42">
        <v>217</v>
      </c>
      <c r="CP37" s="42">
        <v>281</v>
      </c>
      <c r="CQ37" s="42">
        <v>419</v>
      </c>
      <c r="CR37" s="42">
        <v>337</v>
      </c>
      <c r="CS37" s="29">
        <v>1385</v>
      </c>
      <c r="CT37" s="29">
        <v>0</v>
      </c>
      <c r="CU37" s="42">
        <v>0</v>
      </c>
      <c r="CV37" s="42">
        <v>0</v>
      </c>
      <c r="CW37" s="42">
        <v>0</v>
      </c>
      <c r="CX37" s="42">
        <v>0</v>
      </c>
      <c r="CY37" s="42">
        <v>15</v>
      </c>
      <c r="CZ37" s="42">
        <v>2</v>
      </c>
      <c r="DA37" s="145">
        <v>17</v>
      </c>
      <c r="DB37" s="149">
        <v>0</v>
      </c>
      <c r="DC37" s="42">
        <v>5766</v>
      </c>
      <c r="DD37" s="42">
        <v>16640</v>
      </c>
      <c r="DE37" s="42">
        <v>8021</v>
      </c>
      <c r="DF37" s="42">
        <v>5942</v>
      </c>
      <c r="DG37" s="42">
        <v>5162</v>
      </c>
      <c r="DH37" s="42">
        <v>4076</v>
      </c>
      <c r="DI37" s="29">
        <v>45607</v>
      </c>
      <c r="DJ37" s="29">
        <v>0</v>
      </c>
      <c r="DK37" s="42">
        <v>141</v>
      </c>
      <c r="DL37" s="42">
        <v>658</v>
      </c>
      <c r="DM37" s="42">
        <v>659</v>
      </c>
      <c r="DN37" s="42">
        <v>646</v>
      </c>
      <c r="DO37" s="42">
        <v>858</v>
      </c>
      <c r="DP37" s="42">
        <v>1178</v>
      </c>
      <c r="DQ37" s="29">
        <v>4140</v>
      </c>
      <c r="DR37" s="29">
        <v>0</v>
      </c>
      <c r="DS37" s="29">
        <v>0</v>
      </c>
      <c r="DT37" s="42">
        <v>28</v>
      </c>
      <c r="DU37" s="42">
        <v>67</v>
      </c>
      <c r="DV37" s="42">
        <v>35</v>
      </c>
      <c r="DW37" s="42">
        <v>43</v>
      </c>
      <c r="DX37" s="42">
        <v>17</v>
      </c>
      <c r="DY37" s="29">
        <v>190</v>
      </c>
      <c r="DZ37" s="29">
        <v>0</v>
      </c>
      <c r="EA37" s="42">
        <v>74</v>
      </c>
      <c r="EB37" s="42">
        <v>398</v>
      </c>
      <c r="EC37" s="42">
        <v>343</v>
      </c>
      <c r="ED37" s="42">
        <v>320</v>
      </c>
      <c r="EE37" s="42">
        <v>201</v>
      </c>
      <c r="EF37" s="42">
        <v>124</v>
      </c>
      <c r="EG37" s="29">
        <v>1460</v>
      </c>
      <c r="EH37" s="29">
        <v>0</v>
      </c>
      <c r="EI37" s="42">
        <v>5551</v>
      </c>
      <c r="EJ37" s="42">
        <v>15556</v>
      </c>
      <c r="EK37" s="42">
        <v>6952</v>
      </c>
      <c r="EL37" s="42">
        <v>4941</v>
      </c>
      <c r="EM37" s="42">
        <v>4060</v>
      </c>
      <c r="EN37" s="42">
        <v>2757</v>
      </c>
      <c r="EO37" s="145">
        <v>39817</v>
      </c>
      <c r="EP37" s="149">
        <v>0</v>
      </c>
      <c r="EQ37" s="42">
        <v>86</v>
      </c>
      <c r="ER37" s="42">
        <v>245</v>
      </c>
      <c r="ES37" s="42">
        <v>123</v>
      </c>
      <c r="ET37" s="42">
        <v>90</v>
      </c>
      <c r="EU37" s="42">
        <v>92</v>
      </c>
      <c r="EV37" s="42">
        <v>46</v>
      </c>
      <c r="EW37" s="145">
        <v>682</v>
      </c>
      <c r="EX37" s="149">
        <v>0</v>
      </c>
      <c r="EY37" s="42">
        <v>116</v>
      </c>
      <c r="EZ37" s="42">
        <v>220</v>
      </c>
      <c r="FA37" s="42">
        <v>100</v>
      </c>
      <c r="FB37" s="42">
        <v>87</v>
      </c>
      <c r="FC37" s="42">
        <v>58</v>
      </c>
      <c r="FD37" s="42">
        <v>17</v>
      </c>
      <c r="FE37" s="151">
        <v>598</v>
      </c>
      <c r="FF37" s="101">
        <v>0</v>
      </c>
      <c r="FG37" s="42">
        <v>2</v>
      </c>
      <c r="FH37" s="42">
        <v>671</v>
      </c>
      <c r="FI37" s="42">
        <v>1512</v>
      </c>
      <c r="FJ37" s="42">
        <v>2310</v>
      </c>
      <c r="FK37" s="42">
        <v>3914</v>
      </c>
      <c r="FL37" s="42">
        <v>4148</v>
      </c>
      <c r="FM37" s="29">
        <v>12557</v>
      </c>
      <c r="FN37" s="42">
        <v>0</v>
      </c>
      <c r="FO37" s="42">
        <v>2</v>
      </c>
      <c r="FP37" s="42">
        <v>367</v>
      </c>
      <c r="FQ37" s="42">
        <v>896</v>
      </c>
      <c r="FR37" s="42">
        <v>1338</v>
      </c>
      <c r="FS37" s="42">
        <v>2222</v>
      </c>
      <c r="FT37" s="42">
        <v>2039</v>
      </c>
      <c r="FU37" s="29">
        <v>6864</v>
      </c>
      <c r="FV37" s="29">
        <v>0</v>
      </c>
      <c r="FW37" s="29">
        <v>0</v>
      </c>
      <c r="FX37" s="42">
        <v>277</v>
      </c>
      <c r="FY37" s="42">
        <v>573</v>
      </c>
      <c r="FZ37" s="42">
        <v>874</v>
      </c>
      <c r="GA37" s="42">
        <v>1148</v>
      </c>
      <c r="GB37" s="42">
        <v>529</v>
      </c>
      <c r="GC37" s="145">
        <v>3401</v>
      </c>
      <c r="GD37" s="48">
        <v>0</v>
      </c>
      <c r="GE37" s="47">
        <v>0</v>
      </c>
      <c r="GF37" s="42">
        <v>27</v>
      </c>
      <c r="GG37" s="42">
        <v>43</v>
      </c>
      <c r="GH37" s="42">
        <v>98</v>
      </c>
      <c r="GI37" s="42">
        <v>544</v>
      </c>
      <c r="GJ37" s="42">
        <v>1580</v>
      </c>
      <c r="GK37" s="151">
        <v>2292</v>
      </c>
      <c r="GL37" s="101">
        <v>0</v>
      </c>
      <c r="GM37" s="42">
        <v>12678</v>
      </c>
      <c r="GN37" s="42">
        <v>44438</v>
      </c>
      <c r="GO37" s="42">
        <v>25101</v>
      </c>
      <c r="GP37" s="42">
        <v>20751</v>
      </c>
      <c r="GQ37" s="42">
        <v>21488</v>
      </c>
      <c r="GR37" s="42">
        <v>18097</v>
      </c>
      <c r="GS37" s="145">
        <v>142553</v>
      </c>
    </row>
    <row r="38" spans="1:201" s="63" customFormat="1" ht="18" customHeight="1">
      <c r="A38" s="144" t="s">
        <v>47</v>
      </c>
      <c r="B38" s="149"/>
      <c r="C38" s="42">
        <v>5864</v>
      </c>
      <c r="D38" s="42">
        <v>17816</v>
      </c>
      <c r="E38" s="42">
        <v>10242</v>
      </c>
      <c r="F38" s="42">
        <v>9625</v>
      </c>
      <c r="G38" s="42">
        <v>7012</v>
      </c>
      <c r="H38" s="42">
        <v>5815</v>
      </c>
      <c r="I38" s="145">
        <f t="shared" si="1"/>
        <v>56374</v>
      </c>
      <c r="J38" s="149">
        <v>0</v>
      </c>
      <c r="K38" s="42">
        <v>2996</v>
      </c>
      <c r="L38" s="42">
        <v>9854</v>
      </c>
      <c r="M38" s="42">
        <v>5888</v>
      </c>
      <c r="N38" s="42">
        <v>5616</v>
      </c>
      <c r="O38" s="42">
        <v>4216</v>
      </c>
      <c r="P38" s="42">
        <v>3475</v>
      </c>
      <c r="Q38" s="29">
        <v>32045</v>
      </c>
      <c r="R38" s="29">
        <v>0</v>
      </c>
      <c r="S38" s="42">
        <v>1880</v>
      </c>
      <c r="T38" s="42">
        <v>4594</v>
      </c>
      <c r="U38" s="42">
        <v>2111</v>
      </c>
      <c r="V38" s="42">
        <v>1708</v>
      </c>
      <c r="W38" s="42">
        <v>1105</v>
      </c>
      <c r="X38" s="42">
        <v>844</v>
      </c>
      <c r="Y38" s="149">
        <v>12242</v>
      </c>
      <c r="Z38" s="29">
        <v>0</v>
      </c>
      <c r="AA38" s="42">
        <v>0</v>
      </c>
      <c r="AB38" s="42">
        <v>21</v>
      </c>
      <c r="AC38" s="42">
        <v>26</v>
      </c>
      <c r="AD38" s="42">
        <v>130</v>
      </c>
      <c r="AE38" s="42">
        <v>309</v>
      </c>
      <c r="AF38" s="42">
        <v>542</v>
      </c>
      <c r="AG38" s="149">
        <v>1028</v>
      </c>
      <c r="AH38" s="29">
        <v>0</v>
      </c>
      <c r="AI38" s="42">
        <v>60</v>
      </c>
      <c r="AJ38" s="42">
        <v>398</v>
      </c>
      <c r="AK38" s="42">
        <v>207</v>
      </c>
      <c r="AL38" s="42">
        <v>252</v>
      </c>
      <c r="AM38" s="42">
        <v>329</v>
      </c>
      <c r="AN38" s="42">
        <v>550</v>
      </c>
      <c r="AO38" s="149">
        <v>1796</v>
      </c>
      <c r="AP38" s="29">
        <v>0</v>
      </c>
      <c r="AQ38" s="42">
        <v>0</v>
      </c>
      <c r="AR38" s="42">
        <v>0</v>
      </c>
      <c r="AS38" s="42">
        <v>12</v>
      </c>
      <c r="AT38" s="42">
        <v>24</v>
      </c>
      <c r="AU38" s="42">
        <v>26</v>
      </c>
      <c r="AV38" s="42">
        <v>10</v>
      </c>
      <c r="AW38" s="149">
        <v>72</v>
      </c>
      <c r="AX38" s="29">
        <v>0</v>
      </c>
      <c r="AY38" s="42">
        <v>403</v>
      </c>
      <c r="AZ38" s="42">
        <v>1637</v>
      </c>
      <c r="BA38" s="42">
        <v>977</v>
      </c>
      <c r="BB38" s="42">
        <v>992</v>
      </c>
      <c r="BC38" s="42">
        <v>457</v>
      </c>
      <c r="BD38" s="42">
        <v>229</v>
      </c>
      <c r="BE38" s="149">
        <v>4695</v>
      </c>
      <c r="BF38" s="29">
        <v>0</v>
      </c>
      <c r="BG38" s="42">
        <v>177</v>
      </c>
      <c r="BH38" s="42">
        <v>1069</v>
      </c>
      <c r="BI38" s="42">
        <v>742</v>
      </c>
      <c r="BJ38" s="42">
        <v>678</v>
      </c>
      <c r="BK38" s="42">
        <v>492</v>
      </c>
      <c r="BL38" s="42">
        <v>153</v>
      </c>
      <c r="BM38" s="149">
        <v>3311</v>
      </c>
      <c r="BN38" s="29">
        <v>0</v>
      </c>
      <c r="BO38" s="42">
        <v>476</v>
      </c>
      <c r="BP38" s="42">
        <v>2135</v>
      </c>
      <c r="BQ38" s="42">
        <v>1813</v>
      </c>
      <c r="BR38" s="42">
        <v>1832</v>
      </c>
      <c r="BS38" s="42">
        <v>1498</v>
      </c>
      <c r="BT38" s="42">
        <v>1147</v>
      </c>
      <c r="BU38" s="145">
        <v>8901</v>
      </c>
      <c r="BV38" s="149">
        <v>0</v>
      </c>
      <c r="BW38" s="42">
        <v>22</v>
      </c>
      <c r="BX38" s="42">
        <v>357</v>
      </c>
      <c r="BY38" s="42">
        <v>295</v>
      </c>
      <c r="BZ38" s="42">
        <v>514</v>
      </c>
      <c r="CA38" s="42">
        <v>440</v>
      </c>
      <c r="CB38" s="42">
        <v>325</v>
      </c>
      <c r="CC38" s="29">
        <v>1953</v>
      </c>
      <c r="CD38" s="29">
        <v>0</v>
      </c>
      <c r="CE38" s="42">
        <v>11</v>
      </c>
      <c r="CF38" s="42">
        <v>245</v>
      </c>
      <c r="CG38" s="42">
        <v>186</v>
      </c>
      <c r="CH38" s="42">
        <v>352</v>
      </c>
      <c r="CI38" s="42">
        <v>252</v>
      </c>
      <c r="CJ38" s="42">
        <v>221</v>
      </c>
      <c r="CK38" s="29">
        <v>1267</v>
      </c>
      <c r="CL38" s="29">
        <v>0</v>
      </c>
      <c r="CM38" s="42">
        <v>11</v>
      </c>
      <c r="CN38" s="42">
        <v>97</v>
      </c>
      <c r="CO38" s="42">
        <v>96</v>
      </c>
      <c r="CP38" s="42">
        <v>139</v>
      </c>
      <c r="CQ38" s="42">
        <v>142</v>
      </c>
      <c r="CR38" s="42">
        <v>65</v>
      </c>
      <c r="CS38" s="29">
        <v>550</v>
      </c>
      <c r="CT38" s="29">
        <v>0</v>
      </c>
      <c r="CU38" s="42">
        <v>0</v>
      </c>
      <c r="CV38" s="42">
        <v>15</v>
      </c>
      <c r="CW38" s="42">
        <v>13</v>
      </c>
      <c r="CX38" s="42">
        <v>23</v>
      </c>
      <c r="CY38" s="42">
        <v>46</v>
      </c>
      <c r="CZ38" s="42">
        <v>39</v>
      </c>
      <c r="DA38" s="145">
        <v>136</v>
      </c>
      <c r="DB38" s="149">
        <v>0</v>
      </c>
      <c r="DC38" s="42">
        <v>2778</v>
      </c>
      <c r="DD38" s="42">
        <v>7424</v>
      </c>
      <c r="DE38" s="42">
        <v>3935</v>
      </c>
      <c r="DF38" s="42">
        <v>3408</v>
      </c>
      <c r="DG38" s="42">
        <v>2292</v>
      </c>
      <c r="DH38" s="42">
        <v>1988</v>
      </c>
      <c r="DI38" s="29">
        <v>21825</v>
      </c>
      <c r="DJ38" s="29">
        <v>0</v>
      </c>
      <c r="DK38" s="42">
        <v>191</v>
      </c>
      <c r="DL38" s="42">
        <v>619</v>
      </c>
      <c r="DM38" s="42">
        <v>571</v>
      </c>
      <c r="DN38" s="42">
        <v>469</v>
      </c>
      <c r="DO38" s="42">
        <v>466</v>
      </c>
      <c r="DP38" s="42">
        <v>731</v>
      </c>
      <c r="DQ38" s="29">
        <v>3047</v>
      </c>
      <c r="DR38" s="29">
        <v>0</v>
      </c>
      <c r="DS38" s="29">
        <v>0</v>
      </c>
      <c r="DT38" s="42">
        <v>46</v>
      </c>
      <c r="DU38" s="42">
        <v>68</v>
      </c>
      <c r="DV38" s="42">
        <v>101</v>
      </c>
      <c r="DW38" s="42">
        <v>16</v>
      </c>
      <c r="DX38" s="42">
        <v>0</v>
      </c>
      <c r="DY38" s="29">
        <v>231</v>
      </c>
      <c r="DZ38" s="29">
        <v>0</v>
      </c>
      <c r="EA38" s="42">
        <v>27</v>
      </c>
      <c r="EB38" s="42">
        <v>138</v>
      </c>
      <c r="EC38" s="42">
        <v>30</v>
      </c>
      <c r="ED38" s="42">
        <v>48</v>
      </c>
      <c r="EE38" s="42">
        <v>76</v>
      </c>
      <c r="EF38" s="42">
        <v>40</v>
      </c>
      <c r="EG38" s="29">
        <v>359</v>
      </c>
      <c r="EH38" s="29">
        <v>0</v>
      </c>
      <c r="EI38" s="42">
        <v>2560</v>
      </c>
      <c r="EJ38" s="42">
        <v>6621</v>
      </c>
      <c r="EK38" s="42">
        <v>3266</v>
      </c>
      <c r="EL38" s="42">
        <v>2790</v>
      </c>
      <c r="EM38" s="42">
        <v>1734</v>
      </c>
      <c r="EN38" s="42">
        <v>1217</v>
      </c>
      <c r="EO38" s="145">
        <v>18188</v>
      </c>
      <c r="EP38" s="149">
        <v>0</v>
      </c>
      <c r="EQ38" s="42">
        <v>35</v>
      </c>
      <c r="ER38" s="42">
        <v>110</v>
      </c>
      <c r="ES38" s="42">
        <v>81</v>
      </c>
      <c r="ET38" s="42">
        <v>54</v>
      </c>
      <c r="EU38" s="42">
        <v>47</v>
      </c>
      <c r="EV38" s="42">
        <v>19</v>
      </c>
      <c r="EW38" s="145">
        <v>346</v>
      </c>
      <c r="EX38" s="149">
        <v>0</v>
      </c>
      <c r="EY38" s="42">
        <v>33</v>
      </c>
      <c r="EZ38" s="42">
        <v>71</v>
      </c>
      <c r="FA38" s="42">
        <v>43</v>
      </c>
      <c r="FB38" s="42">
        <v>33</v>
      </c>
      <c r="FC38" s="42">
        <v>17</v>
      </c>
      <c r="FD38" s="42">
        <v>8</v>
      </c>
      <c r="FE38" s="151">
        <v>205</v>
      </c>
      <c r="FF38" s="101">
        <v>0</v>
      </c>
      <c r="FG38" s="42">
        <v>12</v>
      </c>
      <c r="FH38" s="42">
        <v>778</v>
      </c>
      <c r="FI38" s="42">
        <v>966</v>
      </c>
      <c r="FJ38" s="42">
        <v>1610</v>
      </c>
      <c r="FK38" s="42">
        <v>2081</v>
      </c>
      <c r="FL38" s="42">
        <v>1798</v>
      </c>
      <c r="FM38" s="29">
        <v>7245</v>
      </c>
      <c r="FN38" s="42">
        <v>0</v>
      </c>
      <c r="FO38" s="42">
        <v>12</v>
      </c>
      <c r="FP38" s="42">
        <v>460</v>
      </c>
      <c r="FQ38" s="42">
        <v>480</v>
      </c>
      <c r="FR38" s="42">
        <v>751</v>
      </c>
      <c r="FS38" s="42">
        <v>1013</v>
      </c>
      <c r="FT38" s="42">
        <v>921</v>
      </c>
      <c r="FU38" s="29">
        <v>3637</v>
      </c>
      <c r="FV38" s="29">
        <v>0</v>
      </c>
      <c r="FW38" s="29">
        <v>0</v>
      </c>
      <c r="FX38" s="42">
        <v>291</v>
      </c>
      <c r="FY38" s="42">
        <v>450</v>
      </c>
      <c r="FZ38" s="42">
        <v>734</v>
      </c>
      <c r="GA38" s="42">
        <v>635</v>
      </c>
      <c r="GB38" s="42">
        <v>328</v>
      </c>
      <c r="GC38" s="145">
        <v>2438</v>
      </c>
      <c r="GD38" s="48">
        <v>0</v>
      </c>
      <c r="GE38" s="47">
        <v>0</v>
      </c>
      <c r="GF38" s="42">
        <v>27</v>
      </c>
      <c r="GG38" s="42">
        <v>36</v>
      </c>
      <c r="GH38" s="42">
        <v>125</v>
      </c>
      <c r="GI38" s="42">
        <v>433</v>
      </c>
      <c r="GJ38" s="42">
        <v>549</v>
      </c>
      <c r="GK38" s="151">
        <v>1170</v>
      </c>
      <c r="GL38" s="101">
        <v>0</v>
      </c>
      <c r="GM38" s="42">
        <v>5876</v>
      </c>
      <c r="GN38" s="42">
        <v>18594</v>
      </c>
      <c r="GO38" s="42">
        <v>11208</v>
      </c>
      <c r="GP38" s="42">
        <v>11235</v>
      </c>
      <c r="GQ38" s="42">
        <v>9093</v>
      </c>
      <c r="GR38" s="42">
        <v>7613</v>
      </c>
      <c r="GS38" s="145">
        <v>63619</v>
      </c>
    </row>
    <row r="39" spans="1:201" s="63" customFormat="1" ht="18" customHeight="1">
      <c r="A39" s="144" t="s">
        <v>48</v>
      </c>
      <c r="B39" s="149"/>
      <c r="C39" s="42">
        <v>12674</v>
      </c>
      <c r="D39" s="42">
        <v>43103</v>
      </c>
      <c r="E39" s="42">
        <v>22571</v>
      </c>
      <c r="F39" s="42">
        <v>16972</v>
      </c>
      <c r="G39" s="42">
        <v>11953</v>
      </c>
      <c r="H39" s="42">
        <v>12116</v>
      </c>
      <c r="I39" s="145">
        <f t="shared" si="1"/>
        <v>119389</v>
      </c>
      <c r="J39" s="149">
        <v>0</v>
      </c>
      <c r="K39" s="42">
        <v>6441</v>
      </c>
      <c r="L39" s="42">
        <v>24607</v>
      </c>
      <c r="M39" s="42">
        <v>13562</v>
      </c>
      <c r="N39" s="42">
        <v>10365</v>
      </c>
      <c r="O39" s="42">
        <v>7245</v>
      </c>
      <c r="P39" s="42">
        <v>7611</v>
      </c>
      <c r="Q39" s="29">
        <v>69831</v>
      </c>
      <c r="R39" s="29">
        <v>0</v>
      </c>
      <c r="S39" s="42">
        <v>4825</v>
      </c>
      <c r="T39" s="42">
        <v>12594</v>
      </c>
      <c r="U39" s="42">
        <v>5057</v>
      </c>
      <c r="V39" s="42">
        <v>3204</v>
      </c>
      <c r="W39" s="42">
        <v>2029</v>
      </c>
      <c r="X39" s="42">
        <v>2019</v>
      </c>
      <c r="Y39" s="149">
        <v>29728</v>
      </c>
      <c r="Z39" s="29">
        <v>0</v>
      </c>
      <c r="AA39" s="42">
        <v>0</v>
      </c>
      <c r="AB39" s="42">
        <v>43</v>
      </c>
      <c r="AC39" s="42">
        <v>75</v>
      </c>
      <c r="AD39" s="42">
        <v>138</v>
      </c>
      <c r="AE39" s="42">
        <v>320</v>
      </c>
      <c r="AF39" s="42">
        <v>915</v>
      </c>
      <c r="AG39" s="149">
        <v>1491</v>
      </c>
      <c r="AH39" s="29">
        <v>0</v>
      </c>
      <c r="AI39" s="42">
        <v>76</v>
      </c>
      <c r="AJ39" s="42">
        <v>1205</v>
      </c>
      <c r="AK39" s="42">
        <v>1038</v>
      </c>
      <c r="AL39" s="42">
        <v>1125</v>
      </c>
      <c r="AM39" s="42">
        <v>897</v>
      </c>
      <c r="AN39" s="42">
        <v>1428</v>
      </c>
      <c r="AO39" s="149">
        <v>5769</v>
      </c>
      <c r="AP39" s="29">
        <v>0</v>
      </c>
      <c r="AQ39" s="42">
        <v>0</v>
      </c>
      <c r="AR39" s="42">
        <v>7</v>
      </c>
      <c r="AS39" s="42">
        <v>20</v>
      </c>
      <c r="AT39" s="42">
        <v>33</v>
      </c>
      <c r="AU39" s="42">
        <v>11</v>
      </c>
      <c r="AV39" s="42">
        <v>38</v>
      </c>
      <c r="AW39" s="149">
        <v>109</v>
      </c>
      <c r="AX39" s="29">
        <v>0</v>
      </c>
      <c r="AY39" s="42">
        <v>598</v>
      </c>
      <c r="AZ39" s="42">
        <v>3686</v>
      </c>
      <c r="BA39" s="42">
        <v>2494</v>
      </c>
      <c r="BB39" s="42">
        <v>1853</v>
      </c>
      <c r="BC39" s="42">
        <v>1148</v>
      </c>
      <c r="BD39" s="42">
        <v>588</v>
      </c>
      <c r="BE39" s="149">
        <v>10367</v>
      </c>
      <c r="BF39" s="29">
        <v>0</v>
      </c>
      <c r="BG39" s="42">
        <v>83</v>
      </c>
      <c r="BH39" s="42">
        <v>1491</v>
      </c>
      <c r="BI39" s="42">
        <v>1024</v>
      </c>
      <c r="BJ39" s="42">
        <v>731</v>
      </c>
      <c r="BK39" s="42">
        <v>459</v>
      </c>
      <c r="BL39" s="42">
        <v>135</v>
      </c>
      <c r="BM39" s="149">
        <v>3923</v>
      </c>
      <c r="BN39" s="29">
        <v>0</v>
      </c>
      <c r="BO39" s="42">
        <v>859</v>
      </c>
      <c r="BP39" s="42">
        <v>5581</v>
      </c>
      <c r="BQ39" s="42">
        <v>3854</v>
      </c>
      <c r="BR39" s="42">
        <v>3281</v>
      </c>
      <c r="BS39" s="42">
        <v>2381</v>
      </c>
      <c r="BT39" s="42">
        <v>2488</v>
      </c>
      <c r="BU39" s="145">
        <v>18444</v>
      </c>
      <c r="BV39" s="149">
        <v>0</v>
      </c>
      <c r="BW39" s="42">
        <v>10</v>
      </c>
      <c r="BX39" s="42">
        <v>372</v>
      </c>
      <c r="BY39" s="42">
        <v>531</v>
      </c>
      <c r="BZ39" s="42">
        <v>636</v>
      </c>
      <c r="CA39" s="42">
        <v>638</v>
      </c>
      <c r="CB39" s="42">
        <v>591</v>
      </c>
      <c r="CC39" s="29">
        <v>2778</v>
      </c>
      <c r="CD39" s="29">
        <v>0</v>
      </c>
      <c r="CE39" s="42">
        <v>10</v>
      </c>
      <c r="CF39" s="42">
        <v>280</v>
      </c>
      <c r="CG39" s="42">
        <v>429</v>
      </c>
      <c r="CH39" s="42">
        <v>509</v>
      </c>
      <c r="CI39" s="42">
        <v>519</v>
      </c>
      <c r="CJ39" s="42">
        <v>477</v>
      </c>
      <c r="CK39" s="29">
        <v>2224</v>
      </c>
      <c r="CL39" s="29">
        <v>0</v>
      </c>
      <c r="CM39" s="42">
        <v>0</v>
      </c>
      <c r="CN39" s="42">
        <v>92</v>
      </c>
      <c r="CO39" s="42">
        <v>98</v>
      </c>
      <c r="CP39" s="42">
        <v>126</v>
      </c>
      <c r="CQ39" s="42">
        <v>119</v>
      </c>
      <c r="CR39" s="42">
        <v>109</v>
      </c>
      <c r="CS39" s="29">
        <v>544</v>
      </c>
      <c r="CT39" s="29">
        <v>0</v>
      </c>
      <c r="CU39" s="42">
        <v>0</v>
      </c>
      <c r="CV39" s="42">
        <v>0</v>
      </c>
      <c r="CW39" s="42">
        <v>4</v>
      </c>
      <c r="CX39" s="42">
        <v>1</v>
      </c>
      <c r="CY39" s="42">
        <v>0</v>
      </c>
      <c r="CZ39" s="42">
        <v>5</v>
      </c>
      <c r="DA39" s="145">
        <v>10</v>
      </c>
      <c r="DB39" s="149">
        <v>0</v>
      </c>
      <c r="DC39" s="42">
        <v>6082</v>
      </c>
      <c r="DD39" s="42">
        <v>17641</v>
      </c>
      <c r="DE39" s="42">
        <v>8261</v>
      </c>
      <c r="DF39" s="42">
        <v>5768</v>
      </c>
      <c r="DG39" s="42">
        <v>3960</v>
      </c>
      <c r="DH39" s="42">
        <v>3866</v>
      </c>
      <c r="DI39" s="29">
        <v>45578</v>
      </c>
      <c r="DJ39" s="29">
        <v>0</v>
      </c>
      <c r="DK39" s="42">
        <v>211</v>
      </c>
      <c r="DL39" s="42">
        <v>801</v>
      </c>
      <c r="DM39" s="42">
        <v>955</v>
      </c>
      <c r="DN39" s="42">
        <v>860</v>
      </c>
      <c r="DO39" s="42">
        <v>874</v>
      </c>
      <c r="DP39" s="42">
        <v>1358</v>
      </c>
      <c r="DQ39" s="29">
        <v>5059</v>
      </c>
      <c r="DR39" s="29">
        <v>0</v>
      </c>
      <c r="DS39" s="29">
        <v>0</v>
      </c>
      <c r="DT39" s="42">
        <v>57</v>
      </c>
      <c r="DU39" s="42">
        <v>165</v>
      </c>
      <c r="DV39" s="42">
        <v>114</v>
      </c>
      <c r="DW39" s="42">
        <v>50</v>
      </c>
      <c r="DX39" s="42">
        <v>14</v>
      </c>
      <c r="DY39" s="29">
        <v>400</v>
      </c>
      <c r="DZ39" s="29">
        <v>0</v>
      </c>
      <c r="EA39" s="42">
        <v>240</v>
      </c>
      <c r="EB39" s="42">
        <v>650</v>
      </c>
      <c r="EC39" s="42">
        <v>544</v>
      </c>
      <c r="ED39" s="42">
        <v>522</v>
      </c>
      <c r="EE39" s="42">
        <v>402</v>
      </c>
      <c r="EF39" s="42">
        <v>266</v>
      </c>
      <c r="EG39" s="29">
        <v>2624</v>
      </c>
      <c r="EH39" s="29">
        <v>0</v>
      </c>
      <c r="EI39" s="42">
        <v>5631</v>
      </c>
      <c r="EJ39" s="42">
        <v>16133</v>
      </c>
      <c r="EK39" s="42">
        <v>6597</v>
      </c>
      <c r="EL39" s="42">
        <v>4272</v>
      </c>
      <c r="EM39" s="42">
        <v>2634</v>
      </c>
      <c r="EN39" s="42">
        <v>2228</v>
      </c>
      <c r="EO39" s="145">
        <v>37495</v>
      </c>
      <c r="EP39" s="149">
        <v>0</v>
      </c>
      <c r="EQ39" s="42">
        <v>59</v>
      </c>
      <c r="ER39" s="42">
        <v>255</v>
      </c>
      <c r="ES39" s="42">
        <v>122</v>
      </c>
      <c r="ET39" s="42">
        <v>127</v>
      </c>
      <c r="EU39" s="42">
        <v>61</v>
      </c>
      <c r="EV39" s="42">
        <v>39</v>
      </c>
      <c r="EW39" s="145">
        <v>663</v>
      </c>
      <c r="EX39" s="149">
        <v>0</v>
      </c>
      <c r="EY39" s="42">
        <v>82</v>
      </c>
      <c r="EZ39" s="42">
        <v>228</v>
      </c>
      <c r="FA39" s="42">
        <v>95</v>
      </c>
      <c r="FB39" s="42">
        <v>76</v>
      </c>
      <c r="FC39" s="42">
        <v>49</v>
      </c>
      <c r="FD39" s="42">
        <v>9</v>
      </c>
      <c r="FE39" s="151">
        <v>539</v>
      </c>
      <c r="FF39" s="101">
        <v>0</v>
      </c>
      <c r="FG39" s="42">
        <v>12</v>
      </c>
      <c r="FH39" s="42">
        <v>581</v>
      </c>
      <c r="FI39" s="42">
        <v>1551</v>
      </c>
      <c r="FJ39" s="42">
        <v>2204</v>
      </c>
      <c r="FK39" s="42">
        <v>3230</v>
      </c>
      <c r="FL39" s="42">
        <v>3980</v>
      </c>
      <c r="FM39" s="29">
        <v>11558</v>
      </c>
      <c r="FN39" s="42">
        <v>0</v>
      </c>
      <c r="FO39" s="42">
        <v>12</v>
      </c>
      <c r="FP39" s="42">
        <v>259</v>
      </c>
      <c r="FQ39" s="42">
        <v>789</v>
      </c>
      <c r="FR39" s="42">
        <v>1113</v>
      </c>
      <c r="FS39" s="42">
        <v>1762</v>
      </c>
      <c r="FT39" s="42">
        <v>1676</v>
      </c>
      <c r="FU39" s="29">
        <v>5611</v>
      </c>
      <c r="FV39" s="29">
        <v>0</v>
      </c>
      <c r="FW39" s="29">
        <v>0</v>
      </c>
      <c r="FX39" s="42">
        <v>300</v>
      </c>
      <c r="FY39" s="42">
        <v>637</v>
      </c>
      <c r="FZ39" s="42">
        <v>959</v>
      </c>
      <c r="GA39" s="42">
        <v>832</v>
      </c>
      <c r="GB39" s="42">
        <v>439</v>
      </c>
      <c r="GC39" s="145">
        <v>3167</v>
      </c>
      <c r="GD39" s="48">
        <v>0</v>
      </c>
      <c r="GE39" s="47">
        <v>0</v>
      </c>
      <c r="GF39" s="42">
        <v>22</v>
      </c>
      <c r="GG39" s="42">
        <v>125</v>
      </c>
      <c r="GH39" s="42">
        <v>132</v>
      </c>
      <c r="GI39" s="42">
        <v>636</v>
      </c>
      <c r="GJ39" s="42">
        <v>1865</v>
      </c>
      <c r="GK39" s="151">
        <v>2780</v>
      </c>
      <c r="GL39" s="101">
        <v>0</v>
      </c>
      <c r="GM39" s="42">
        <v>12686</v>
      </c>
      <c r="GN39" s="42">
        <v>43684</v>
      </c>
      <c r="GO39" s="42">
        <v>24122</v>
      </c>
      <c r="GP39" s="42">
        <v>19176</v>
      </c>
      <c r="GQ39" s="42">
        <v>15183</v>
      </c>
      <c r="GR39" s="42">
        <v>16096</v>
      </c>
      <c r="GS39" s="145">
        <v>130947</v>
      </c>
    </row>
    <row r="40" spans="1:201" s="63" customFormat="1" ht="18" customHeight="1">
      <c r="A40" s="144" t="s">
        <v>49</v>
      </c>
      <c r="B40" s="149"/>
      <c r="C40" s="42">
        <v>14989</v>
      </c>
      <c r="D40" s="42">
        <v>79292</v>
      </c>
      <c r="E40" s="42">
        <v>47367</v>
      </c>
      <c r="F40" s="42">
        <v>38298</v>
      </c>
      <c r="G40" s="42">
        <v>31683</v>
      </c>
      <c r="H40" s="42">
        <v>32199</v>
      </c>
      <c r="I40" s="145">
        <f t="shared" si="1"/>
        <v>243828</v>
      </c>
      <c r="J40" s="149">
        <v>0</v>
      </c>
      <c r="K40" s="42">
        <v>7749</v>
      </c>
      <c r="L40" s="42">
        <v>44118</v>
      </c>
      <c r="M40" s="42">
        <v>26946</v>
      </c>
      <c r="N40" s="42">
        <v>21800</v>
      </c>
      <c r="O40" s="42">
        <v>18274</v>
      </c>
      <c r="P40" s="42">
        <v>19589</v>
      </c>
      <c r="Q40" s="29">
        <v>138476</v>
      </c>
      <c r="R40" s="29">
        <v>0</v>
      </c>
      <c r="S40" s="42">
        <v>5098</v>
      </c>
      <c r="T40" s="42">
        <v>21177</v>
      </c>
      <c r="U40" s="42">
        <v>9024</v>
      </c>
      <c r="V40" s="42">
        <v>5758</v>
      </c>
      <c r="W40" s="42">
        <v>4606</v>
      </c>
      <c r="X40" s="42">
        <v>4874</v>
      </c>
      <c r="Y40" s="149">
        <v>50537</v>
      </c>
      <c r="Z40" s="29">
        <v>0</v>
      </c>
      <c r="AA40" s="42">
        <v>0</v>
      </c>
      <c r="AB40" s="42">
        <v>38</v>
      </c>
      <c r="AC40" s="42">
        <v>155</v>
      </c>
      <c r="AD40" s="42">
        <v>347</v>
      </c>
      <c r="AE40" s="42">
        <v>856</v>
      </c>
      <c r="AF40" s="42">
        <v>1831</v>
      </c>
      <c r="AG40" s="149">
        <v>3227</v>
      </c>
      <c r="AH40" s="29">
        <v>0</v>
      </c>
      <c r="AI40" s="42">
        <v>139</v>
      </c>
      <c r="AJ40" s="42">
        <v>1442</v>
      </c>
      <c r="AK40" s="42">
        <v>1655</v>
      </c>
      <c r="AL40" s="42">
        <v>1680</v>
      </c>
      <c r="AM40" s="42">
        <v>1772</v>
      </c>
      <c r="AN40" s="42">
        <v>3312</v>
      </c>
      <c r="AO40" s="149">
        <v>10000</v>
      </c>
      <c r="AP40" s="29">
        <v>0</v>
      </c>
      <c r="AQ40" s="42">
        <v>0</v>
      </c>
      <c r="AR40" s="42">
        <v>28</v>
      </c>
      <c r="AS40" s="42">
        <v>27</v>
      </c>
      <c r="AT40" s="42">
        <v>82</v>
      </c>
      <c r="AU40" s="42">
        <v>107</v>
      </c>
      <c r="AV40" s="42">
        <v>129</v>
      </c>
      <c r="AW40" s="149">
        <v>373</v>
      </c>
      <c r="AX40" s="29">
        <v>0</v>
      </c>
      <c r="AY40" s="42">
        <v>1359</v>
      </c>
      <c r="AZ40" s="42">
        <v>11794</v>
      </c>
      <c r="BA40" s="42">
        <v>8292</v>
      </c>
      <c r="BB40" s="42">
        <v>6828</v>
      </c>
      <c r="BC40" s="42">
        <v>4888</v>
      </c>
      <c r="BD40" s="42">
        <v>3346</v>
      </c>
      <c r="BE40" s="149">
        <v>36507</v>
      </c>
      <c r="BF40" s="29">
        <v>0</v>
      </c>
      <c r="BG40" s="42">
        <v>132</v>
      </c>
      <c r="BH40" s="42">
        <v>1529</v>
      </c>
      <c r="BI40" s="42">
        <v>1509</v>
      </c>
      <c r="BJ40" s="42">
        <v>1516</v>
      </c>
      <c r="BK40" s="42">
        <v>941</v>
      </c>
      <c r="BL40" s="42">
        <v>587</v>
      </c>
      <c r="BM40" s="149">
        <v>6214</v>
      </c>
      <c r="BN40" s="29">
        <v>0</v>
      </c>
      <c r="BO40" s="42">
        <v>1021</v>
      </c>
      <c r="BP40" s="42">
        <v>8110</v>
      </c>
      <c r="BQ40" s="42">
        <v>6284</v>
      </c>
      <c r="BR40" s="42">
        <v>5589</v>
      </c>
      <c r="BS40" s="42">
        <v>5104</v>
      </c>
      <c r="BT40" s="42">
        <v>5510</v>
      </c>
      <c r="BU40" s="145">
        <v>31618</v>
      </c>
      <c r="BV40" s="149">
        <v>0</v>
      </c>
      <c r="BW40" s="42">
        <v>41</v>
      </c>
      <c r="BX40" s="42">
        <v>1179</v>
      </c>
      <c r="BY40" s="42">
        <v>1990</v>
      </c>
      <c r="BZ40" s="42">
        <v>2534</v>
      </c>
      <c r="CA40" s="42">
        <v>2796</v>
      </c>
      <c r="CB40" s="42">
        <v>2440</v>
      </c>
      <c r="CC40" s="29">
        <v>10980</v>
      </c>
      <c r="CD40" s="29">
        <v>0</v>
      </c>
      <c r="CE40" s="42">
        <v>41</v>
      </c>
      <c r="CF40" s="42">
        <v>1122</v>
      </c>
      <c r="CG40" s="42">
        <v>1848</v>
      </c>
      <c r="CH40" s="42">
        <v>2339</v>
      </c>
      <c r="CI40" s="42">
        <v>2549</v>
      </c>
      <c r="CJ40" s="42">
        <v>2264</v>
      </c>
      <c r="CK40" s="29">
        <v>10163</v>
      </c>
      <c r="CL40" s="29">
        <v>0</v>
      </c>
      <c r="CM40" s="42">
        <v>0</v>
      </c>
      <c r="CN40" s="42">
        <v>52</v>
      </c>
      <c r="CO40" s="42">
        <v>140</v>
      </c>
      <c r="CP40" s="42">
        <v>195</v>
      </c>
      <c r="CQ40" s="42">
        <v>247</v>
      </c>
      <c r="CR40" s="42">
        <v>168</v>
      </c>
      <c r="CS40" s="29">
        <v>802</v>
      </c>
      <c r="CT40" s="29">
        <v>0</v>
      </c>
      <c r="CU40" s="42">
        <v>0</v>
      </c>
      <c r="CV40" s="42">
        <v>5</v>
      </c>
      <c r="CW40" s="42">
        <v>2</v>
      </c>
      <c r="CX40" s="42">
        <v>0</v>
      </c>
      <c r="CY40" s="42">
        <v>0</v>
      </c>
      <c r="CZ40" s="42">
        <v>8</v>
      </c>
      <c r="DA40" s="145">
        <v>15</v>
      </c>
      <c r="DB40" s="149">
        <v>0</v>
      </c>
      <c r="DC40" s="42">
        <v>7049</v>
      </c>
      <c r="DD40" s="42">
        <v>33414</v>
      </c>
      <c r="DE40" s="42">
        <v>18109</v>
      </c>
      <c r="DF40" s="42">
        <v>13717</v>
      </c>
      <c r="DG40" s="42">
        <v>10404</v>
      </c>
      <c r="DH40" s="42">
        <v>10061</v>
      </c>
      <c r="DI40" s="29">
        <v>92754</v>
      </c>
      <c r="DJ40" s="29">
        <v>0</v>
      </c>
      <c r="DK40" s="42">
        <v>188</v>
      </c>
      <c r="DL40" s="42">
        <v>1944</v>
      </c>
      <c r="DM40" s="42">
        <v>2050</v>
      </c>
      <c r="DN40" s="42">
        <v>2186</v>
      </c>
      <c r="DO40" s="42">
        <v>2110</v>
      </c>
      <c r="DP40" s="42">
        <v>3220</v>
      </c>
      <c r="DQ40" s="29">
        <v>11698</v>
      </c>
      <c r="DR40" s="29">
        <v>0</v>
      </c>
      <c r="DS40" s="29">
        <v>0</v>
      </c>
      <c r="DT40" s="42">
        <v>186</v>
      </c>
      <c r="DU40" s="42">
        <v>398</v>
      </c>
      <c r="DV40" s="42">
        <v>351</v>
      </c>
      <c r="DW40" s="42">
        <v>219</v>
      </c>
      <c r="DX40" s="42">
        <v>68</v>
      </c>
      <c r="DY40" s="29">
        <v>1222</v>
      </c>
      <c r="DZ40" s="29">
        <v>0</v>
      </c>
      <c r="EA40" s="42">
        <v>272</v>
      </c>
      <c r="EB40" s="42">
        <v>744</v>
      </c>
      <c r="EC40" s="42">
        <v>665</v>
      </c>
      <c r="ED40" s="42">
        <v>631</v>
      </c>
      <c r="EE40" s="42">
        <v>590</v>
      </c>
      <c r="EF40" s="42">
        <v>465</v>
      </c>
      <c r="EG40" s="29">
        <v>3367</v>
      </c>
      <c r="EH40" s="29">
        <v>0</v>
      </c>
      <c r="EI40" s="42">
        <v>6589</v>
      </c>
      <c r="EJ40" s="42">
        <v>30540</v>
      </c>
      <c r="EK40" s="42">
        <v>14996</v>
      </c>
      <c r="EL40" s="42">
        <v>10549</v>
      </c>
      <c r="EM40" s="42">
        <v>7485</v>
      </c>
      <c r="EN40" s="42">
        <v>6308</v>
      </c>
      <c r="EO40" s="145">
        <v>76467</v>
      </c>
      <c r="EP40" s="149">
        <v>0</v>
      </c>
      <c r="EQ40" s="42">
        <v>42</v>
      </c>
      <c r="ER40" s="42">
        <v>254</v>
      </c>
      <c r="ES40" s="42">
        <v>156</v>
      </c>
      <c r="ET40" s="42">
        <v>139</v>
      </c>
      <c r="EU40" s="42">
        <v>106</v>
      </c>
      <c r="EV40" s="42">
        <v>73</v>
      </c>
      <c r="EW40" s="145">
        <v>770</v>
      </c>
      <c r="EX40" s="149">
        <v>0</v>
      </c>
      <c r="EY40" s="42">
        <v>108</v>
      </c>
      <c r="EZ40" s="42">
        <v>327</v>
      </c>
      <c r="FA40" s="42">
        <v>166</v>
      </c>
      <c r="FB40" s="42">
        <v>108</v>
      </c>
      <c r="FC40" s="42">
        <v>103</v>
      </c>
      <c r="FD40" s="42">
        <v>36</v>
      </c>
      <c r="FE40" s="151">
        <v>848</v>
      </c>
      <c r="FF40" s="101">
        <v>0</v>
      </c>
      <c r="FG40" s="42">
        <v>0</v>
      </c>
      <c r="FH40" s="42">
        <v>1369</v>
      </c>
      <c r="FI40" s="42">
        <v>2278</v>
      </c>
      <c r="FJ40" s="42">
        <v>3724</v>
      </c>
      <c r="FK40" s="42">
        <v>6095</v>
      </c>
      <c r="FL40" s="42">
        <v>8685</v>
      </c>
      <c r="FM40" s="29">
        <v>22151</v>
      </c>
      <c r="FN40" s="42">
        <v>0</v>
      </c>
      <c r="FO40" s="42">
        <v>0</v>
      </c>
      <c r="FP40" s="42">
        <v>676</v>
      </c>
      <c r="FQ40" s="42">
        <v>1096</v>
      </c>
      <c r="FR40" s="42">
        <v>1630</v>
      </c>
      <c r="FS40" s="42">
        <v>3347</v>
      </c>
      <c r="FT40" s="42">
        <v>4621</v>
      </c>
      <c r="FU40" s="29">
        <v>11370</v>
      </c>
      <c r="FV40" s="29">
        <v>0</v>
      </c>
      <c r="FW40" s="29">
        <v>0</v>
      </c>
      <c r="FX40" s="42">
        <v>658</v>
      </c>
      <c r="FY40" s="42">
        <v>1049</v>
      </c>
      <c r="FZ40" s="42">
        <v>1757</v>
      </c>
      <c r="GA40" s="42">
        <v>1882</v>
      </c>
      <c r="GB40" s="42">
        <v>1153</v>
      </c>
      <c r="GC40" s="145">
        <v>6499</v>
      </c>
      <c r="GD40" s="48">
        <v>0</v>
      </c>
      <c r="GE40" s="47">
        <v>0</v>
      </c>
      <c r="GF40" s="42">
        <v>35</v>
      </c>
      <c r="GG40" s="42">
        <v>133</v>
      </c>
      <c r="GH40" s="42">
        <v>337</v>
      </c>
      <c r="GI40" s="42">
        <v>866</v>
      </c>
      <c r="GJ40" s="42">
        <v>2911</v>
      </c>
      <c r="GK40" s="151">
        <v>4282</v>
      </c>
      <c r="GL40" s="101">
        <v>0</v>
      </c>
      <c r="GM40" s="42">
        <v>14989</v>
      </c>
      <c r="GN40" s="42">
        <v>80661</v>
      </c>
      <c r="GO40" s="42">
        <v>49645</v>
      </c>
      <c r="GP40" s="42">
        <v>42022</v>
      </c>
      <c r="GQ40" s="42">
        <v>37778</v>
      </c>
      <c r="GR40" s="42">
        <v>40884</v>
      </c>
      <c r="GS40" s="145">
        <v>265979</v>
      </c>
    </row>
    <row r="41" spans="1:201" s="63" customFormat="1" ht="18" customHeight="1">
      <c r="A41" s="144" t="s">
        <v>50</v>
      </c>
      <c r="B41" s="149"/>
      <c r="C41" s="42">
        <v>9384</v>
      </c>
      <c r="D41" s="42">
        <v>22164</v>
      </c>
      <c r="E41" s="42">
        <v>12637</v>
      </c>
      <c r="F41" s="42">
        <v>8465</v>
      </c>
      <c r="G41" s="42">
        <v>7830</v>
      </c>
      <c r="H41" s="42">
        <v>6647</v>
      </c>
      <c r="I41" s="145">
        <f t="shared" si="1"/>
        <v>67127</v>
      </c>
      <c r="J41" s="149">
        <v>0</v>
      </c>
      <c r="K41" s="42">
        <v>4980</v>
      </c>
      <c r="L41" s="42">
        <v>12884</v>
      </c>
      <c r="M41" s="42">
        <v>7711</v>
      </c>
      <c r="N41" s="42">
        <v>5086</v>
      </c>
      <c r="O41" s="42">
        <v>5122</v>
      </c>
      <c r="P41" s="42">
        <v>4301</v>
      </c>
      <c r="Q41" s="29">
        <v>40084</v>
      </c>
      <c r="R41" s="29">
        <v>0</v>
      </c>
      <c r="S41" s="42">
        <v>3495</v>
      </c>
      <c r="T41" s="42">
        <v>5905</v>
      </c>
      <c r="U41" s="42">
        <v>2766</v>
      </c>
      <c r="V41" s="42">
        <v>1625</v>
      </c>
      <c r="W41" s="42">
        <v>1648</v>
      </c>
      <c r="X41" s="42">
        <v>1244</v>
      </c>
      <c r="Y41" s="149">
        <v>16683</v>
      </c>
      <c r="Z41" s="29">
        <v>0</v>
      </c>
      <c r="AA41" s="42">
        <v>0</v>
      </c>
      <c r="AB41" s="42">
        <v>23</v>
      </c>
      <c r="AC41" s="42">
        <v>75</v>
      </c>
      <c r="AD41" s="42">
        <v>186</v>
      </c>
      <c r="AE41" s="42">
        <v>340</v>
      </c>
      <c r="AF41" s="42">
        <v>606</v>
      </c>
      <c r="AG41" s="149">
        <v>1230</v>
      </c>
      <c r="AH41" s="29">
        <v>0</v>
      </c>
      <c r="AI41" s="42">
        <v>149</v>
      </c>
      <c r="AJ41" s="42">
        <v>582</v>
      </c>
      <c r="AK41" s="42">
        <v>678</v>
      </c>
      <c r="AL41" s="42">
        <v>464</v>
      </c>
      <c r="AM41" s="42">
        <v>498</v>
      </c>
      <c r="AN41" s="42">
        <v>617</v>
      </c>
      <c r="AO41" s="149">
        <v>2988</v>
      </c>
      <c r="AP41" s="29">
        <v>0</v>
      </c>
      <c r="AQ41" s="42">
        <v>0</v>
      </c>
      <c r="AR41" s="42">
        <v>10</v>
      </c>
      <c r="AS41" s="42">
        <v>12</v>
      </c>
      <c r="AT41" s="42">
        <v>25</v>
      </c>
      <c r="AU41" s="42">
        <v>46</v>
      </c>
      <c r="AV41" s="42">
        <v>78</v>
      </c>
      <c r="AW41" s="149">
        <v>171</v>
      </c>
      <c r="AX41" s="29">
        <v>0</v>
      </c>
      <c r="AY41" s="42">
        <v>647</v>
      </c>
      <c r="AZ41" s="42">
        <v>2339</v>
      </c>
      <c r="BA41" s="42">
        <v>1405</v>
      </c>
      <c r="BB41" s="42">
        <v>941</v>
      </c>
      <c r="BC41" s="42">
        <v>643</v>
      </c>
      <c r="BD41" s="42">
        <v>221</v>
      </c>
      <c r="BE41" s="149">
        <v>6196</v>
      </c>
      <c r="BF41" s="29">
        <v>0</v>
      </c>
      <c r="BG41" s="42">
        <v>93</v>
      </c>
      <c r="BH41" s="42">
        <v>900</v>
      </c>
      <c r="BI41" s="42">
        <v>657</v>
      </c>
      <c r="BJ41" s="42">
        <v>369</v>
      </c>
      <c r="BK41" s="42">
        <v>352</v>
      </c>
      <c r="BL41" s="42">
        <v>166</v>
      </c>
      <c r="BM41" s="149">
        <v>2537</v>
      </c>
      <c r="BN41" s="29">
        <v>0</v>
      </c>
      <c r="BO41" s="42">
        <v>596</v>
      </c>
      <c r="BP41" s="42">
        <v>3125</v>
      </c>
      <c r="BQ41" s="42">
        <v>2118</v>
      </c>
      <c r="BR41" s="42">
        <v>1476</v>
      </c>
      <c r="BS41" s="42">
        <v>1595</v>
      </c>
      <c r="BT41" s="42">
        <v>1369</v>
      </c>
      <c r="BU41" s="145">
        <v>10279</v>
      </c>
      <c r="BV41" s="149">
        <v>0</v>
      </c>
      <c r="BW41" s="42">
        <v>28</v>
      </c>
      <c r="BX41" s="42">
        <v>342</v>
      </c>
      <c r="BY41" s="42">
        <v>360</v>
      </c>
      <c r="BZ41" s="42">
        <v>443</v>
      </c>
      <c r="CA41" s="42">
        <v>369</v>
      </c>
      <c r="CB41" s="42">
        <v>215</v>
      </c>
      <c r="CC41" s="29">
        <v>1757</v>
      </c>
      <c r="CD41" s="29">
        <v>0</v>
      </c>
      <c r="CE41" s="42">
        <v>19</v>
      </c>
      <c r="CF41" s="42">
        <v>267</v>
      </c>
      <c r="CG41" s="42">
        <v>259</v>
      </c>
      <c r="CH41" s="42">
        <v>298</v>
      </c>
      <c r="CI41" s="42">
        <v>218</v>
      </c>
      <c r="CJ41" s="42">
        <v>124</v>
      </c>
      <c r="CK41" s="29">
        <v>1185</v>
      </c>
      <c r="CL41" s="29">
        <v>0</v>
      </c>
      <c r="CM41" s="42">
        <v>9</v>
      </c>
      <c r="CN41" s="42">
        <v>75</v>
      </c>
      <c r="CO41" s="42">
        <v>101</v>
      </c>
      <c r="CP41" s="42">
        <v>145</v>
      </c>
      <c r="CQ41" s="42">
        <v>151</v>
      </c>
      <c r="CR41" s="42">
        <v>90</v>
      </c>
      <c r="CS41" s="29">
        <v>571</v>
      </c>
      <c r="CT41" s="29">
        <v>0</v>
      </c>
      <c r="CU41" s="42">
        <v>0</v>
      </c>
      <c r="CV41" s="42">
        <v>0</v>
      </c>
      <c r="CW41" s="42">
        <v>0</v>
      </c>
      <c r="CX41" s="42">
        <v>0</v>
      </c>
      <c r="CY41" s="42">
        <v>0</v>
      </c>
      <c r="CZ41" s="42">
        <v>1</v>
      </c>
      <c r="DA41" s="145">
        <v>1</v>
      </c>
      <c r="DB41" s="149">
        <v>0</v>
      </c>
      <c r="DC41" s="42">
        <v>4269</v>
      </c>
      <c r="DD41" s="42">
        <v>8709</v>
      </c>
      <c r="DE41" s="42">
        <v>4430</v>
      </c>
      <c r="DF41" s="42">
        <v>2836</v>
      </c>
      <c r="DG41" s="42">
        <v>2274</v>
      </c>
      <c r="DH41" s="42">
        <v>2100</v>
      </c>
      <c r="DI41" s="29">
        <v>24618</v>
      </c>
      <c r="DJ41" s="29">
        <v>0</v>
      </c>
      <c r="DK41" s="42">
        <v>63</v>
      </c>
      <c r="DL41" s="42">
        <v>533</v>
      </c>
      <c r="DM41" s="42">
        <v>349</v>
      </c>
      <c r="DN41" s="42">
        <v>505</v>
      </c>
      <c r="DO41" s="42">
        <v>411</v>
      </c>
      <c r="DP41" s="42">
        <v>650</v>
      </c>
      <c r="DQ41" s="29">
        <v>2511</v>
      </c>
      <c r="DR41" s="29">
        <v>0</v>
      </c>
      <c r="DS41" s="29">
        <v>0</v>
      </c>
      <c r="DT41" s="42">
        <v>120</v>
      </c>
      <c r="DU41" s="42">
        <v>79</v>
      </c>
      <c r="DV41" s="42">
        <v>84</v>
      </c>
      <c r="DW41" s="42">
        <v>7</v>
      </c>
      <c r="DX41" s="42">
        <v>7</v>
      </c>
      <c r="DY41" s="29">
        <v>297</v>
      </c>
      <c r="DZ41" s="29">
        <v>0</v>
      </c>
      <c r="EA41" s="42">
        <v>52</v>
      </c>
      <c r="EB41" s="42">
        <v>236</v>
      </c>
      <c r="EC41" s="42">
        <v>226</v>
      </c>
      <c r="ED41" s="42">
        <v>237</v>
      </c>
      <c r="EE41" s="42">
        <v>233</v>
      </c>
      <c r="EF41" s="42">
        <v>191</v>
      </c>
      <c r="EG41" s="29">
        <v>1175</v>
      </c>
      <c r="EH41" s="29">
        <v>0</v>
      </c>
      <c r="EI41" s="42">
        <v>4154</v>
      </c>
      <c r="EJ41" s="42">
        <v>7820</v>
      </c>
      <c r="EK41" s="42">
        <v>3776</v>
      </c>
      <c r="EL41" s="42">
        <v>2010</v>
      </c>
      <c r="EM41" s="42">
        <v>1623</v>
      </c>
      <c r="EN41" s="42">
        <v>1252</v>
      </c>
      <c r="EO41" s="145">
        <v>20635</v>
      </c>
      <c r="EP41" s="149">
        <v>0</v>
      </c>
      <c r="EQ41" s="42">
        <v>50</v>
      </c>
      <c r="ER41" s="42">
        <v>131</v>
      </c>
      <c r="ES41" s="42">
        <v>69</v>
      </c>
      <c r="ET41" s="42">
        <v>55</v>
      </c>
      <c r="EU41" s="42">
        <v>36</v>
      </c>
      <c r="EV41" s="42">
        <v>17</v>
      </c>
      <c r="EW41" s="145">
        <v>358</v>
      </c>
      <c r="EX41" s="149">
        <v>0</v>
      </c>
      <c r="EY41" s="42">
        <v>57</v>
      </c>
      <c r="EZ41" s="42">
        <v>98</v>
      </c>
      <c r="FA41" s="42">
        <v>67</v>
      </c>
      <c r="FB41" s="42">
        <v>45</v>
      </c>
      <c r="FC41" s="42">
        <v>29</v>
      </c>
      <c r="FD41" s="42">
        <v>14</v>
      </c>
      <c r="FE41" s="151">
        <v>310</v>
      </c>
      <c r="FF41" s="101">
        <v>1</v>
      </c>
      <c r="FG41" s="42">
        <v>1</v>
      </c>
      <c r="FH41" s="42">
        <v>413</v>
      </c>
      <c r="FI41" s="42">
        <v>920</v>
      </c>
      <c r="FJ41" s="42">
        <v>978</v>
      </c>
      <c r="FK41" s="42">
        <v>1995</v>
      </c>
      <c r="FL41" s="42">
        <v>1735</v>
      </c>
      <c r="FM41" s="29">
        <v>6043</v>
      </c>
      <c r="FN41" s="42">
        <v>1</v>
      </c>
      <c r="FO41" s="42">
        <v>1</v>
      </c>
      <c r="FP41" s="42">
        <v>179</v>
      </c>
      <c r="FQ41" s="42">
        <v>366</v>
      </c>
      <c r="FR41" s="42">
        <v>500</v>
      </c>
      <c r="FS41" s="42">
        <v>1188</v>
      </c>
      <c r="FT41" s="42">
        <v>1113</v>
      </c>
      <c r="FU41" s="29">
        <v>3348</v>
      </c>
      <c r="FV41" s="29">
        <v>0</v>
      </c>
      <c r="FW41" s="29">
        <v>0</v>
      </c>
      <c r="FX41" s="42">
        <v>226</v>
      </c>
      <c r="FY41" s="42">
        <v>512</v>
      </c>
      <c r="FZ41" s="42">
        <v>409</v>
      </c>
      <c r="GA41" s="42">
        <v>546</v>
      </c>
      <c r="GB41" s="42">
        <v>154</v>
      </c>
      <c r="GC41" s="145">
        <v>1847</v>
      </c>
      <c r="GD41" s="48">
        <v>0</v>
      </c>
      <c r="GE41" s="47">
        <v>0</v>
      </c>
      <c r="GF41" s="42">
        <v>8</v>
      </c>
      <c r="GG41" s="42">
        <v>42</v>
      </c>
      <c r="GH41" s="42">
        <v>69</v>
      </c>
      <c r="GI41" s="42">
        <v>261</v>
      </c>
      <c r="GJ41" s="42">
        <v>468</v>
      </c>
      <c r="GK41" s="151">
        <v>848</v>
      </c>
      <c r="GL41" s="101">
        <v>1</v>
      </c>
      <c r="GM41" s="42">
        <v>9385</v>
      </c>
      <c r="GN41" s="42">
        <v>22577</v>
      </c>
      <c r="GO41" s="42">
        <v>13557</v>
      </c>
      <c r="GP41" s="42">
        <v>9443</v>
      </c>
      <c r="GQ41" s="42">
        <v>9825</v>
      </c>
      <c r="GR41" s="42">
        <v>8382</v>
      </c>
      <c r="GS41" s="145">
        <v>73170</v>
      </c>
    </row>
    <row r="42" spans="1:201" s="63" customFormat="1" ht="18" customHeight="1">
      <c r="A42" s="144" t="s">
        <v>51</v>
      </c>
      <c r="B42" s="149"/>
      <c r="C42" s="42">
        <v>13210</v>
      </c>
      <c r="D42" s="42">
        <v>33490</v>
      </c>
      <c r="E42" s="42">
        <v>16254</v>
      </c>
      <c r="F42" s="42">
        <v>12529</v>
      </c>
      <c r="G42" s="42">
        <v>9476</v>
      </c>
      <c r="H42" s="42">
        <v>9160</v>
      </c>
      <c r="I42" s="145">
        <f t="shared" si="1"/>
        <v>94119</v>
      </c>
      <c r="J42" s="149">
        <v>0</v>
      </c>
      <c r="K42" s="42">
        <v>7090</v>
      </c>
      <c r="L42" s="42">
        <v>19669</v>
      </c>
      <c r="M42" s="42">
        <v>9838</v>
      </c>
      <c r="N42" s="42">
        <v>7614</v>
      </c>
      <c r="O42" s="42">
        <v>6158</v>
      </c>
      <c r="P42" s="42">
        <v>6086</v>
      </c>
      <c r="Q42" s="29">
        <v>56455</v>
      </c>
      <c r="R42" s="29">
        <v>0</v>
      </c>
      <c r="S42" s="42">
        <v>4280</v>
      </c>
      <c r="T42" s="42">
        <v>8344</v>
      </c>
      <c r="U42" s="42">
        <v>3091</v>
      </c>
      <c r="V42" s="42">
        <v>2013</v>
      </c>
      <c r="W42" s="42">
        <v>1538</v>
      </c>
      <c r="X42" s="42">
        <v>1566</v>
      </c>
      <c r="Y42" s="149">
        <v>20832</v>
      </c>
      <c r="Z42" s="29">
        <v>0</v>
      </c>
      <c r="AA42" s="42">
        <v>2</v>
      </c>
      <c r="AB42" s="42">
        <v>68</v>
      </c>
      <c r="AC42" s="42">
        <v>169</v>
      </c>
      <c r="AD42" s="42">
        <v>409</v>
      </c>
      <c r="AE42" s="42">
        <v>540</v>
      </c>
      <c r="AF42" s="42">
        <v>964</v>
      </c>
      <c r="AG42" s="149">
        <v>2152</v>
      </c>
      <c r="AH42" s="29">
        <v>0</v>
      </c>
      <c r="AI42" s="42">
        <v>223</v>
      </c>
      <c r="AJ42" s="42">
        <v>994</v>
      </c>
      <c r="AK42" s="42">
        <v>720</v>
      </c>
      <c r="AL42" s="42">
        <v>672</v>
      </c>
      <c r="AM42" s="42">
        <v>689</v>
      </c>
      <c r="AN42" s="42">
        <v>897</v>
      </c>
      <c r="AO42" s="149">
        <v>4195</v>
      </c>
      <c r="AP42" s="29">
        <v>0</v>
      </c>
      <c r="AQ42" s="42">
        <v>3</v>
      </c>
      <c r="AR42" s="42">
        <v>78</v>
      </c>
      <c r="AS42" s="42">
        <v>32</v>
      </c>
      <c r="AT42" s="42">
        <v>29</v>
      </c>
      <c r="AU42" s="42">
        <v>40</v>
      </c>
      <c r="AV42" s="42">
        <v>45</v>
      </c>
      <c r="AW42" s="149">
        <v>227</v>
      </c>
      <c r="AX42" s="29">
        <v>0</v>
      </c>
      <c r="AY42" s="42">
        <v>1189</v>
      </c>
      <c r="AZ42" s="42">
        <v>4492</v>
      </c>
      <c r="BA42" s="42">
        <v>2332</v>
      </c>
      <c r="BB42" s="42">
        <v>1572</v>
      </c>
      <c r="BC42" s="42">
        <v>996</v>
      </c>
      <c r="BD42" s="42">
        <v>475</v>
      </c>
      <c r="BE42" s="149">
        <v>11056</v>
      </c>
      <c r="BF42" s="29">
        <v>0</v>
      </c>
      <c r="BG42" s="42">
        <v>155</v>
      </c>
      <c r="BH42" s="42">
        <v>753</v>
      </c>
      <c r="BI42" s="42">
        <v>493</v>
      </c>
      <c r="BJ42" s="42">
        <v>405</v>
      </c>
      <c r="BK42" s="42">
        <v>222</v>
      </c>
      <c r="BL42" s="42">
        <v>206</v>
      </c>
      <c r="BM42" s="149">
        <v>2234</v>
      </c>
      <c r="BN42" s="29">
        <v>0</v>
      </c>
      <c r="BO42" s="42">
        <v>1238</v>
      </c>
      <c r="BP42" s="42">
        <v>4940</v>
      </c>
      <c r="BQ42" s="42">
        <v>3001</v>
      </c>
      <c r="BR42" s="42">
        <v>2514</v>
      </c>
      <c r="BS42" s="42">
        <v>2133</v>
      </c>
      <c r="BT42" s="42">
        <v>1933</v>
      </c>
      <c r="BU42" s="145">
        <v>15759</v>
      </c>
      <c r="BV42" s="149">
        <v>0</v>
      </c>
      <c r="BW42" s="42">
        <v>55</v>
      </c>
      <c r="BX42" s="42">
        <v>553</v>
      </c>
      <c r="BY42" s="42">
        <v>587</v>
      </c>
      <c r="BZ42" s="42">
        <v>667</v>
      </c>
      <c r="CA42" s="42">
        <v>597</v>
      </c>
      <c r="CB42" s="42">
        <v>430</v>
      </c>
      <c r="CC42" s="29">
        <v>2889</v>
      </c>
      <c r="CD42" s="29">
        <v>0</v>
      </c>
      <c r="CE42" s="42">
        <v>53</v>
      </c>
      <c r="CF42" s="42">
        <v>455</v>
      </c>
      <c r="CG42" s="42">
        <v>541</v>
      </c>
      <c r="CH42" s="42">
        <v>571</v>
      </c>
      <c r="CI42" s="42">
        <v>540</v>
      </c>
      <c r="CJ42" s="42">
        <v>370</v>
      </c>
      <c r="CK42" s="29">
        <v>2530</v>
      </c>
      <c r="CL42" s="29">
        <v>0</v>
      </c>
      <c r="CM42" s="42">
        <v>2</v>
      </c>
      <c r="CN42" s="42">
        <v>98</v>
      </c>
      <c r="CO42" s="42">
        <v>46</v>
      </c>
      <c r="CP42" s="42">
        <v>96</v>
      </c>
      <c r="CQ42" s="42">
        <v>57</v>
      </c>
      <c r="CR42" s="42">
        <v>60</v>
      </c>
      <c r="CS42" s="29">
        <v>359</v>
      </c>
      <c r="CT42" s="29">
        <v>0</v>
      </c>
      <c r="CU42" s="42">
        <v>0</v>
      </c>
      <c r="CV42" s="42">
        <v>0</v>
      </c>
      <c r="CW42" s="42">
        <v>0</v>
      </c>
      <c r="CX42" s="42">
        <v>0</v>
      </c>
      <c r="CY42" s="42">
        <v>0</v>
      </c>
      <c r="CZ42" s="42">
        <v>0</v>
      </c>
      <c r="DA42" s="145">
        <v>0</v>
      </c>
      <c r="DB42" s="149">
        <v>0</v>
      </c>
      <c r="DC42" s="42">
        <v>5949</v>
      </c>
      <c r="DD42" s="42">
        <v>12951</v>
      </c>
      <c r="DE42" s="42">
        <v>5637</v>
      </c>
      <c r="DF42" s="42">
        <v>4102</v>
      </c>
      <c r="DG42" s="42">
        <v>2645</v>
      </c>
      <c r="DH42" s="42">
        <v>2587</v>
      </c>
      <c r="DI42" s="29">
        <v>33871</v>
      </c>
      <c r="DJ42" s="29">
        <v>0</v>
      </c>
      <c r="DK42" s="42">
        <v>118</v>
      </c>
      <c r="DL42" s="42">
        <v>505</v>
      </c>
      <c r="DM42" s="42">
        <v>512</v>
      </c>
      <c r="DN42" s="42">
        <v>526</v>
      </c>
      <c r="DO42" s="42">
        <v>443</v>
      </c>
      <c r="DP42" s="42">
        <v>667</v>
      </c>
      <c r="DQ42" s="29">
        <v>2771</v>
      </c>
      <c r="DR42" s="29">
        <v>0</v>
      </c>
      <c r="DS42" s="29">
        <v>0</v>
      </c>
      <c r="DT42" s="42">
        <v>110</v>
      </c>
      <c r="DU42" s="42">
        <v>98</v>
      </c>
      <c r="DV42" s="42">
        <v>101</v>
      </c>
      <c r="DW42" s="42">
        <v>8</v>
      </c>
      <c r="DX42" s="42">
        <v>12</v>
      </c>
      <c r="DY42" s="29">
        <v>329</v>
      </c>
      <c r="DZ42" s="29">
        <v>0</v>
      </c>
      <c r="EA42" s="42">
        <v>111</v>
      </c>
      <c r="EB42" s="42">
        <v>309</v>
      </c>
      <c r="EC42" s="42">
        <v>152</v>
      </c>
      <c r="ED42" s="42">
        <v>266</v>
      </c>
      <c r="EE42" s="42">
        <v>134</v>
      </c>
      <c r="EF42" s="42">
        <v>98</v>
      </c>
      <c r="EG42" s="29">
        <v>1070</v>
      </c>
      <c r="EH42" s="29">
        <v>0</v>
      </c>
      <c r="EI42" s="42">
        <v>5720</v>
      </c>
      <c r="EJ42" s="42">
        <v>12027</v>
      </c>
      <c r="EK42" s="42">
        <v>4875</v>
      </c>
      <c r="EL42" s="42">
        <v>3209</v>
      </c>
      <c r="EM42" s="42">
        <v>2060</v>
      </c>
      <c r="EN42" s="42">
        <v>1810</v>
      </c>
      <c r="EO42" s="145">
        <v>29701</v>
      </c>
      <c r="EP42" s="149">
        <v>0</v>
      </c>
      <c r="EQ42" s="42">
        <v>63</v>
      </c>
      <c r="ER42" s="42">
        <v>175</v>
      </c>
      <c r="ES42" s="42">
        <v>108</v>
      </c>
      <c r="ET42" s="42">
        <v>91</v>
      </c>
      <c r="EU42" s="42">
        <v>53</v>
      </c>
      <c r="EV42" s="42">
        <v>38</v>
      </c>
      <c r="EW42" s="145">
        <v>528</v>
      </c>
      <c r="EX42" s="149">
        <v>0</v>
      </c>
      <c r="EY42" s="42">
        <v>53</v>
      </c>
      <c r="EZ42" s="42">
        <v>142</v>
      </c>
      <c r="FA42" s="42">
        <v>84</v>
      </c>
      <c r="FB42" s="42">
        <v>55</v>
      </c>
      <c r="FC42" s="42">
        <v>23</v>
      </c>
      <c r="FD42" s="42">
        <v>19</v>
      </c>
      <c r="FE42" s="151">
        <v>376</v>
      </c>
      <c r="FF42" s="101">
        <v>0</v>
      </c>
      <c r="FG42" s="42">
        <v>0</v>
      </c>
      <c r="FH42" s="42">
        <v>1123</v>
      </c>
      <c r="FI42" s="42">
        <v>1237</v>
      </c>
      <c r="FJ42" s="42">
        <v>2055</v>
      </c>
      <c r="FK42" s="42">
        <v>2925</v>
      </c>
      <c r="FL42" s="42">
        <v>2775</v>
      </c>
      <c r="FM42" s="29">
        <v>10115</v>
      </c>
      <c r="FN42" s="42">
        <v>0</v>
      </c>
      <c r="FO42" s="42">
        <v>0</v>
      </c>
      <c r="FP42" s="42">
        <v>635</v>
      </c>
      <c r="FQ42" s="42">
        <v>586</v>
      </c>
      <c r="FR42" s="42">
        <v>1094</v>
      </c>
      <c r="FS42" s="42">
        <v>1642</v>
      </c>
      <c r="FT42" s="42">
        <v>1681</v>
      </c>
      <c r="FU42" s="29">
        <v>5638</v>
      </c>
      <c r="FV42" s="29">
        <v>0</v>
      </c>
      <c r="FW42" s="29">
        <v>0</v>
      </c>
      <c r="FX42" s="42">
        <v>466</v>
      </c>
      <c r="FY42" s="42">
        <v>584</v>
      </c>
      <c r="FZ42" s="42">
        <v>767</v>
      </c>
      <c r="GA42" s="42">
        <v>678</v>
      </c>
      <c r="GB42" s="42">
        <v>344</v>
      </c>
      <c r="GC42" s="145">
        <v>2839</v>
      </c>
      <c r="GD42" s="48">
        <v>0</v>
      </c>
      <c r="GE42" s="47">
        <v>0</v>
      </c>
      <c r="GF42" s="42">
        <v>22</v>
      </c>
      <c r="GG42" s="42">
        <v>67</v>
      </c>
      <c r="GH42" s="42">
        <v>194</v>
      </c>
      <c r="GI42" s="42">
        <v>605</v>
      </c>
      <c r="GJ42" s="42">
        <v>750</v>
      </c>
      <c r="GK42" s="151">
        <v>1638</v>
      </c>
      <c r="GL42" s="101">
        <v>0</v>
      </c>
      <c r="GM42" s="42">
        <v>13210</v>
      </c>
      <c r="GN42" s="42">
        <v>34613</v>
      </c>
      <c r="GO42" s="42">
        <v>17491</v>
      </c>
      <c r="GP42" s="42">
        <v>14584</v>
      </c>
      <c r="GQ42" s="42">
        <v>12401</v>
      </c>
      <c r="GR42" s="42">
        <v>11935</v>
      </c>
      <c r="GS42" s="145">
        <v>104234</v>
      </c>
    </row>
    <row r="43" spans="1:201" s="63" customFormat="1" ht="18" customHeight="1">
      <c r="A43" s="144" t="s">
        <v>52</v>
      </c>
      <c r="B43" s="149"/>
      <c r="C43" s="42">
        <v>13596</v>
      </c>
      <c r="D43" s="42">
        <v>31597</v>
      </c>
      <c r="E43" s="42">
        <v>17569</v>
      </c>
      <c r="F43" s="42">
        <v>13621</v>
      </c>
      <c r="G43" s="42">
        <v>9843</v>
      </c>
      <c r="H43" s="42">
        <v>9438</v>
      </c>
      <c r="I43" s="145">
        <f t="shared" si="1"/>
        <v>95664</v>
      </c>
      <c r="J43" s="149">
        <v>0</v>
      </c>
      <c r="K43" s="42">
        <v>7180</v>
      </c>
      <c r="L43" s="42">
        <v>18162</v>
      </c>
      <c r="M43" s="42">
        <v>10307</v>
      </c>
      <c r="N43" s="42">
        <v>8239</v>
      </c>
      <c r="O43" s="42">
        <v>6115</v>
      </c>
      <c r="P43" s="42">
        <v>6085</v>
      </c>
      <c r="Q43" s="29">
        <v>56088</v>
      </c>
      <c r="R43" s="29">
        <v>0</v>
      </c>
      <c r="S43" s="42">
        <v>4675</v>
      </c>
      <c r="T43" s="42">
        <v>8462</v>
      </c>
      <c r="U43" s="42">
        <v>3483</v>
      </c>
      <c r="V43" s="42">
        <v>2345</v>
      </c>
      <c r="W43" s="42">
        <v>1698</v>
      </c>
      <c r="X43" s="42">
        <v>1697</v>
      </c>
      <c r="Y43" s="149">
        <v>22360</v>
      </c>
      <c r="Z43" s="29">
        <v>0</v>
      </c>
      <c r="AA43" s="42">
        <v>0</v>
      </c>
      <c r="AB43" s="42">
        <v>13</v>
      </c>
      <c r="AC43" s="42">
        <v>46</v>
      </c>
      <c r="AD43" s="42">
        <v>118</v>
      </c>
      <c r="AE43" s="42">
        <v>258</v>
      </c>
      <c r="AF43" s="42">
        <v>662</v>
      </c>
      <c r="AG43" s="149">
        <v>1097</v>
      </c>
      <c r="AH43" s="29">
        <v>0</v>
      </c>
      <c r="AI43" s="42">
        <v>200</v>
      </c>
      <c r="AJ43" s="42">
        <v>913</v>
      </c>
      <c r="AK43" s="42">
        <v>815</v>
      </c>
      <c r="AL43" s="42">
        <v>788</v>
      </c>
      <c r="AM43" s="42">
        <v>675</v>
      </c>
      <c r="AN43" s="42">
        <v>943</v>
      </c>
      <c r="AO43" s="149">
        <v>4334</v>
      </c>
      <c r="AP43" s="29">
        <v>0</v>
      </c>
      <c r="AQ43" s="42">
        <v>0</v>
      </c>
      <c r="AR43" s="42">
        <v>0</v>
      </c>
      <c r="AS43" s="42">
        <v>13</v>
      </c>
      <c r="AT43" s="42">
        <v>22</v>
      </c>
      <c r="AU43" s="42">
        <v>0</v>
      </c>
      <c r="AV43" s="42">
        <v>0</v>
      </c>
      <c r="AW43" s="149">
        <v>35</v>
      </c>
      <c r="AX43" s="29">
        <v>0</v>
      </c>
      <c r="AY43" s="42">
        <v>895</v>
      </c>
      <c r="AZ43" s="42">
        <v>2734</v>
      </c>
      <c r="BA43" s="42">
        <v>1719</v>
      </c>
      <c r="BB43" s="42">
        <v>1492</v>
      </c>
      <c r="BC43" s="42">
        <v>861</v>
      </c>
      <c r="BD43" s="42">
        <v>526</v>
      </c>
      <c r="BE43" s="149">
        <v>8227</v>
      </c>
      <c r="BF43" s="29">
        <v>0</v>
      </c>
      <c r="BG43" s="42">
        <v>298</v>
      </c>
      <c r="BH43" s="42">
        <v>2007</v>
      </c>
      <c r="BI43" s="42">
        <v>1431</v>
      </c>
      <c r="BJ43" s="42">
        <v>987</v>
      </c>
      <c r="BK43" s="42">
        <v>713</v>
      </c>
      <c r="BL43" s="42">
        <v>358</v>
      </c>
      <c r="BM43" s="149">
        <v>5794</v>
      </c>
      <c r="BN43" s="29">
        <v>0</v>
      </c>
      <c r="BO43" s="42">
        <v>1112</v>
      </c>
      <c r="BP43" s="42">
        <v>4033</v>
      </c>
      <c r="BQ43" s="42">
        <v>2800</v>
      </c>
      <c r="BR43" s="42">
        <v>2487</v>
      </c>
      <c r="BS43" s="42">
        <v>1910</v>
      </c>
      <c r="BT43" s="42">
        <v>1899</v>
      </c>
      <c r="BU43" s="145">
        <v>14241</v>
      </c>
      <c r="BV43" s="149">
        <v>0</v>
      </c>
      <c r="BW43" s="42">
        <v>25</v>
      </c>
      <c r="BX43" s="42">
        <v>438</v>
      </c>
      <c r="BY43" s="42">
        <v>536</v>
      </c>
      <c r="BZ43" s="42">
        <v>644</v>
      </c>
      <c r="CA43" s="42">
        <v>568</v>
      </c>
      <c r="CB43" s="42">
        <v>395</v>
      </c>
      <c r="CC43" s="29">
        <v>2606</v>
      </c>
      <c r="CD43" s="29">
        <v>0</v>
      </c>
      <c r="CE43" s="42">
        <v>21</v>
      </c>
      <c r="CF43" s="42">
        <v>262</v>
      </c>
      <c r="CG43" s="42">
        <v>319</v>
      </c>
      <c r="CH43" s="42">
        <v>392</v>
      </c>
      <c r="CI43" s="42">
        <v>291</v>
      </c>
      <c r="CJ43" s="42">
        <v>195</v>
      </c>
      <c r="CK43" s="29">
        <v>1480</v>
      </c>
      <c r="CL43" s="29">
        <v>0</v>
      </c>
      <c r="CM43" s="42">
        <v>3</v>
      </c>
      <c r="CN43" s="42">
        <v>163</v>
      </c>
      <c r="CO43" s="42">
        <v>199</v>
      </c>
      <c r="CP43" s="42">
        <v>219</v>
      </c>
      <c r="CQ43" s="42">
        <v>230</v>
      </c>
      <c r="CR43" s="42">
        <v>156</v>
      </c>
      <c r="CS43" s="29">
        <v>970</v>
      </c>
      <c r="CT43" s="29">
        <v>0</v>
      </c>
      <c r="CU43" s="42">
        <v>1</v>
      </c>
      <c r="CV43" s="42">
        <v>13</v>
      </c>
      <c r="CW43" s="42">
        <v>18</v>
      </c>
      <c r="CX43" s="42">
        <v>33</v>
      </c>
      <c r="CY43" s="42">
        <v>47</v>
      </c>
      <c r="CZ43" s="42">
        <v>44</v>
      </c>
      <c r="DA43" s="145">
        <v>156</v>
      </c>
      <c r="DB43" s="149">
        <v>0</v>
      </c>
      <c r="DC43" s="42">
        <v>6186</v>
      </c>
      <c r="DD43" s="42">
        <v>12599</v>
      </c>
      <c r="DE43" s="42">
        <v>6500</v>
      </c>
      <c r="DF43" s="42">
        <v>4563</v>
      </c>
      <c r="DG43" s="42">
        <v>3064</v>
      </c>
      <c r="DH43" s="42">
        <v>2904</v>
      </c>
      <c r="DI43" s="29">
        <v>35816</v>
      </c>
      <c r="DJ43" s="29">
        <v>0</v>
      </c>
      <c r="DK43" s="42">
        <v>165</v>
      </c>
      <c r="DL43" s="42">
        <v>665</v>
      </c>
      <c r="DM43" s="42">
        <v>706</v>
      </c>
      <c r="DN43" s="42">
        <v>715</v>
      </c>
      <c r="DO43" s="42">
        <v>586</v>
      </c>
      <c r="DP43" s="42">
        <v>931</v>
      </c>
      <c r="DQ43" s="29">
        <v>3768</v>
      </c>
      <c r="DR43" s="29">
        <v>0</v>
      </c>
      <c r="DS43" s="29">
        <v>0</v>
      </c>
      <c r="DT43" s="42">
        <v>61</v>
      </c>
      <c r="DU43" s="42">
        <v>57</v>
      </c>
      <c r="DV43" s="42">
        <v>72</v>
      </c>
      <c r="DW43" s="42">
        <v>8</v>
      </c>
      <c r="DX43" s="42">
        <v>15</v>
      </c>
      <c r="DY43" s="29">
        <v>213</v>
      </c>
      <c r="DZ43" s="29">
        <v>0</v>
      </c>
      <c r="EA43" s="42">
        <v>145</v>
      </c>
      <c r="EB43" s="42">
        <v>407</v>
      </c>
      <c r="EC43" s="42">
        <v>328</v>
      </c>
      <c r="ED43" s="42">
        <v>227</v>
      </c>
      <c r="EE43" s="42">
        <v>198</v>
      </c>
      <c r="EF43" s="42">
        <v>175</v>
      </c>
      <c r="EG43" s="29">
        <v>1480</v>
      </c>
      <c r="EH43" s="29">
        <v>0</v>
      </c>
      <c r="EI43" s="42">
        <v>5876</v>
      </c>
      <c r="EJ43" s="42">
        <v>11466</v>
      </c>
      <c r="EK43" s="42">
        <v>5409</v>
      </c>
      <c r="EL43" s="42">
        <v>3549</v>
      </c>
      <c r="EM43" s="42">
        <v>2272</v>
      </c>
      <c r="EN43" s="42">
        <v>1783</v>
      </c>
      <c r="EO43" s="145">
        <v>30355</v>
      </c>
      <c r="EP43" s="149">
        <v>0</v>
      </c>
      <c r="EQ43" s="42">
        <v>81</v>
      </c>
      <c r="ER43" s="42">
        <v>232</v>
      </c>
      <c r="ES43" s="42">
        <v>134</v>
      </c>
      <c r="ET43" s="42">
        <v>117</v>
      </c>
      <c r="EU43" s="42">
        <v>66</v>
      </c>
      <c r="EV43" s="42">
        <v>37</v>
      </c>
      <c r="EW43" s="145">
        <v>667</v>
      </c>
      <c r="EX43" s="149">
        <v>0</v>
      </c>
      <c r="EY43" s="42">
        <v>124</v>
      </c>
      <c r="EZ43" s="42">
        <v>166</v>
      </c>
      <c r="FA43" s="42">
        <v>92</v>
      </c>
      <c r="FB43" s="42">
        <v>58</v>
      </c>
      <c r="FC43" s="42">
        <v>30</v>
      </c>
      <c r="FD43" s="42">
        <v>17</v>
      </c>
      <c r="FE43" s="151">
        <v>487</v>
      </c>
      <c r="FF43" s="101">
        <v>0</v>
      </c>
      <c r="FG43" s="42">
        <v>11</v>
      </c>
      <c r="FH43" s="42">
        <v>821</v>
      </c>
      <c r="FI43" s="42">
        <v>1467</v>
      </c>
      <c r="FJ43" s="42">
        <v>2169</v>
      </c>
      <c r="FK43" s="42">
        <v>3180</v>
      </c>
      <c r="FL43" s="42">
        <v>2981</v>
      </c>
      <c r="FM43" s="29">
        <v>10629</v>
      </c>
      <c r="FN43" s="42">
        <v>0</v>
      </c>
      <c r="FO43" s="42">
        <v>11</v>
      </c>
      <c r="FP43" s="42">
        <v>289</v>
      </c>
      <c r="FQ43" s="42">
        <v>602</v>
      </c>
      <c r="FR43" s="42">
        <v>1027</v>
      </c>
      <c r="FS43" s="42">
        <v>1429</v>
      </c>
      <c r="FT43" s="42">
        <v>1106</v>
      </c>
      <c r="FU43" s="29">
        <v>4464</v>
      </c>
      <c r="FV43" s="29">
        <v>0</v>
      </c>
      <c r="FW43" s="29">
        <v>0</v>
      </c>
      <c r="FX43" s="42">
        <v>494</v>
      </c>
      <c r="FY43" s="42">
        <v>800</v>
      </c>
      <c r="FZ43" s="42">
        <v>1009</v>
      </c>
      <c r="GA43" s="42">
        <v>1397</v>
      </c>
      <c r="GB43" s="42">
        <v>664</v>
      </c>
      <c r="GC43" s="145">
        <v>4364</v>
      </c>
      <c r="GD43" s="48">
        <v>0</v>
      </c>
      <c r="GE43" s="47">
        <v>0</v>
      </c>
      <c r="GF43" s="42">
        <v>38</v>
      </c>
      <c r="GG43" s="42">
        <v>65</v>
      </c>
      <c r="GH43" s="42">
        <v>133</v>
      </c>
      <c r="GI43" s="42">
        <v>354</v>
      </c>
      <c r="GJ43" s="42">
        <v>1211</v>
      </c>
      <c r="GK43" s="151">
        <v>1801</v>
      </c>
      <c r="GL43" s="101">
        <v>0</v>
      </c>
      <c r="GM43" s="42">
        <v>13607</v>
      </c>
      <c r="GN43" s="42">
        <v>32418</v>
      </c>
      <c r="GO43" s="42">
        <v>19036</v>
      </c>
      <c r="GP43" s="42">
        <v>15790</v>
      </c>
      <c r="GQ43" s="42">
        <v>13023</v>
      </c>
      <c r="GR43" s="42">
        <v>12419</v>
      </c>
      <c r="GS43" s="145">
        <v>106293</v>
      </c>
    </row>
    <row r="44" spans="1:201" s="63" customFormat="1" ht="18" customHeight="1">
      <c r="A44" s="144" t="s">
        <v>53</v>
      </c>
      <c r="B44" s="149"/>
      <c r="C44" s="42">
        <v>7679</v>
      </c>
      <c r="D44" s="42">
        <v>27089</v>
      </c>
      <c r="E44" s="42">
        <v>15035</v>
      </c>
      <c r="F44" s="42">
        <v>11208</v>
      </c>
      <c r="G44" s="42">
        <v>9559</v>
      </c>
      <c r="H44" s="42">
        <v>8354</v>
      </c>
      <c r="I44" s="145">
        <f t="shared" si="1"/>
        <v>78924</v>
      </c>
      <c r="J44" s="149">
        <v>0</v>
      </c>
      <c r="K44" s="42">
        <v>4026</v>
      </c>
      <c r="L44" s="42">
        <v>15342</v>
      </c>
      <c r="M44" s="42">
        <v>8792</v>
      </c>
      <c r="N44" s="42">
        <v>6686</v>
      </c>
      <c r="O44" s="42">
        <v>5702</v>
      </c>
      <c r="P44" s="42">
        <v>5129</v>
      </c>
      <c r="Q44" s="29">
        <v>45677</v>
      </c>
      <c r="R44" s="29">
        <v>0</v>
      </c>
      <c r="S44" s="42">
        <v>2861</v>
      </c>
      <c r="T44" s="42">
        <v>7282</v>
      </c>
      <c r="U44" s="42">
        <v>2789</v>
      </c>
      <c r="V44" s="42">
        <v>1913</v>
      </c>
      <c r="W44" s="42">
        <v>1503</v>
      </c>
      <c r="X44" s="42">
        <v>1331</v>
      </c>
      <c r="Y44" s="149">
        <v>17679</v>
      </c>
      <c r="Z44" s="29">
        <v>0</v>
      </c>
      <c r="AA44" s="42">
        <v>0</v>
      </c>
      <c r="AB44" s="42">
        <v>13</v>
      </c>
      <c r="AC44" s="42">
        <v>27</v>
      </c>
      <c r="AD44" s="42">
        <v>110</v>
      </c>
      <c r="AE44" s="42">
        <v>250</v>
      </c>
      <c r="AF44" s="42">
        <v>582</v>
      </c>
      <c r="AG44" s="149">
        <v>982</v>
      </c>
      <c r="AH44" s="29">
        <v>0</v>
      </c>
      <c r="AI44" s="42">
        <v>96</v>
      </c>
      <c r="AJ44" s="42">
        <v>641</v>
      </c>
      <c r="AK44" s="42">
        <v>480</v>
      </c>
      <c r="AL44" s="42">
        <v>468</v>
      </c>
      <c r="AM44" s="42">
        <v>582</v>
      </c>
      <c r="AN44" s="42">
        <v>874</v>
      </c>
      <c r="AO44" s="149">
        <v>3141</v>
      </c>
      <c r="AP44" s="29">
        <v>0</v>
      </c>
      <c r="AQ44" s="42">
        <v>0</v>
      </c>
      <c r="AR44" s="42">
        <v>27</v>
      </c>
      <c r="AS44" s="42">
        <v>33</v>
      </c>
      <c r="AT44" s="42">
        <v>70</v>
      </c>
      <c r="AU44" s="42">
        <v>30</v>
      </c>
      <c r="AV44" s="42">
        <v>99</v>
      </c>
      <c r="AW44" s="149">
        <v>259</v>
      </c>
      <c r="AX44" s="29">
        <v>0</v>
      </c>
      <c r="AY44" s="42">
        <v>386</v>
      </c>
      <c r="AZ44" s="42">
        <v>2491</v>
      </c>
      <c r="BA44" s="42">
        <v>1767</v>
      </c>
      <c r="BB44" s="42">
        <v>1226</v>
      </c>
      <c r="BC44" s="42">
        <v>1013</v>
      </c>
      <c r="BD44" s="42">
        <v>485</v>
      </c>
      <c r="BE44" s="149">
        <v>7368</v>
      </c>
      <c r="BF44" s="29">
        <v>0</v>
      </c>
      <c r="BG44" s="42">
        <v>211</v>
      </c>
      <c r="BH44" s="42">
        <v>1755</v>
      </c>
      <c r="BI44" s="42">
        <v>1418</v>
      </c>
      <c r="BJ44" s="42">
        <v>948</v>
      </c>
      <c r="BK44" s="42">
        <v>604</v>
      </c>
      <c r="BL44" s="42">
        <v>230</v>
      </c>
      <c r="BM44" s="149">
        <v>5166</v>
      </c>
      <c r="BN44" s="29">
        <v>0</v>
      </c>
      <c r="BO44" s="42">
        <v>472</v>
      </c>
      <c r="BP44" s="42">
        <v>3133</v>
      </c>
      <c r="BQ44" s="42">
        <v>2278</v>
      </c>
      <c r="BR44" s="42">
        <v>1951</v>
      </c>
      <c r="BS44" s="42">
        <v>1720</v>
      </c>
      <c r="BT44" s="42">
        <v>1528</v>
      </c>
      <c r="BU44" s="145">
        <v>11082</v>
      </c>
      <c r="BV44" s="149">
        <v>0</v>
      </c>
      <c r="BW44" s="42">
        <v>16</v>
      </c>
      <c r="BX44" s="42">
        <v>330</v>
      </c>
      <c r="BY44" s="42">
        <v>457</v>
      </c>
      <c r="BZ44" s="42">
        <v>604</v>
      </c>
      <c r="CA44" s="42">
        <v>706</v>
      </c>
      <c r="CB44" s="42">
        <v>442</v>
      </c>
      <c r="CC44" s="29">
        <v>2555</v>
      </c>
      <c r="CD44" s="29">
        <v>0</v>
      </c>
      <c r="CE44" s="42">
        <v>11</v>
      </c>
      <c r="CF44" s="42">
        <v>232</v>
      </c>
      <c r="CG44" s="42">
        <v>230</v>
      </c>
      <c r="CH44" s="42">
        <v>359</v>
      </c>
      <c r="CI44" s="42">
        <v>486</v>
      </c>
      <c r="CJ44" s="42">
        <v>254</v>
      </c>
      <c r="CK44" s="29">
        <v>1572</v>
      </c>
      <c r="CL44" s="29">
        <v>0</v>
      </c>
      <c r="CM44" s="42">
        <v>5</v>
      </c>
      <c r="CN44" s="42">
        <v>98</v>
      </c>
      <c r="CO44" s="42">
        <v>227</v>
      </c>
      <c r="CP44" s="42">
        <v>245</v>
      </c>
      <c r="CQ44" s="42">
        <v>218</v>
      </c>
      <c r="CR44" s="42">
        <v>178</v>
      </c>
      <c r="CS44" s="29">
        <v>971</v>
      </c>
      <c r="CT44" s="29">
        <v>0</v>
      </c>
      <c r="CU44" s="42">
        <v>0</v>
      </c>
      <c r="CV44" s="42">
        <v>0</v>
      </c>
      <c r="CW44" s="42">
        <v>0</v>
      </c>
      <c r="CX44" s="42">
        <v>0</v>
      </c>
      <c r="CY44" s="42">
        <v>2</v>
      </c>
      <c r="CZ44" s="42">
        <v>10</v>
      </c>
      <c r="DA44" s="145">
        <v>12</v>
      </c>
      <c r="DB44" s="149">
        <v>0</v>
      </c>
      <c r="DC44" s="42">
        <v>3563</v>
      </c>
      <c r="DD44" s="42">
        <v>11179</v>
      </c>
      <c r="DE44" s="42">
        <v>5646</v>
      </c>
      <c r="DF44" s="42">
        <v>3790</v>
      </c>
      <c r="DG44" s="42">
        <v>3044</v>
      </c>
      <c r="DH44" s="42">
        <v>2737</v>
      </c>
      <c r="DI44" s="29">
        <v>29959</v>
      </c>
      <c r="DJ44" s="29">
        <v>0</v>
      </c>
      <c r="DK44" s="42">
        <v>72</v>
      </c>
      <c r="DL44" s="42">
        <v>735</v>
      </c>
      <c r="DM44" s="42">
        <v>588</v>
      </c>
      <c r="DN44" s="42">
        <v>493</v>
      </c>
      <c r="DO44" s="42">
        <v>626</v>
      </c>
      <c r="DP44" s="42">
        <v>1000</v>
      </c>
      <c r="DQ44" s="29">
        <v>3514</v>
      </c>
      <c r="DR44" s="29">
        <v>0</v>
      </c>
      <c r="DS44" s="29">
        <v>0</v>
      </c>
      <c r="DT44" s="42">
        <v>72</v>
      </c>
      <c r="DU44" s="42">
        <v>106</v>
      </c>
      <c r="DV44" s="42">
        <v>145</v>
      </c>
      <c r="DW44" s="42">
        <v>59</v>
      </c>
      <c r="DX44" s="42">
        <v>0</v>
      </c>
      <c r="DY44" s="29">
        <v>382</v>
      </c>
      <c r="DZ44" s="29">
        <v>0</v>
      </c>
      <c r="EA44" s="42">
        <v>26</v>
      </c>
      <c r="EB44" s="42">
        <v>135</v>
      </c>
      <c r="EC44" s="42">
        <v>139</v>
      </c>
      <c r="ED44" s="42">
        <v>69</v>
      </c>
      <c r="EE44" s="42">
        <v>119</v>
      </c>
      <c r="EF44" s="42">
        <v>33</v>
      </c>
      <c r="EG44" s="29">
        <v>521</v>
      </c>
      <c r="EH44" s="29">
        <v>0</v>
      </c>
      <c r="EI44" s="42">
        <v>3465</v>
      </c>
      <c r="EJ44" s="42">
        <v>10237</v>
      </c>
      <c r="EK44" s="42">
        <v>4813</v>
      </c>
      <c r="EL44" s="42">
        <v>3083</v>
      </c>
      <c r="EM44" s="42">
        <v>2240</v>
      </c>
      <c r="EN44" s="42">
        <v>1704</v>
      </c>
      <c r="EO44" s="145">
        <v>25542</v>
      </c>
      <c r="EP44" s="149">
        <v>0</v>
      </c>
      <c r="EQ44" s="42">
        <v>32</v>
      </c>
      <c r="ER44" s="42">
        <v>146</v>
      </c>
      <c r="ES44" s="42">
        <v>85</v>
      </c>
      <c r="ET44" s="42">
        <v>83</v>
      </c>
      <c r="EU44" s="42">
        <v>60</v>
      </c>
      <c r="EV44" s="42">
        <v>27</v>
      </c>
      <c r="EW44" s="145">
        <v>433</v>
      </c>
      <c r="EX44" s="149">
        <v>0</v>
      </c>
      <c r="EY44" s="42">
        <v>42</v>
      </c>
      <c r="EZ44" s="42">
        <v>92</v>
      </c>
      <c r="FA44" s="42">
        <v>55</v>
      </c>
      <c r="FB44" s="42">
        <v>45</v>
      </c>
      <c r="FC44" s="42">
        <v>47</v>
      </c>
      <c r="FD44" s="42">
        <v>19</v>
      </c>
      <c r="FE44" s="151">
        <v>300</v>
      </c>
      <c r="FF44" s="101">
        <v>0</v>
      </c>
      <c r="FG44" s="42">
        <v>2</v>
      </c>
      <c r="FH44" s="42">
        <v>881</v>
      </c>
      <c r="FI44" s="42">
        <v>1541</v>
      </c>
      <c r="FJ44" s="42">
        <v>2042</v>
      </c>
      <c r="FK44" s="42">
        <v>3251</v>
      </c>
      <c r="FL44" s="42">
        <v>3122</v>
      </c>
      <c r="FM44" s="29">
        <v>10839</v>
      </c>
      <c r="FN44" s="42">
        <v>0</v>
      </c>
      <c r="FO44" s="42">
        <v>2</v>
      </c>
      <c r="FP44" s="42">
        <v>602</v>
      </c>
      <c r="FQ44" s="42">
        <v>1030</v>
      </c>
      <c r="FR44" s="42">
        <v>1172</v>
      </c>
      <c r="FS44" s="42">
        <v>1917</v>
      </c>
      <c r="FT44" s="42">
        <v>1850</v>
      </c>
      <c r="FU44" s="29">
        <v>6573</v>
      </c>
      <c r="FV44" s="29">
        <v>0</v>
      </c>
      <c r="FW44" s="29">
        <v>0</v>
      </c>
      <c r="FX44" s="42">
        <v>268</v>
      </c>
      <c r="FY44" s="42">
        <v>477</v>
      </c>
      <c r="FZ44" s="42">
        <v>756</v>
      </c>
      <c r="GA44" s="42">
        <v>819</v>
      </c>
      <c r="GB44" s="42">
        <v>332</v>
      </c>
      <c r="GC44" s="145">
        <v>2652</v>
      </c>
      <c r="GD44" s="48">
        <v>0</v>
      </c>
      <c r="GE44" s="47">
        <v>0</v>
      </c>
      <c r="GF44" s="42">
        <v>11</v>
      </c>
      <c r="GG44" s="42">
        <v>34</v>
      </c>
      <c r="GH44" s="42">
        <v>114</v>
      </c>
      <c r="GI44" s="42">
        <v>515</v>
      </c>
      <c r="GJ44" s="42">
        <v>940</v>
      </c>
      <c r="GK44" s="151">
        <v>1614</v>
      </c>
      <c r="GL44" s="101">
        <v>0</v>
      </c>
      <c r="GM44" s="42">
        <v>7681</v>
      </c>
      <c r="GN44" s="42">
        <v>27970</v>
      </c>
      <c r="GO44" s="42">
        <v>16576</v>
      </c>
      <c r="GP44" s="42">
        <v>13250</v>
      </c>
      <c r="GQ44" s="42">
        <v>12810</v>
      </c>
      <c r="GR44" s="42">
        <v>11476</v>
      </c>
      <c r="GS44" s="145">
        <v>89763</v>
      </c>
    </row>
    <row r="45" spans="1:201" s="63" customFormat="1" ht="18" customHeight="1">
      <c r="A45" s="144" t="s">
        <v>54</v>
      </c>
      <c r="B45" s="149"/>
      <c r="C45" s="42">
        <v>7739</v>
      </c>
      <c r="D45" s="42">
        <v>19707</v>
      </c>
      <c r="E45" s="42">
        <v>12671</v>
      </c>
      <c r="F45" s="42">
        <v>8555</v>
      </c>
      <c r="G45" s="42">
        <v>6155</v>
      </c>
      <c r="H45" s="42">
        <v>7714</v>
      </c>
      <c r="I45" s="145">
        <f t="shared" si="1"/>
        <v>62541</v>
      </c>
      <c r="J45" s="149">
        <v>0</v>
      </c>
      <c r="K45" s="42">
        <v>4094</v>
      </c>
      <c r="L45" s="42">
        <v>11525</v>
      </c>
      <c r="M45" s="42">
        <v>7720</v>
      </c>
      <c r="N45" s="42">
        <v>5339</v>
      </c>
      <c r="O45" s="42">
        <v>3840</v>
      </c>
      <c r="P45" s="42">
        <v>5026</v>
      </c>
      <c r="Q45" s="29">
        <v>37544</v>
      </c>
      <c r="R45" s="29">
        <v>0</v>
      </c>
      <c r="S45" s="42">
        <v>2924</v>
      </c>
      <c r="T45" s="42">
        <v>5451</v>
      </c>
      <c r="U45" s="42">
        <v>2667</v>
      </c>
      <c r="V45" s="42">
        <v>1607</v>
      </c>
      <c r="W45" s="42">
        <v>971</v>
      </c>
      <c r="X45" s="42">
        <v>1362</v>
      </c>
      <c r="Y45" s="149">
        <v>14982</v>
      </c>
      <c r="Z45" s="29">
        <v>0</v>
      </c>
      <c r="AA45" s="42">
        <v>0</v>
      </c>
      <c r="AB45" s="42">
        <v>16</v>
      </c>
      <c r="AC45" s="42">
        <v>22</v>
      </c>
      <c r="AD45" s="42">
        <v>45</v>
      </c>
      <c r="AE45" s="42">
        <v>177</v>
      </c>
      <c r="AF45" s="42">
        <v>631</v>
      </c>
      <c r="AG45" s="149">
        <v>891</v>
      </c>
      <c r="AH45" s="29">
        <v>0</v>
      </c>
      <c r="AI45" s="42">
        <v>97</v>
      </c>
      <c r="AJ45" s="42">
        <v>648</v>
      </c>
      <c r="AK45" s="42">
        <v>554</v>
      </c>
      <c r="AL45" s="42">
        <v>507</v>
      </c>
      <c r="AM45" s="42">
        <v>454</v>
      </c>
      <c r="AN45" s="42">
        <v>798</v>
      </c>
      <c r="AO45" s="149">
        <v>3058</v>
      </c>
      <c r="AP45" s="29">
        <v>0</v>
      </c>
      <c r="AQ45" s="42">
        <v>0</v>
      </c>
      <c r="AR45" s="42">
        <v>37</v>
      </c>
      <c r="AS45" s="42">
        <v>35</v>
      </c>
      <c r="AT45" s="42">
        <v>46</v>
      </c>
      <c r="AU45" s="42">
        <v>13</v>
      </c>
      <c r="AV45" s="42">
        <v>25</v>
      </c>
      <c r="AW45" s="149">
        <v>156</v>
      </c>
      <c r="AX45" s="29">
        <v>0</v>
      </c>
      <c r="AY45" s="42">
        <v>405</v>
      </c>
      <c r="AZ45" s="42">
        <v>1941</v>
      </c>
      <c r="BA45" s="42">
        <v>1459</v>
      </c>
      <c r="BB45" s="42">
        <v>1177</v>
      </c>
      <c r="BC45" s="42">
        <v>707</v>
      </c>
      <c r="BD45" s="42">
        <v>547</v>
      </c>
      <c r="BE45" s="149">
        <v>6236</v>
      </c>
      <c r="BF45" s="29">
        <v>0</v>
      </c>
      <c r="BG45" s="42">
        <v>101</v>
      </c>
      <c r="BH45" s="42">
        <v>913</v>
      </c>
      <c r="BI45" s="42">
        <v>997</v>
      </c>
      <c r="BJ45" s="42">
        <v>458</v>
      </c>
      <c r="BK45" s="42">
        <v>276</v>
      </c>
      <c r="BL45" s="42">
        <v>186</v>
      </c>
      <c r="BM45" s="149">
        <v>2931</v>
      </c>
      <c r="BN45" s="29">
        <v>0</v>
      </c>
      <c r="BO45" s="42">
        <v>567</v>
      </c>
      <c r="BP45" s="42">
        <v>2519</v>
      </c>
      <c r="BQ45" s="42">
        <v>1986</v>
      </c>
      <c r="BR45" s="42">
        <v>1499</v>
      </c>
      <c r="BS45" s="42">
        <v>1242</v>
      </c>
      <c r="BT45" s="42">
        <v>1477</v>
      </c>
      <c r="BU45" s="145">
        <v>9290</v>
      </c>
      <c r="BV45" s="149">
        <v>0</v>
      </c>
      <c r="BW45" s="42">
        <v>10</v>
      </c>
      <c r="BX45" s="42">
        <v>182</v>
      </c>
      <c r="BY45" s="42">
        <v>300</v>
      </c>
      <c r="BZ45" s="42">
        <v>418</v>
      </c>
      <c r="CA45" s="42">
        <v>370</v>
      </c>
      <c r="CB45" s="42">
        <v>379</v>
      </c>
      <c r="CC45" s="29">
        <v>1659</v>
      </c>
      <c r="CD45" s="29">
        <v>0</v>
      </c>
      <c r="CE45" s="42">
        <v>4</v>
      </c>
      <c r="CF45" s="42">
        <v>114</v>
      </c>
      <c r="CG45" s="42">
        <v>183</v>
      </c>
      <c r="CH45" s="42">
        <v>277</v>
      </c>
      <c r="CI45" s="42">
        <v>246</v>
      </c>
      <c r="CJ45" s="42">
        <v>284</v>
      </c>
      <c r="CK45" s="29">
        <v>1108</v>
      </c>
      <c r="CL45" s="29">
        <v>0</v>
      </c>
      <c r="CM45" s="42">
        <v>5</v>
      </c>
      <c r="CN45" s="42">
        <v>62</v>
      </c>
      <c r="CO45" s="42">
        <v>81</v>
      </c>
      <c r="CP45" s="42">
        <v>90</v>
      </c>
      <c r="CQ45" s="42">
        <v>85</v>
      </c>
      <c r="CR45" s="42">
        <v>37</v>
      </c>
      <c r="CS45" s="29">
        <v>360</v>
      </c>
      <c r="CT45" s="29">
        <v>0</v>
      </c>
      <c r="CU45" s="42">
        <v>1</v>
      </c>
      <c r="CV45" s="42">
        <v>6</v>
      </c>
      <c r="CW45" s="42">
        <v>36</v>
      </c>
      <c r="CX45" s="42">
        <v>51</v>
      </c>
      <c r="CY45" s="42">
        <v>39</v>
      </c>
      <c r="CZ45" s="42">
        <v>58</v>
      </c>
      <c r="DA45" s="145">
        <v>191</v>
      </c>
      <c r="DB45" s="149">
        <v>0</v>
      </c>
      <c r="DC45" s="42">
        <v>3545</v>
      </c>
      <c r="DD45" s="42">
        <v>7729</v>
      </c>
      <c r="DE45" s="42">
        <v>4487</v>
      </c>
      <c r="DF45" s="42">
        <v>2661</v>
      </c>
      <c r="DG45" s="42">
        <v>1860</v>
      </c>
      <c r="DH45" s="42">
        <v>2273</v>
      </c>
      <c r="DI45" s="29">
        <v>22555</v>
      </c>
      <c r="DJ45" s="29">
        <v>0</v>
      </c>
      <c r="DK45" s="42">
        <v>19</v>
      </c>
      <c r="DL45" s="42">
        <v>266</v>
      </c>
      <c r="DM45" s="42">
        <v>257</v>
      </c>
      <c r="DN45" s="42">
        <v>253</v>
      </c>
      <c r="DO45" s="42">
        <v>195</v>
      </c>
      <c r="DP45" s="42">
        <v>644</v>
      </c>
      <c r="DQ45" s="29">
        <v>1634</v>
      </c>
      <c r="DR45" s="29">
        <v>0</v>
      </c>
      <c r="DS45" s="29">
        <v>0</v>
      </c>
      <c r="DT45" s="42">
        <v>50</v>
      </c>
      <c r="DU45" s="42">
        <v>103</v>
      </c>
      <c r="DV45" s="42">
        <v>63</v>
      </c>
      <c r="DW45" s="42">
        <v>78</v>
      </c>
      <c r="DX45" s="42">
        <v>15</v>
      </c>
      <c r="DY45" s="29">
        <v>309</v>
      </c>
      <c r="DZ45" s="29">
        <v>0</v>
      </c>
      <c r="EA45" s="42">
        <v>48</v>
      </c>
      <c r="EB45" s="42">
        <v>232</v>
      </c>
      <c r="EC45" s="42">
        <v>206</v>
      </c>
      <c r="ED45" s="42">
        <v>137</v>
      </c>
      <c r="EE45" s="42">
        <v>146</v>
      </c>
      <c r="EF45" s="42">
        <v>104</v>
      </c>
      <c r="EG45" s="29">
        <v>873</v>
      </c>
      <c r="EH45" s="29">
        <v>0</v>
      </c>
      <c r="EI45" s="42">
        <v>3478</v>
      </c>
      <c r="EJ45" s="42">
        <v>7181</v>
      </c>
      <c r="EK45" s="42">
        <v>3921</v>
      </c>
      <c r="EL45" s="42">
        <v>2208</v>
      </c>
      <c r="EM45" s="42">
        <v>1441</v>
      </c>
      <c r="EN45" s="42">
        <v>1510</v>
      </c>
      <c r="EO45" s="145">
        <v>19739</v>
      </c>
      <c r="EP45" s="149">
        <v>0</v>
      </c>
      <c r="EQ45" s="42">
        <v>28</v>
      </c>
      <c r="ER45" s="42">
        <v>147</v>
      </c>
      <c r="ES45" s="42">
        <v>96</v>
      </c>
      <c r="ET45" s="42">
        <v>85</v>
      </c>
      <c r="EU45" s="42">
        <v>51</v>
      </c>
      <c r="EV45" s="42">
        <v>24</v>
      </c>
      <c r="EW45" s="145">
        <v>431</v>
      </c>
      <c r="EX45" s="149">
        <v>0</v>
      </c>
      <c r="EY45" s="42">
        <v>62</v>
      </c>
      <c r="EZ45" s="42">
        <v>124</v>
      </c>
      <c r="FA45" s="42">
        <v>68</v>
      </c>
      <c r="FB45" s="42">
        <v>52</v>
      </c>
      <c r="FC45" s="42">
        <v>34</v>
      </c>
      <c r="FD45" s="42">
        <v>12</v>
      </c>
      <c r="FE45" s="151">
        <v>352</v>
      </c>
      <c r="FF45" s="101">
        <v>0</v>
      </c>
      <c r="FG45" s="42">
        <v>0</v>
      </c>
      <c r="FH45" s="42">
        <v>467</v>
      </c>
      <c r="FI45" s="42">
        <v>741</v>
      </c>
      <c r="FJ45" s="42">
        <v>1192</v>
      </c>
      <c r="FK45" s="42">
        <v>1513</v>
      </c>
      <c r="FL45" s="42">
        <v>2124</v>
      </c>
      <c r="FM45" s="29">
        <v>6037</v>
      </c>
      <c r="FN45" s="42">
        <v>0</v>
      </c>
      <c r="FO45" s="42">
        <v>0</v>
      </c>
      <c r="FP45" s="42">
        <v>188</v>
      </c>
      <c r="FQ45" s="42">
        <v>300</v>
      </c>
      <c r="FR45" s="42">
        <v>633</v>
      </c>
      <c r="FS45" s="42">
        <v>1000</v>
      </c>
      <c r="FT45" s="42">
        <v>1269</v>
      </c>
      <c r="FU45" s="29">
        <v>3390</v>
      </c>
      <c r="FV45" s="29">
        <v>0</v>
      </c>
      <c r="FW45" s="29">
        <v>0</v>
      </c>
      <c r="FX45" s="42">
        <v>235</v>
      </c>
      <c r="FY45" s="42">
        <v>371</v>
      </c>
      <c r="FZ45" s="42">
        <v>392</v>
      </c>
      <c r="GA45" s="42">
        <v>318</v>
      </c>
      <c r="GB45" s="42">
        <v>196</v>
      </c>
      <c r="GC45" s="145">
        <v>1512</v>
      </c>
      <c r="GD45" s="48">
        <v>0</v>
      </c>
      <c r="GE45" s="47">
        <v>0</v>
      </c>
      <c r="GF45" s="42">
        <v>44</v>
      </c>
      <c r="GG45" s="42">
        <v>70</v>
      </c>
      <c r="GH45" s="42">
        <v>167</v>
      </c>
      <c r="GI45" s="42">
        <v>195</v>
      </c>
      <c r="GJ45" s="42">
        <v>659</v>
      </c>
      <c r="GK45" s="151">
        <v>1135</v>
      </c>
      <c r="GL45" s="101">
        <v>0</v>
      </c>
      <c r="GM45" s="42">
        <v>7739</v>
      </c>
      <c r="GN45" s="42">
        <v>20174</v>
      </c>
      <c r="GO45" s="42">
        <v>13412</v>
      </c>
      <c r="GP45" s="42">
        <v>9747</v>
      </c>
      <c r="GQ45" s="42">
        <v>7668</v>
      </c>
      <c r="GR45" s="42">
        <v>9838</v>
      </c>
      <c r="GS45" s="145">
        <v>68578</v>
      </c>
    </row>
    <row r="46" spans="1:201" s="63" customFormat="1" ht="18" customHeight="1">
      <c r="A46" s="144" t="s">
        <v>55</v>
      </c>
      <c r="B46" s="149"/>
      <c r="C46" s="42">
        <v>6930</v>
      </c>
      <c r="D46" s="42">
        <v>12073</v>
      </c>
      <c r="E46" s="42">
        <v>5653</v>
      </c>
      <c r="F46" s="42">
        <v>5694</v>
      </c>
      <c r="G46" s="42">
        <v>4249</v>
      </c>
      <c r="H46" s="42">
        <v>6303</v>
      </c>
      <c r="I46" s="145">
        <f t="shared" si="1"/>
        <v>40902</v>
      </c>
      <c r="J46" s="149">
        <v>0</v>
      </c>
      <c r="K46" s="42">
        <v>3671</v>
      </c>
      <c r="L46" s="42">
        <v>6987</v>
      </c>
      <c r="M46" s="42">
        <v>3313</v>
      </c>
      <c r="N46" s="42">
        <v>3312</v>
      </c>
      <c r="O46" s="42">
        <v>2464</v>
      </c>
      <c r="P46" s="42">
        <v>3950</v>
      </c>
      <c r="Q46" s="29">
        <v>23697</v>
      </c>
      <c r="R46" s="29">
        <v>0</v>
      </c>
      <c r="S46" s="42">
        <v>2188</v>
      </c>
      <c r="T46" s="42">
        <v>2729</v>
      </c>
      <c r="U46" s="42">
        <v>1179</v>
      </c>
      <c r="V46" s="42">
        <v>1012</v>
      </c>
      <c r="W46" s="42">
        <v>715</v>
      </c>
      <c r="X46" s="42">
        <v>1187</v>
      </c>
      <c r="Y46" s="149">
        <v>9010</v>
      </c>
      <c r="Z46" s="29">
        <v>0</v>
      </c>
      <c r="AA46" s="42">
        <v>12</v>
      </c>
      <c r="AB46" s="42">
        <v>4</v>
      </c>
      <c r="AC46" s="42">
        <v>38</v>
      </c>
      <c r="AD46" s="42">
        <v>87</v>
      </c>
      <c r="AE46" s="42">
        <v>141</v>
      </c>
      <c r="AF46" s="42">
        <v>511</v>
      </c>
      <c r="AG46" s="149">
        <v>793</v>
      </c>
      <c r="AH46" s="29">
        <v>0</v>
      </c>
      <c r="AI46" s="42">
        <v>158</v>
      </c>
      <c r="AJ46" s="42">
        <v>533</v>
      </c>
      <c r="AK46" s="42">
        <v>187</v>
      </c>
      <c r="AL46" s="42">
        <v>244</v>
      </c>
      <c r="AM46" s="42">
        <v>302</v>
      </c>
      <c r="AN46" s="42">
        <v>454</v>
      </c>
      <c r="AO46" s="149">
        <v>1878</v>
      </c>
      <c r="AP46" s="29">
        <v>0</v>
      </c>
      <c r="AQ46" s="42">
        <v>4</v>
      </c>
      <c r="AR46" s="42">
        <v>13</v>
      </c>
      <c r="AS46" s="42">
        <v>6</v>
      </c>
      <c r="AT46" s="42">
        <v>23</v>
      </c>
      <c r="AU46" s="42">
        <v>24</v>
      </c>
      <c r="AV46" s="42">
        <v>26</v>
      </c>
      <c r="AW46" s="149">
        <v>96</v>
      </c>
      <c r="AX46" s="29">
        <v>0</v>
      </c>
      <c r="AY46" s="42">
        <v>366</v>
      </c>
      <c r="AZ46" s="42">
        <v>925</v>
      </c>
      <c r="BA46" s="42">
        <v>558</v>
      </c>
      <c r="BB46" s="42">
        <v>439</v>
      </c>
      <c r="BC46" s="42">
        <v>294</v>
      </c>
      <c r="BD46" s="42">
        <v>326</v>
      </c>
      <c r="BE46" s="149">
        <v>2908</v>
      </c>
      <c r="BF46" s="29">
        <v>0</v>
      </c>
      <c r="BG46" s="42">
        <v>241</v>
      </c>
      <c r="BH46" s="42">
        <v>1044</v>
      </c>
      <c r="BI46" s="42">
        <v>421</v>
      </c>
      <c r="BJ46" s="42">
        <v>472</v>
      </c>
      <c r="BK46" s="42">
        <v>298</v>
      </c>
      <c r="BL46" s="42">
        <v>206</v>
      </c>
      <c r="BM46" s="149">
        <v>2682</v>
      </c>
      <c r="BN46" s="29">
        <v>0</v>
      </c>
      <c r="BO46" s="42">
        <v>702</v>
      </c>
      <c r="BP46" s="42">
        <v>1739</v>
      </c>
      <c r="BQ46" s="42">
        <v>924</v>
      </c>
      <c r="BR46" s="42">
        <v>1035</v>
      </c>
      <c r="BS46" s="42">
        <v>690</v>
      </c>
      <c r="BT46" s="42">
        <v>1240</v>
      </c>
      <c r="BU46" s="145">
        <v>6330</v>
      </c>
      <c r="BV46" s="149">
        <v>0</v>
      </c>
      <c r="BW46" s="42">
        <v>24</v>
      </c>
      <c r="BX46" s="42">
        <v>203</v>
      </c>
      <c r="BY46" s="42">
        <v>203</v>
      </c>
      <c r="BZ46" s="42">
        <v>342</v>
      </c>
      <c r="CA46" s="42">
        <v>287</v>
      </c>
      <c r="CB46" s="42">
        <v>362</v>
      </c>
      <c r="CC46" s="29">
        <v>1421</v>
      </c>
      <c r="CD46" s="29">
        <v>0</v>
      </c>
      <c r="CE46" s="42">
        <v>14</v>
      </c>
      <c r="CF46" s="42">
        <v>113</v>
      </c>
      <c r="CG46" s="42">
        <v>120</v>
      </c>
      <c r="CH46" s="42">
        <v>197</v>
      </c>
      <c r="CI46" s="42">
        <v>182</v>
      </c>
      <c r="CJ46" s="42">
        <v>254</v>
      </c>
      <c r="CK46" s="29">
        <v>880</v>
      </c>
      <c r="CL46" s="29">
        <v>0</v>
      </c>
      <c r="CM46" s="42">
        <v>10</v>
      </c>
      <c r="CN46" s="42">
        <v>88</v>
      </c>
      <c r="CO46" s="42">
        <v>81</v>
      </c>
      <c r="CP46" s="42">
        <v>134</v>
      </c>
      <c r="CQ46" s="42">
        <v>102</v>
      </c>
      <c r="CR46" s="42">
        <v>104</v>
      </c>
      <c r="CS46" s="29">
        <v>519</v>
      </c>
      <c r="CT46" s="29">
        <v>0</v>
      </c>
      <c r="CU46" s="42">
        <v>0</v>
      </c>
      <c r="CV46" s="42">
        <v>2</v>
      </c>
      <c r="CW46" s="42">
        <v>2</v>
      </c>
      <c r="CX46" s="42">
        <v>11</v>
      </c>
      <c r="CY46" s="42">
        <v>3</v>
      </c>
      <c r="CZ46" s="42">
        <v>4</v>
      </c>
      <c r="DA46" s="145">
        <v>22</v>
      </c>
      <c r="DB46" s="149">
        <v>0</v>
      </c>
      <c r="DC46" s="42">
        <v>3162</v>
      </c>
      <c r="DD46" s="42">
        <v>4747</v>
      </c>
      <c r="DE46" s="42">
        <v>2087</v>
      </c>
      <c r="DF46" s="42">
        <v>1980</v>
      </c>
      <c r="DG46" s="42">
        <v>1471</v>
      </c>
      <c r="DH46" s="42">
        <v>1966</v>
      </c>
      <c r="DI46" s="29">
        <v>15413</v>
      </c>
      <c r="DJ46" s="29">
        <v>0</v>
      </c>
      <c r="DK46" s="42">
        <v>159</v>
      </c>
      <c r="DL46" s="42">
        <v>519</v>
      </c>
      <c r="DM46" s="42">
        <v>329</v>
      </c>
      <c r="DN46" s="42">
        <v>373</v>
      </c>
      <c r="DO46" s="42">
        <v>377</v>
      </c>
      <c r="DP46" s="42">
        <v>640</v>
      </c>
      <c r="DQ46" s="29">
        <v>2397</v>
      </c>
      <c r="DR46" s="29">
        <v>0</v>
      </c>
      <c r="DS46" s="29">
        <v>0</v>
      </c>
      <c r="DT46" s="42">
        <v>72</v>
      </c>
      <c r="DU46" s="42">
        <v>49</v>
      </c>
      <c r="DV46" s="42">
        <v>64</v>
      </c>
      <c r="DW46" s="42">
        <v>32</v>
      </c>
      <c r="DX46" s="42">
        <v>14</v>
      </c>
      <c r="DY46" s="29">
        <v>231</v>
      </c>
      <c r="DZ46" s="29">
        <v>0</v>
      </c>
      <c r="EA46" s="42">
        <v>68</v>
      </c>
      <c r="EB46" s="42">
        <v>125</v>
      </c>
      <c r="EC46" s="42">
        <v>86</v>
      </c>
      <c r="ED46" s="42">
        <v>111</v>
      </c>
      <c r="EE46" s="42">
        <v>105</v>
      </c>
      <c r="EF46" s="42">
        <v>81</v>
      </c>
      <c r="EG46" s="29">
        <v>576</v>
      </c>
      <c r="EH46" s="29">
        <v>0</v>
      </c>
      <c r="EI46" s="42">
        <v>2935</v>
      </c>
      <c r="EJ46" s="42">
        <v>4031</v>
      </c>
      <c r="EK46" s="42">
        <v>1623</v>
      </c>
      <c r="EL46" s="42">
        <v>1432</v>
      </c>
      <c r="EM46" s="42">
        <v>957</v>
      </c>
      <c r="EN46" s="42">
        <v>1231</v>
      </c>
      <c r="EO46" s="145">
        <v>12209</v>
      </c>
      <c r="EP46" s="149">
        <v>0</v>
      </c>
      <c r="EQ46" s="42">
        <v>40</v>
      </c>
      <c r="ER46" s="42">
        <v>73</v>
      </c>
      <c r="ES46" s="42">
        <v>27</v>
      </c>
      <c r="ET46" s="42">
        <v>40</v>
      </c>
      <c r="EU46" s="42">
        <v>16</v>
      </c>
      <c r="EV46" s="42">
        <v>15</v>
      </c>
      <c r="EW46" s="145">
        <v>211</v>
      </c>
      <c r="EX46" s="149">
        <v>0</v>
      </c>
      <c r="EY46" s="42">
        <v>33</v>
      </c>
      <c r="EZ46" s="42">
        <v>63</v>
      </c>
      <c r="FA46" s="42">
        <v>23</v>
      </c>
      <c r="FB46" s="42">
        <v>20</v>
      </c>
      <c r="FC46" s="42">
        <v>11</v>
      </c>
      <c r="FD46" s="42">
        <v>10</v>
      </c>
      <c r="FE46" s="151">
        <v>160</v>
      </c>
      <c r="FF46" s="101">
        <v>0</v>
      </c>
      <c r="FG46" s="42">
        <v>0</v>
      </c>
      <c r="FH46" s="42">
        <v>419</v>
      </c>
      <c r="FI46" s="42">
        <v>673</v>
      </c>
      <c r="FJ46" s="42">
        <v>829</v>
      </c>
      <c r="FK46" s="42">
        <v>1012</v>
      </c>
      <c r="FL46" s="42">
        <v>1480</v>
      </c>
      <c r="FM46" s="29">
        <v>4413</v>
      </c>
      <c r="FN46" s="42">
        <v>0</v>
      </c>
      <c r="FO46" s="42">
        <v>0</v>
      </c>
      <c r="FP46" s="42">
        <v>214</v>
      </c>
      <c r="FQ46" s="42">
        <v>263</v>
      </c>
      <c r="FR46" s="42">
        <v>376</v>
      </c>
      <c r="FS46" s="42">
        <v>543</v>
      </c>
      <c r="FT46" s="42">
        <v>852</v>
      </c>
      <c r="FU46" s="29">
        <v>2248</v>
      </c>
      <c r="FV46" s="29">
        <v>0</v>
      </c>
      <c r="FW46" s="29">
        <v>0</v>
      </c>
      <c r="FX46" s="42">
        <v>201</v>
      </c>
      <c r="FY46" s="42">
        <v>377</v>
      </c>
      <c r="FZ46" s="42">
        <v>373</v>
      </c>
      <c r="GA46" s="42">
        <v>307</v>
      </c>
      <c r="GB46" s="42">
        <v>217</v>
      </c>
      <c r="GC46" s="145">
        <v>1475</v>
      </c>
      <c r="GD46" s="48">
        <v>0</v>
      </c>
      <c r="GE46" s="47">
        <v>0</v>
      </c>
      <c r="GF46" s="42">
        <v>4</v>
      </c>
      <c r="GG46" s="42">
        <v>33</v>
      </c>
      <c r="GH46" s="42">
        <v>80</v>
      </c>
      <c r="GI46" s="42">
        <v>162</v>
      </c>
      <c r="GJ46" s="42">
        <v>411</v>
      </c>
      <c r="GK46" s="151">
        <v>690</v>
      </c>
      <c r="GL46" s="101">
        <v>0</v>
      </c>
      <c r="GM46" s="42">
        <v>6930</v>
      </c>
      <c r="GN46" s="42">
        <v>12492</v>
      </c>
      <c r="GO46" s="42">
        <v>6326</v>
      </c>
      <c r="GP46" s="42">
        <v>6523</v>
      </c>
      <c r="GQ46" s="42">
        <v>5261</v>
      </c>
      <c r="GR46" s="42">
        <v>7783</v>
      </c>
      <c r="GS46" s="145">
        <v>45315</v>
      </c>
    </row>
    <row r="47" spans="1:201" s="63" customFormat="1" ht="18" customHeight="1">
      <c r="A47" s="144" t="s">
        <v>56</v>
      </c>
      <c r="B47" s="149"/>
      <c r="C47" s="42">
        <v>2376</v>
      </c>
      <c r="D47" s="42">
        <v>10947</v>
      </c>
      <c r="E47" s="42">
        <v>5253</v>
      </c>
      <c r="F47" s="42">
        <v>5031</v>
      </c>
      <c r="G47" s="42">
        <v>2947</v>
      </c>
      <c r="H47" s="42">
        <v>2553</v>
      </c>
      <c r="I47" s="145">
        <f t="shared" si="1"/>
        <v>29107</v>
      </c>
      <c r="J47" s="149">
        <v>0</v>
      </c>
      <c r="K47" s="42">
        <v>1221</v>
      </c>
      <c r="L47" s="42">
        <v>6045</v>
      </c>
      <c r="M47" s="42">
        <v>2989</v>
      </c>
      <c r="N47" s="42">
        <v>2855</v>
      </c>
      <c r="O47" s="42">
        <v>1730</v>
      </c>
      <c r="P47" s="42">
        <v>1574</v>
      </c>
      <c r="Q47" s="29">
        <v>16414</v>
      </c>
      <c r="R47" s="29">
        <v>0</v>
      </c>
      <c r="S47" s="42">
        <v>893</v>
      </c>
      <c r="T47" s="42">
        <v>2801</v>
      </c>
      <c r="U47" s="42">
        <v>931</v>
      </c>
      <c r="V47" s="42">
        <v>885</v>
      </c>
      <c r="W47" s="42">
        <v>551</v>
      </c>
      <c r="X47" s="42">
        <v>462</v>
      </c>
      <c r="Y47" s="149">
        <v>6523</v>
      </c>
      <c r="Z47" s="29">
        <v>0</v>
      </c>
      <c r="AA47" s="42">
        <v>0</v>
      </c>
      <c r="AB47" s="42">
        <v>0</v>
      </c>
      <c r="AC47" s="42">
        <v>18</v>
      </c>
      <c r="AD47" s="42">
        <v>20</v>
      </c>
      <c r="AE47" s="42">
        <v>78</v>
      </c>
      <c r="AF47" s="42">
        <v>180</v>
      </c>
      <c r="AG47" s="149">
        <v>296</v>
      </c>
      <c r="AH47" s="29">
        <v>0</v>
      </c>
      <c r="AI47" s="42">
        <v>20</v>
      </c>
      <c r="AJ47" s="42">
        <v>100</v>
      </c>
      <c r="AK47" s="42">
        <v>128</v>
      </c>
      <c r="AL47" s="42">
        <v>98</v>
      </c>
      <c r="AM47" s="42">
        <v>77</v>
      </c>
      <c r="AN47" s="42">
        <v>235</v>
      </c>
      <c r="AO47" s="149">
        <v>658</v>
      </c>
      <c r="AP47" s="29">
        <v>0</v>
      </c>
      <c r="AQ47" s="42">
        <v>0</v>
      </c>
      <c r="AR47" s="42">
        <v>2</v>
      </c>
      <c r="AS47" s="42">
        <v>0</v>
      </c>
      <c r="AT47" s="42">
        <v>9</v>
      </c>
      <c r="AU47" s="42">
        <v>5</v>
      </c>
      <c r="AV47" s="42">
        <v>10</v>
      </c>
      <c r="AW47" s="149">
        <v>26</v>
      </c>
      <c r="AX47" s="29">
        <v>0</v>
      </c>
      <c r="AY47" s="42">
        <v>118</v>
      </c>
      <c r="AZ47" s="42">
        <v>1208</v>
      </c>
      <c r="BA47" s="42">
        <v>746</v>
      </c>
      <c r="BB47" s="42">
        <v>600</v>
      </c>
      <c r="BC47" s="42">
        <v>309</v>
      </c>
      <c r="BD47" s="42">
        <v>127</v>
      </c>
      <c r="BE47" s="149">
        <v>3108</v>
      </c>
      <c r="BF47" s="29">
        <v>0</v>
      </c>
      <c r="BG47" s="42">
        <v>39</v>
      </c>
      <c r="BH47" s="42">
        <v>577</v>
      </c>
      <c r="BI47" s="42">
        <v>373</v>
      </c>
      <c r="BJ47" s="42">
        <v>308</v>
      </c>
      <c r="BK47" s="42">
        <v>93</v>
      </c>
      <c r="BL47" s="42">
        <v>47</v>
      </c>
      <c r="BM47" s="149">
        <v>1437</v>
      </c>
      <c r="BN47" s="29">
        <v>0</v>
      </c>
      <c r="BO47" s="42">
        <v>151</v>
      </c>
      <c r="BP47" s="42">
        <v>1357</v>
      </c>
      <c r="BQ47" s="42">
        <v>793</v>
      </c>
      <c r="BR47" s="42">
        <v>935</v>
      </c>
      <c r="BS47" s="42">
        <v>617</v>
      </c>
      <c r="BT47" s="42">
        <v>513</v>
      </c>
      <c r="BU47" s="145">
        <v>4366</v>
      </c>
      <c r="BV47" s="149">
        <v>0</v>
      </c>
      <c r="BW47" s="42">
        <v>1</v>
      </c>
      <c r="BX47" s="42">
        <v>156</v>
      </c>
      <c r="BY47" s="42">
        <v>206</v>
      </c>
      <c r="BZ47" s="42">
        <v>297</v>
      </c>
      <c r="CA47" s="42">
        <v>192</v>
      </c>
      <c r="CB47" s="42">
        <v>133</v>
      </c>
      <c r="CC47" s="29">
        <v>985</v>
      </c>
      <c r="CD47" s="29">
        <v>0</v>
      </c>
      <c r="CE47" s="42">
        <v>1</v>
      </c>
      <c r="CF47" s="42">
        <v>130</v>
      </c>
      <c r="CG47" s="42">
        <v>139</v>
      </c>
      <c r="CH47" s="42">
        <v>197</v>
      </c>
      <c r="CI47" s="42">
        <v>168</v>
      </c>
      <c r="CJ47" s="42">
        <v>118</v>
      </c>
      <c r="CK47" s="29">
        <v>753</v>
      </c>
      <c r="CL47" s="29">
        <v>0</v>
      </c>
      <c r="CM47" s="42">
        <v>0</v>
      </c>
      <c r="CN47" s="42">
        <v>24</v>
      </c>
      <c r="CO47" s="42">
        <v>67</v>
      </c>
      <c r="CP47" s="42">
        <v>99</v>
      </c>
      <c r="CQ47" s="42">
        <v>24</v>
      </c>
      <c r="CR47" s="42">
        <v>15</v>
      </c>
      <c r="CS47" s="29">
        <v>229</v>
      </c>
      <c r="CT47" s="29">
        <v>0</v>
      </c>
      <c r="CU47" s="42">
        <v>0</v>
      </c>
      <c r="CV47" s="42">
        <v>2</v>
      </c>
      <c r="CW47" s="42">
        <v>0</v>
      </c>
      <c r="CX47" s="42">
        <v>1</v>
      </c>
      <c r="CY47" s="42">
        <v>0</v>
      </c>
      <c r="CZ47" s="42">
        <v>0</v>
      </c>
      <c r="DA47" s="145">
        <v>3</v>
      </c>
      <c r="DB47" s="149">
        <v>0</v>
      </c>
      <c r="DC47" s="42">
        <v>1118</v>
      </c>
      <c r="DD47" s="42">
        <v>4623</v>
      </c>
      <c r="DE47" s="42">
        <v>1987</v>
      </c>
      <c r="DF47" s="42">
        <v>1821</v>
      </c>
      <c r="DG47" s="42">
        <v>992</v>
      </c>
      <c r="DH47" s="42">
        <v>836</v>
      </c>
      <c r="DI47" s="29">
        <v>11377</v>
      </c>
      <c r="DJ47" s="29">
        <v>0</v>
      </c>
      <c r="DK47" s="42">
        <v>22</v>
      </c>
      <c r="DL47" s="42">
        <v>267</v>
      </c>
      <c r="DM47" s="42">
        <v>156</v>
      </c>
      <c r="DN47" s="42">
        <v>175</v>
      </c>
      <c r="DO47" s="42">
        <v>177</v>
      </c>
      <c r="DP47" s="42">
        <v>239</v>
      </c>
      <c r="DQ47" s="29">
        <v>1036</v>
      </c>
      <c r="DR47" s="29">
        <v>0</v>
      </c>
      <c r="DS47" s="29">
        <v>0</v>
      </c>
      <c r="DT47" s="42">
        <v>25</v>
      </c>
      <c r="DU47" s="42">
        <v>14</v>
      </c>
      <c r="DV47" s="42">
        <v>23</v>
      </c>
      <c r="DW47" s="42">
        <v>13</v>
      </c>
      <c r="DX47" s="42">
        <v>0</v>
      </c>
      <c r="DY47" s="29">
        <v>75</v>
      </c>
      <c r="DZ47" s="29">
        <v>0</v>
      </c>
      <c r="EA47" s="42">
        <v>17</v>
      </c>
      <c r="EB47" s="42">
        <v>139</v>
      </c>
      <c r="EC47" s="42">
        <v>54</v>
      </c>
      <c r="ED47" s="42">
        <v>63</v>
      </c>
      <c r="EE47" s="42">
        <v>26</v>
      </c>
      <c r="EF47" s="42">
        <v>12</v>
      </c>
      <c r="EG47" s="29">
        <v>311</v>
      </c>
      <c r="EH47" s="29">
        <v>0</v>
      </c>
      <c r="EI47" s="42">
        <v>1079</v>
      </c>
      <c r="EJ47" s="42">
        <v>4192</v>
      </c>
      <c r="EK47" s="42">
        <v>1763</v>
      </c>
      <c r="EL47" s="42">
        <v>1560</v>
      </c>
      <c r="EM47" s="42">
        <v>776</v>
      </c>
      <c r="EN47" s="42">
        <v>585</v>
      </c>
      <c r="EO47" s="145">
        <v>9955</v>
      </c>
      <c r="EP47" s="149">
        <v>0</v>
      </c>
      <c r="EQ47" s="42">
        <v>15</v>
      </c>
      <c r="ER47" s="42">
        <v>72</v>
      </c>
      <c r="ES47" s="42">
        <v>39</v>
      </c>
      <c r="ET47" s="42">
        <v>31</v>
      </c>
      <c r="EU47" s="42">
        <v>18</v>
      </c>
      <c r="EV47" s="42">
        <v>8</v>
      </c>
      <c r="EW47" s="145">
        <v>183</v>
      </c>
      <c r="EX47" s="149">
        <v>0</v>
      </c>
      <c r="EY47" s="42">
        <v>21</v>
      </c>
      <c r="EZ47" s="42">
        <v>51</v>
      </c>
      <c r="FA47" s="42">
        <v>32</v>
      </c>
      <c r="FB47" s="42">
        <v>27</v>
      </c>
      <c r="FC47" s="42">
        <v>15</v>
      </c>
      <c r="FD47" s="42">
        <v>2</v>
      </c>
      <c r="FE47" s="151">
        <v>148</v>
      </c>
      <c r="FF47" s="101">
        <v>0</v>
      </c>
      <c r="FG47" s="42">
        <v>19</v>
      </c>
      <c r="FH47" s="42">
        <v>318</v>
      </c>
      <c r="FI47" s="42">
        <v>530</v>
      </c>
      <c r="FJ47" s="42">
        <v>989</v>
      </c>
      <c r="FK47" s="42">
        <v>1182</v>
      </c>
      <c r="FL47" s="42">
        <v>799</v>
      </c>
      <c r="FM47" s="29">
        <v>3837</v>
      </c>
      <c r="FN47" s="42">
        <v>0</v>
      </c>
      <c r="FO47" s="42">
        <v>19</v>
      </c>
      <c r="FP47" s="42">
        <v>188</v>
      </c>
      <c r="FQ47" s="42">
        <v>247</v>
      </c>
      <c r="FR47" s="42">
        <v>604</v>
      </c>
      <c r="FS47" s="42">
        <v>901</v>
      </c>
      <c r="FT47" s="42">
        <v>508</v>
      </c>
      <c r="FU47" s="29">
        <v>2467</v>
      </c>
      <c r="FV47" s="29">
        <v>0</v>
      </c>
      <c r="FW47" s="29">
        <v>0</v>
      </c>
      <c r="FX47" s="42">
        <v>118</v>
      </c>
      <c r="FY47" s="42">
        <v>242</v>
      </c>
      <c r="FZ47" s="42">
        <v>316</v>
      </c>
      <c r="GA47" s="42">
        <v>91</v>
      </c>
      <c r="GB47" s="42">
        <v>44</v>
      </c>
      <c r="GC47" s="145">
        <v>811</v>
      </c>
      <c r="GD47" s="48">
        <v>0</v>
      </c>
      <c r="GE47" s="47">
        <v>0</v>
      </c>
      <c r="GF47" s="42">
        <v>12</v>
      </c>
      <c r="GG47" s="42">
        <v>41</v>
      </c>
      <c r="GH47" s="42">
        <v>69</v>
      </c>
      <c r="GI47" s="42">
        <v>190</v>
      </c>
      <c r="GJ47" s="42">
        <v>247</v>
      </c>
      <c r="GK47" s="151">
        <v>559</v>
      </c>
      <c r="GL47" s="101">
        <v>0</v>
      </c>
      <c r="GM47" s="42">
        <v>2395</v>
      </c>
      <c r="GN47" s="42">
        <v>11265</v>
      </c>
      <c r="GO47" s="42">
        <v>5783</v>
      </c>
      <c r="GP47" s="42">
        <v>6020</v>
      </c>
      <c r="GQ47" s="42">
        <v>4129</v>
      </c>
      <c r="GR47" s="42">
        <v>3352</v>
      </c>
      <c r="GS47" s="145">
        <v>32944</v>
      </c>
    </row>
    <row r="48" spans="1:201" s="63" customFormat="1" ht="18" customHeight="1">
      <c r="A48" s="144" t="s">
        <v>57</v>
      </c>
      <c r="B48" s="149"/>
      <c r="C48" s="42">
        <v>4403</v>
      </c>
      <c r="D48" s="42">
        <v>15583</v>
      </c>
      <c r="E48" s="42">
        <v>8360</v>
      </c>
      <c r="F48" s="42">
        <v>5435</v>
      </c>
      <c r="G48" s="42">
        <v>5593</v>
      </c>
      <c r="H48" s="42">
        <v>5840</v>
      </c>
      <c r="I48" s="145">
        <f t="shared" si="1"/>
        <v>45214</v>
      </c>
      <c r="J48" s="149">
        <v>0</v>
      </c>
      <c r="K48" s="42">
        <v>2348</v>
      </c>
      <c r="L48" s="42">
        <v>9012</v>
      </c>
      <c r="M48" s="42">
        <v>5080</v>
      </c>
      <c r="N48" s="42">
        <v>3153</v>
      </c>
      <c r="O48" s="42">
        <v>3450</v>
      </c>
      <c r="P48" s="42">
        <v>3675</v>
      </c>
      <c r="Q48" s="29">
        <v>26718</v>
      </c>
      <c r="R48" s="29">
        <v>0</v>
      </c>
      <c r="S48" s="42">
        <v>1565</v>
      </c>
      <c r="T48" s="42">
        <v>4182</v>
      </c>
      <c r="U48" s="42">
        <v>1661</v>
      </c>
      <c r="V48" s="42">
        <v>995</v>
      </c>
      <c r="W48" s="42">
        <v>948</v>
      </c>
      <c r="X48" s="42">
        <v>960</v>
      </c>
      <c r="Y48" s="149">
        <v>10311</v>
      </c>
      <c r="Z48" s="29">
        <v>0</v>
      </c>
      <c r="AA48" s="42">
        <v>0</v>
      </c>
      <c r="AB48" s="42">
        <v>7</v>
      </c>
      <c r="AC48" s="42">
        <v>15</v>
      </c>
      <c r="AD48" s="42">
        <v>61</v>
      </c>
      <c r="AE48" s="42">
        <v>179</v>
      </c>
      <c r="AF48" s="42">
        <v>412</v>
      </c>
      <c r="AG48" s="149">
        <v>674</v>
      </c>
      <c r="AH48" s="29">
        <v>0</v>
      </c>
      <c r="AI48" s="42">
        <v>117</v>
      </c>
      <c r="AJ48" s="42">
        <v>467</v>
      </c>
      <c r="AK48" s="42">
        <v>338</v>
      </c>
      <c r="AL48" s="42">
        <v>333</v>
      </c>
      <c r="AM48" s="42">
        <v>397</v>
      </c>
      <c r="AN48" s="42">
        <v>558</v>
      </c>
      <c r="AO48" s="149">
        <v>2210</v>
      </c>
      <c r="AP48" s="29">
        <v>0</v>
      </c>
      <c r="AQ48" s="42">
        <v>0</v>
      </c>
      <c r="AR48" s="42">
        <v>19</v>
      </c>
      <c r="AS48" s="42">
        <v>86</v>
      </c>
      <c r="AT48" s="42">
        <v>89</v>
      </c>
      <c r="AU48" s="42">
        <v>122</v>
      </c>
      <c r="AV48" s="42">
        <v>159</v>
      </c>
      <c r="AW48" s="149">
        <v>475</v>
      </c>
      <c r="AX48" s="29">
        <v>0</v>
      </c>
      <c r="AY48" s="42">
        <v>414</v>
      </c>
      <c r="AZ48" s="42">
        <v>1920</v>
      </c>
      <c r="BA48" s="42">
        <v>1170</v>
      </c>
      <c r="BB48" s="42">
        <v>578</v>
      </c>
      <c r="BC48" s="42">
        <v>635</v>
      </c>
      <c r="BD48" s="42">
        <v>393</v>
      </c>
      <c r="BE48" s="149">
        <v>5110</v>
      </c>
      <c r="BF48" s="29">
        <v>0</v>
      </c>
      <c r="BG48" s="42">
        <v>26</v>
      </c>
      <c r="BH48" s="42">
        <v>369</v>
      </c>
      <c r="BI48" s="42">
        <v>316</v>
      </c>
      <c r="BJ48" s="42">
        <v>122</v>
      </c>
      <c r="BK48" s="42">
        <v>83</v>
      </c>
      <c r="BL48" s="42">
        <v>33</v>
      </c>
      <c r="BM48" s="149">
        <v>949</v>
      </c>
      <c r="BN48" s="29">
        <v>0</v>
      </c>
      <c r="BO48" s="42">
        <v>226</v>
      </c>
      <c r="BP48" s="42">
        <v>2048</v>
      </c>
      <c r="BQ48" s="42">
        <v>1494</v>
      </c>
      <c r="BR48" s="42">
        <v>975</v>
      </c>
      <c r="BS48" s="42">
        <v>1086</v>
      </c>
      <c r="BT48" s="42">
        <v>1160</v>
      </c>
      <c r="BU48" s="145">
        <v>6989</v>
      </c>
      <c r="BV48" s="149">
        <v>0</v>
      </c>
      <c r="BW48" s="42">
        <v>0</v>
      </c>
      <c r="BX48" s="42">
        <v>160</v>
      </c>
      <c r="BY48" s="42">
        <v>142</v>
      </c>
      <c r="BZ48" s="42">
        <v>218</v>
      </c>
      <c r="CA48" s="42">
        <v>323</v>
      </c>
      <c r="CB48" s="42">
        <v>237</v>
      </c>
      <c r="CC48" s="29">
        <v>1080</v>
      </c>
      <c r="CD48" s="29">
        <v>0</v>
      </c>
      <c r="CE48" s="42">
        <v>0</v>
      </c>
      <c r="CF48" s="42">
        <v>138</v>
      </c>
      <c r="CG48" s="42">
        <v>137</v>
      </c>
      <c r="CH48" s="42">
        <v>207</v>
      </c>
      <c r="CI48" s="42">
        <v>270</v>
      </c>
      <c r="CJ48" s="42">
        <v>205</v>
      </c>
      <c r="CK48" s="29">
        <v>957</v>
      </c>
      <c r="CL48" s="29">
        <v>0</v>
      </c>
      <c r="CM48" s="42">
        <v>0</v>
      </c>
      <c r="CN48" s="42">
        <v>22</v>
      </c>
      <c r="CO48" s="42">
        <v>5</v>
      </c>
      <c r="CP48" s="42">
        <v>11</v>
      </c>
      <c r="CQ48" s="42">
        <v>53</v>
      </c>
      <c r="CR48" s="42">
        <v>32</v>
      </c>
      <c r="CS48" s="29">
        <v>123</v>
      </c>
      <c r="CT48" s="29">
        <v>0</v>
      </c>
      <c r="CU48" s="42">
        <v>0</v>
      </c>
      <c r="CV48" s="42">
        <v>0</v>
      </c>
      <c r="CW48" s="42">
        <v>0</v>
      </c>
      <c r="CX48" s="42">
        <v>0</v>
      </c>
      <c r="CY48" s="42">
        <v>0</v>
      </c>
      <c r="CZ48" s="42">
        <v>0</v>
      </c>
      <c r="DA48" s="145">
        <v>0</v>
      </c>
      <c r="DB48" s="149">
        <v>0</v>
      </c>
      <c r="DC48" s="42">
        <v>2009</v>
      </c>
      <c r="DD48" s="42">
        <v>6242</v>
      </c>
      <c r="DE48" s="42">
        <v>3053</v>
      </c>
      <c r="DF48" s="42">
        <v>1996</v>
      </c>
      <c r="DG48" s="42">
        <v>1767</v>
      </c>
      <c r="DH48" s="42">
        <v>1899</v>
      </c>
      <c r="DI48" s="29">
        <v>16966</v>
      </c>
      <c r="DJ48" s="29">
        <v>0</v>
      </c>
      <c r="DK48" s="42">
        <v>18</v>
      </c>
      <c r="DL48" s="42">
        <v>285</v>
      </c>
      <c r="DM48" s="42">
        <v>252</v>
      </c>
      <c r="DN48" s="42">
        <v>382</v>
      </c>
      <c r="DO48" s="42">
        <v>370</v>
      </c>
      <c r="DP48" s="42">
        <v>750</v>
      </c>
      <c r="DQ48" s="29">
        <v>2057</v>
      </c>
      <c r="DR48" s="29">
        <v>0</v>
      </c>
      <c r="DS48" s="29">
        <v>0</v>
      </c>
      <c r="DT48" s="42">
        <v>5</v>
      </c>
      <c r="DU48" s="42">
        <v>53</v>
      </c>
      <c r="DV48" s="42">
        <v>75</v>
      </c>
      <c r="DW48" s="42">
        <v>17</v>
      </c>
      <c r="DX48" s="42">
        <v>0</v>
      </c>
      <c r="DY48" s="29">
        <v>150</v>
      </c>
      <c r="DZ48" s="29">
        <v>0</v>
      </c>
      <c r="EA48" s="42">
        <v>23</v>
      </c>
      <c r="EB48" s="42">
        <v>141</v>
      </c>
      <c r="EC48" s="42">
        <v>122</v>
      </c>
      <c r="ED48" s="42">
        <v>123</v>
      </c>
      <c r="EE48" s="42">
        <v>110</v>
      </c>
      <c r="EF48" s="42">
        <v>118</v>
      </c>
      <c r="EG48" s="29">
        <v>637</v>
      </c>
      <c r="EH48" s="29">
        <v>0</v>
      </c>
      <c r="EI48" s="42">
        <v>1968</v>
      </c>
      <c r="EJ48" s="42">
        <v>5811</v>
      </c>
      <c r="EK48" s="42">
        <v>2626</v>
      </c>
      <c r="EL48" s="42">
        <v>1416</v>
      </c>
      <c r="EM48" s="42">
        <v>1270</v>
      </c>
      <c r="EN48" s="42">
        <v>1031</v>
      </c>
      <c r="EO48" s="145">
        <v>14122</v>
      </c>
      <c r="EP48" s="149">
        <v>0</v>
      </c>
      <c r="EQ48" s="42">
        <v>19</v>
      </c>
      <c r="ER48" s="42">
        <v>86</v>
      </c>
      <c r="ES48" s="42">
        <v>46</v>
      </c>
      <c r="ET48" s="42">
        <v>36</v>
      </c>
      <c r="EU48" s="42">
        <v>33</v>
      </c>
      <c r="EV48" s="42">
        <v>17</v>
      </c>
      <c r="EW48" s="145">
        <v>237</v>
      </c>
      <c r="EX48" s="149">
        <v>0</v>
      </c>
      <c r="EY48" s="42">
        <v>27</v>
      </c>
      <c r="EZ48" s="42">
        <v>83</v>
      </c>
      <c r="FA48" s="42">
        <v>39</v>
      </c>
      <c r="FB48" s="42">
        <v>32</v>
      </c>
      <c r="FC48" s="42">
        <v>20</v>
      </c>
      <c r="FD48" s="42">
        <v>12</v>
      </c>
      <c r="FE48" s="151">
        <v>213</v>
      </c>
      <c r="FF48" s="101">
        <v>0</v>
      </c>
      <c r="FG48" s="42">
        <v>0</v>
      </c>
      <c r="FH48" s="42">
        <v>180</v>
      </c>
      <c r="FI48" s="42">
        <v>469</v>
      </c>
      <c r="FJ48" s="42">
        <v>738</v>
      </c>
      <c r="FK48" s="42">
        <v>1362</v>
      </c>
      <c r="FL48" s="42">
        <v>1812</v>
      </c>
      <c r="FM48" s="29">
        <v>4561</v>
      </c>
      <c r="FN48" s="42">
        <v>0</v>
      </c>
      <c r="FO48" s="42">
        <v>0</v>
      </c>
      <c r="FP48" s="42">
        <v>94</v>
      </c>
      <c r="FQ48" s="42">
        <v>342</v>
      </c>
      <c r="FR48" s="42">
        <v>544</v>
      </c>
      <c r="FS48" s="42">
        <v>878</v>
      </c>
      <c r="FT48" s="42">
        <v>761</v>
      </c>
      <c r="FU48" s="29">
        <v>2619</v>
      </c>
      <c r="FV48" s="29">
        <v>0</v>
      </c>
      <c r="FW48" s="29">
        <v>0</v>
      </c>
      <c r="FX48" s="42">
        <v>74</v>
      </c>
      <c r="FY48" s="42">
        <v>64</v>
      </c>
      <c r="FZ48" s="42">
        <v>156</v>
      </c>
      <c r="GA48" s="42">
        <v>159</v>
      </c>
      <c r="GB48" s="42">
        <v>78</v>
      </c>
      <c r="GC48" s="145">
        <v>531</v>
      </c>
      <c r="GD48" s="48">
        <v>0</v>
      </c>
      <c r="GE48" s="47">
        <v>0</v>
      </c>
      <c r="GF48" s="42">
        <v>12</v>
      </c>
      <c r="GG48" s="42">
        <v>63</v>
      </c>
      <c r="GH48" s="42">
        <v>38</v>
      </c>
      <c r="GI48" s="42">
        <v>325</v>
      </c>
      <c r="GJ48" s="42">
        <v>973</v>
      </c>
      <c r="GK48" s="151">
        <v>1411</v>
      </c>
      <c r="GL48" s="101">
        <v>0</v>
      </c>
      <c r="GM48" s="42">
        <v>4403</v>
      </c>
      <c r="GN48" s="42">
        <v>15763</v>
      </c>
      <c r="GO48" s="42">
        <v>8829</v>
      </c>
      <c r="GP48" s="42">
        <v>6173</v>
      </c>
      <c r="GQ48" s="42">
        <v>6955</v>
      </c>
      <c r="GR48" s="42">
        <v>7652</v>
      </c>
      <c r="GS48" s="145">
        <v>49775</v>
      </c>
    </row>
    <row r="49" spans="1:201" s="63" customFormat="1" ht="18" customHeight="1">
      <c r="A49" s="144" t="s">
        <v>58</v>
      </c>
      <c r="B49" s="149"/>
      <c r="C49" s="42">
        <v>3341</v>
      </c>
      <c r="D49" s="42">
        <v>13826</v>
      </c>
      <c r="E49" s="42">
        <v>7328</v>
      </c>
      <c r="F49" s="42">
        <v>5338</v>
      </c>
      <c r="G49" s="42">
        <v>3674</v>
      </c>
      <c r="H49" s="42">
        <v>3566</v>
      </c>
      <c r="I49" s="145">
        <f t="shared" si="1"/>
        <v>37073</v>
      </c>
      <c r="J49" s="149">
        <v>0</v>
      </c>
      <c r="K49" s="42">
        <v>1771</v>
      </c>
      <c r="L49" s="42">
        <v>7876</v>
      </c>
      <c r="M49" s="42">
        <v>4266</v>
      </c>
      <c r="N49" s="42">
        <v>3171</v>
      </c>
      <c r="O49" s="42">
        <v>2210</v>
      </c>
      <c r="P49" s="42">
        <v>2363</v>
      </c>
      <c r="Q49" s="29">
        <v>21657</v>
      </c>
      <c r="R49" s="29">
        <v>0</v>
      </c>
      <c r="S49" s="42">
        <v>1074</v>
      </c>
      <c r="T49" s="42">
        <v>3015</v>
      </c>
      <c r="U49" s="42">
        <v>1388</v>
      </c>
      <c r="V49" s="42">
        <v>787</v>
      </c>
      <c r="W49" s="42">
        <v>507</v>
      </c>
      <c r="X49" s="42">
        <v>569</v>
      </c>
      <c r="Y49" s="149">
        <v>7340</v>
      </c>
      <c r="Z49" s="29">
        <v>0</v>
      </c>
      <c r="AA49" s="42">
        <v>0</v>
      </c>
      <c r="AB49" s="42">
        <v>12</v>
      </c>
      <c r="AC49" s="42">
        <v>16</v>
      </c>
      <c r="AD49" s="42">
        <v>104</v>
      </c>
      <c r="AE49" s="42">
        <v>65</v>
      </c>
      <c r="AF49" s="42">
        <v>217</v>
      </c>
      <c r="AG49" s="149">
        <v>414</v>
      </c>
      <c r="AH49" s="29">
        <v>0</v>
      </c>
      <c r="AI49" s="42">
        <v>19</v>
      </c>
      <c r="AJ49" s="42">
        <v>110</v>
      </c>
      <c r="AK49" s="42">
        <v>160</v>
      </c>
      <c r="AL49" s="42">
        <v>176</v>
      </c>
      <c r="AM49" s="42">
        <v>138</v>
      </c>
      <c r="AN49" s="42">
        <v>332</v>
      </c>
      <c r="AO49" s="149">
        <v>935</v>
      </c>
      <c r="AP49" s="29">
        <v>0</v>
      </c>
      <c r="AQ49" s="42">
        <v>0</v>
      </c>
      <c r="AR49" s="42">
        <v>5</v>
      </c>
      <c r="AS49" s="42">
        <v>0</v>
      </c>
      <c r="AT49" s="42">
        <v>1</v>
      </c>
      <c r="AU49" s="42">
        <v>0</v>
      </c>
      <c r="AV49" s="42">
        <v>11</v>
      </c>
      <c r="AW49" s="149">
        <v>17</v>
      </c>
      <c r="AX49" s="29">
        <v>0</v>
      </c>
      <c r="AY49" s="42">
        <v>352</v>
      </c>
      <c r="AZ49" s="42">
        <v>2296</v>
      </c>
      <c r="BA49" s="42">
        <v>1114</v>
      </c>
      <c r="BB49" s="42">
        <v>877</v>
      </c>
      <c r="BC49" s="42">
        <v>574</v>
      </c>
      <c r="BD49" s="42">
        <v>355</v>
      </c>
      <c r="BE49" s="149">
        <v>5568</v>
      </c>
      <c r="BF49" s="29">
        <v>0</v>
      </c>
      <c r="BG49" s="42">
        <v>36</v>
      </c>
      <c r="BH49" s="42">
        <v>548</v>
      </c>
      <c r="BI49" s="42">
        <v>420</v>
      </c>
      <c r="BJ49" s="42">
        <v>257</v>
      </c>
      <c r="BK49" s="42">
        <v>175</v>
      </c>
      <c r="BL49" s="42">
        <v>103</v>
      </c>
      <c r="BM49" s="149">
        <v>1539</v>
      </c>
      <c r="BN49" s="29">
        <v>0</v>
      </c>
      <c r="BO49" s="42">
        <v>290</v>
      </c>
      <c r="BP49" s="42">
        <v>1890</v>
      </c>
      <c r="BQ49" s="42">
        <v>1168</v>
      </c>
      <c r="BR49" s="42">
        <v>969</v>
      </c>
      <c r="BS49" s="42">
        <v>751</v>
      </c>
      <c r="BT49" s="42">
        <v>776</v>
      </c>
      <c r="BU49" s="145">
        <v>5844</v>
      </c>
      <c r="BV49" s="149">
        <v>0</v>
      </c>
      <c r="BW49" s="42">
        <v>1</v>
      </c>
      <c r="BX49" s="42">
        <v>241</v>
      </c>
      <c r="BY49" s="42">
        <v>211</v>
      </c>
      <c r="BZ49" s="42">
        <v>277</v>
      </c>
      <c r="CA49" s="42">
        <v>281</v>
      </c>
      <c r="CB49" s="42">
        <v>218</v>
      </c>
      <c r="CC49" s="29">
        <v>1229</v>
      </c>
      <c r="CD49" s="29">
        <v>0</v>
      </c>
      <c r="CE49" s="42">
        <v>1</v>
      </c>
      <c r="CF49" s="42">
        <v>173</v>
      </c>
      <c r="CG49" s="42">
        <v>165</v>
      </c>
      <c r="CH49" s="42">
        <v>230</v>
      </c>
      <c r="CI49" s="42">
        <v>222</v>
      </c>
      <c r="CJ49" s="42">
        <v>149</v>
      </c>
      <c r="CK49" s="29">
        <v>940</v>
      </c>
      <c r="CL49" s="29">
        <v>0</v>
      </c>
      <c r="CM49" s="42">
        <v>0</v>
      </c>
      <c r="CN49" s="42">
        <v>68</v>
      </c>
      <c r="CO49" s="42">
        <v>46</v>
      </c>
      <c r="CP49" s="42">
        <v>47</v>
      </c>
      <c r="CQ49" s="42">
        <v>59</v>
      </c>
      <c r="CR49" s="42">
        <v>69</v>
      </c>
      <c r="CS49" s="29">
        <v>289</v>
      </c>
      <c r="CT49" s="29">
        <v>0</v>
      </c>
      <c r="CU49" s="42">
        <v>0</v>
      </c>
      <c r="CV49" s="42">
        <v>0</v>
      </c>
      <c r="CW49" s="42">
        <v>0</v>
      </c>
      <c r="CX49" s="42">
        <v>0</v>
      </c>
      <c r="CY49" s="42">
        <v>0</v>
      </c>
      <c r="CZ49" s="42">
        <v>0</v>
      </c>
      <c r="DA49" s="145">
        <v>0</v>
      </c>
      <c r="DB49" s="149">
        <v>0</v>
      </c>
      <c r="DC49" s="42">
        <v>1528</v>
      </c>
      <c r="DD49" s="42">
        <v>5544</v>
      </c>
      <c r="DE49" s="42">
        <v>2762</v>
      </c>
      <c r="DF49" s="42">
        <v>1821</v>
      </c>
      <c r="DG49" s="42">
        <v>1137</v>
      </c>
      <c r="DH49" s="42">
        <v>967</v>
      </c>
      <c r="DI49" s="29">
        <v>13759</v>
      </c>
      <c r="DJ49" s="29">
        <v>0</v>
      </c>
      <c r="DK49" s="42">
        <v>24</v>
      </c>
      <c r="DL49" s="42">
        <v>179</v>
      </c>
      <c r="DM49" s="42">
        <v>136</v>
      </c>
      <c r="DN49" s="42">
        <v>99</v>
      </c>
      <c r="DO49" s="42">
        <v>102</v>
      </c>
      <c r="DP49" s="42">
        <v>158</v>
      </c>
      <c r="DQ49" s="29">
        <v>698</v>
      </c>
      <c r="DR49" s="29">
        <v>0</v>
      </c>
      <c r="DS49" s="29">
        <v>0</v>
      </c>
      <c r="DT49" s="42">
        <v>43</v>
      </c>
      <c r="DU49" s="42">
        <v>56</v>
      </c>
      <c r="DV49" s="42">
        <v>65</v>
      </c>
      <c r="DW49" s="42">
        <v>23</v>
      </c>
      <c r="DX49" s="42">
        <v>6</v>
      </c>
      <c r="DY49" s="29">
        <v>193</v>
      </c>
      <c r="DZ49" s="29">
        <v>0</v>
      </c>
      <c r="EA49" s="42">
        <v>18</v>
      </c>
      <c r="EB49" s="42">
        <v>25</v>
      </c>
      <c r="EC49" s="42">
        <v>41</v>
      </c>
      <c r="ED49" s="42">
        <v>18</v>
      </c>
      <c r="EE49" s="42">
        <v>12</v>
      </c>
      <c r="EF49" s="42">
        <v>22</v>
      </c>
      <c r="EG49" s="29">
        <v>136</v>
      </c>
      <c r="EH49" s="29">
        <v>0</v>
      </c>
      <c r="EI49" s="42">
        <v>1486</v>
      </c>
      <c r="EJ49" s="42">
        <v>5297</v>
      </c>
      <c r="EK49" s="42">
        <v>2529</v>
      </c>
      <c r="EL49" s="42">
        <v>1639</v>
      </c>
      <c r="EM49" s="42">
        <v>1000</v>
      </c>
      <c r="EN49" s="42">
        <v>781</v>
      </c>
      <c r="EO49" s="145">
        <v>12732</v>
      </c>
      <c r="EP49" s="149">
        <v>0</v>
      </c>
      <c r="EQ49" s="42">
        <v>14</v>
      </c>
      <c r="ER49" s="42">
        <v>89</v>
      </c>
      <c r="ES49" s="42">
        <v>57</v>
      </c>
      <c r="ET49" s="42">
        <v>44</v>
      </c>
      <c r="EU49" s="42">
        <v>24</v>
      </c>
      <c r="EV49" s="42">
        <v>12</v>
      </c>
      <c r="EW49" s="145">
        <v>240</v>
      </c>
      <c r="EX49" s="149">
        <v>0</v>
      </c>
      <c r="EY49" s="42">
        <v>27</v>
      </c>
      <c r="EZ49" s="42">
        <v>76</v>
      </c>
      <c r="FA49" s="42">
        <v>32</v>
      </c>
      <c r="FB49" s="42">
        <v>25</v>
      </c>
      <c r="FC49" s="42">
        <v>22</v>
      </c>
      <c r="FD49" s="42">
        <v>6</v>
      </c>
      <c r="FE49" s="151">
        <v>188</v>
      </c>
      <c r="FF49" s="101">
        <v>0</v>
      </c>
      <c r="FG49" s="42">
        <v>11</v>
      </c>
      <c r="FH49" s="42">
        <v>471</v>
      </c>
      <c r="FI49" s="42">
        <v>785</v>
      </c>
      <c r="FJ49" s="42">
        <v>888</v>
      </c>
      <c r="FK49" s="42">
        <v>1412</v>
      </c>
      <c r="FL49" s="42">
        <v>1180</v>
      </c>
      <c r="FM49" s="29">
        <v>4747</v>
      </c>
      <c r="FN49" s="42">
        <v>0</v>
      </c>
      <c r="FO49" s="42">
        <v>11</v>
      </c>
      <c r="FP49" s="42">
        <v>241</v>
      </c>
      <c r="FQ49" s="42">
        <v>481</v>
      </c>
      <c r="FR49" s="42">
        <v>404</v>
      </c>
      <c r="FS49" s="42">
        <v>881</v>
      </c>
      <c r="FT49" s="42">
        <v>754</v>
      </c>
      <c r="FU49" s="29">
        <v>2772</v>
      </c>
      <c r="FV49" s="29">
        <v>0</v>
      </c>
      <c r="FW49" s="29">
        <v>0</v>
      </c>
      <c r="FX49" s="42">
        <v>230</v>
      </c>
      <c r="FY49" s="42">
        <v>296</v>
      </c>
      <c r="FZ49" s="42">
        <v>430</v>
      </c>
      <c r="GA49" s="42">
        <v>371</v>
      </c>
      <c r="GB49" s="42">
        <v>150</v>
      </c>
      <c r="GC49" s="145">
        <v>1477</v>
      </c>
      <c r="GD49" s="48">
        <v>0</v>
      </c>
      <c r="GE49" s="47">
        <v>0</v>
      </c>
      <c r="GF49" s="42">
        <v>0</v>
      </c>
      <c r="GG49" s="42">
        <v>8</v>
      </c>
      <c r="GH49" s="42">
        <v>54</v>
      </c>
      <c r="GI49" s="42">
        <v>160</v>
      </c>
      <c r="GJ49" s="42">
        <v>276</v>
      </c>
      <c r="GK49" s="151">
        <v>498</v>
      </c>
      <c r="GL49" s="101">
        <v>0</v>
      </c>
      <c r="GM49" s="42">
        <v>3352</v>
      </c>
      <c r="GN49" s="42">
        <v>14297</v>
      </c>
      <c r="GO49" s="42">
        <v>8113</v>
      </c>
      <c r="GP49" s="42">
        <v>6226</v>
      </c>
      <c r="GQ49" s="42">
        <v>5086</v>
      </c>
      <c r="GR49" s="42">
        <v>4746</v>
      </c>
      <c r="GS49" s="145">
        <v>41820</v>
      </c>
    </row>
    <row r="50" spans="1:201" s="63" customFormat="1" ht="18" customHeight="1">
      <c r="A50" s="144" t="s">
        <v>59</v>
      </c>
      <c r="B50" s="149"/>
      <c r="C50" s="42">
        <v>5078</v>
      </c>
      <c r="D50" s="42">
        <v>15975</v>
      </c>
      <c r="E50" s="42">
        <v>9507</v>
      </c>
      <c r="F50" s="42">
        <v>6143</v>
      </c>
      <c r="G50" s="42">
        <v>4897</v>
      </c>
      <c r="H50" s="42">
        <v>4029</v>
      </c>
      <c r="I50" s="145">
        <f t="shared" si="1"/>
        <v>45629</v>
      </c>
      <c r="J50" s="149">
        <v>0</v>
      </c>
      <c r="K50" s="42">
        <v>2605</v>
      </c>
      <c r="L50" s="42">
        <v>8804</v>
      </c>
      <c r="M50" s="42">
        <v>5310</v>
      </c>
      <c r="N50" s="42">
        <v>3543</v>
      </c>
      <c r="O50" s="42">
        <v>2914</v>
      </c>
      <c r="P50" s="42">
        <v>2455</v>
      </c>
      <c r="Q50" s="29">
        <v>25631</v>
      </c>
      <c r="R50" s="29">
        <v>0</v>
      </c>
      <c r="S50" s="42">
        <v>1617</v>
      </c>
      <c r="T50" s="42">
        <v>4298</v>
      </c>
      <c r="U50" s="42">
        <v>1659</v>
      </c>
      <c r="V50" s="42">
        <v>1107</v>
      </c>
      <c r="W50" s="42">
        <v>820</v>
      </c>
      <c r="X50" s="42">
        <v>749</v>
      </c>
      <c r="Y50" s="149">
        <v>10250</v>
      </c>
      <c r="Z50" s="29">
        <v>0</v>
      </c>
      <c r="AA50" s="42">
        <v>0</v>
      </c>
      <c r="AB50" s="42">
        <v>14</v>
      </c>
      <c r="AC50" s="42">
        <v>20</v>
      </c>
      <c r="AD50" s="42">
        <v>51</v>
      </c>
      <c r="AE50" s="42">
        <v>164</v>
      </c>
      <c r="AF50" s="42">
        <v>340</v>
      </c>
      <c r="AG50" s="149">
        <v>589</v>
      </c>
      <c r="AH50" s="29">
        <v>0</v>
      </c>
      <c r="AI50" s="42">
        <v>115</v>
      </c>
      <c r="AJ50" s="42">
        <v>743</v>
      </c>
      <c r="AK50" s="42">
        <v>451</v>
      </c>
      <c r="AL50" s="42">
        <v>356</v>
      </c>
      <c r="AM50" s="42">
        <v>340</v>
      </c>
      <c r="AN50" s="42">
        <v>480</v>
      </c>
      <c r="AO50" s="149">
        <v>2485</v>
      </c>
      <c r="AP50" s="29">
        <v>0</v>
      </c>
      <c r="AQ50" s="42">
        <v>0</v>
      </c>
      <c r="AR50" s="42">
        <v>5</v>
      </c>
      <c r="AS50" s="42">
        <v>20</v>
      </c>
      <c r="AT50" s="42">
        <v>12</v>
      </c>
      <c r="AU50" s="42">
        <v>5</v>
      </c>
      <c r="AV50" s="42">
        <v>2</v>
      </c>
      <c r="AW50" s="149">
        <v>44</v>
      </c>
      <c r="AX50" s="29">
        <v>0</v>
      </c>
      <c r="AY50" s="42">
        <v>385</v>
      </c>
      <c r="AZ50" s="42">
        <v>1295</v>
      </c>
      <c r="BA50" s="42">
        <v>921</v>
      </c>
      <c r="BB50" s="42">
        <v>530</v>
      </c>
      <c r="BC50" s="42">
        <v>424</v>
      </c>
      <c r="BD50" s="42">
        <v>135</v>
      </c>
      <c r="BE50" s="149">
        <v>3690</v>
      </c>
      <c r="BF50" s="29">
        <v>0</v>
      </c>
      <c r="BG50" s="42">
        <v>99</v>
      </c>
      <c r="BH50" s="42">
        <v>527</v>
      </c>
      <c r="BI50" s="42">
        <v>599</v>
      </c>
      <c r="BJ50" s="42">
        <v>307</v>
      </c>
      <c r="BK50" s="42">
        <v>243</v>
      </c>
      <c r="BL50" s="42">
        <v>38</v>
      </c>
      <c r="BM50" s="149">
        <v>1813</v>
      </c>
      <c r="BN50" s="29">
        <v>0</v>
      </c>
      <c r="BO50" s="42">
        <v>389</v>
      </c>
      <c r="BP50" s="42">
        <v>1922</v>
      </c>
      <c r="BQ50" s="42">
        <v>1640</v>
      </c>
      <c r="BR50" s="42">
        <v>1180</v>
      </c>
      <c r="BS50" s="42">
        <v>918</v>
      </c>
      <c r="BT50" s="42">
        <v>711</v>
      </c>
      <c r="BU50" s="145">
        <v>6760</v>
      </c>
      <c r="BV50" s="149">
        <v>0</v>
      </c>
      <c r="BW50" s="42">
        <v>13</v>
      </c>
      <c r="BX50" s="42">
        <v>191</v>
      </c>
      <c r="BY50" s="42">
        <v>334</v>
      </c>
      <c r="BZ50" s="42">
        <v>264</v>
      </c>
      <c r="CA50" s="42">
        <v>260</v>
      </c>
      <c r="CB50" s="42">
        <v>193</v>
      </c>
      <c r="CC50" s="29">
        <v>1255</v>
      </c>
      <c r="CD50" s="29">
        <v>0</v>
      </c>
      <c r="CE50" s="42">
        <v>13</v>
      </c>
      <c r="CF50" s="42">
        <v>155</v>
      </c>
      <c r="CG50" s="42">
        <v>254</v>
      </c>
      <c r="CH50" s="42">
        <v>184</v>
      </c>
      <c r="CI50" s="42">
        <v>207</v>
      </c>
      <c r="CJ50" s="42">
        <v>167</v>
      </c>
      <c r="CK50" s="29">
        <v>980</v>
      </c>
      <c r="CL50" s="29">
        <v>0</v>
      </c>
      <c r="CM50" s="42">
        <v>0</v>
      </c>
      <c r="CN50" s="42">
        <v>36</v>
      </c>
      <c r="CO50" s="42">
        <v>80</v>
      </c>
      <c r="CP50" s="42">
        <v>80</v>
      </c>
      <c r="CQ50" s="42">
        <v>53</v>
      </c>
      <c r="CR50" s="42">
        <v>26</v>
      </c>
      <c r="CS50" s="29">
        <v>275</v>
      </c>
      <c r="CT50" s="29">
        <v>0</v>
      </c>
      <c r="CU50" s="42">
        <v>0</v>
      </c>
      <c r="CV50" s="42">
        <v>0</v>
      </c>
      <c r="CW50" s="42">
        <v>0</v>
      </c>
      <c r="CX50" s="42">
        <v>0</v>
      </c>
      <c r="CY50" s="42">
        <v>0</v>
      </c>
      <c r="CZ50" s="42">
        <v>0</v>
      </c>
      <c r="DA50" s="145">
        <v>0</v>
      </c>
      <c r="DB50" s="149">
        <v>0</v>
      </c>
      <c r="DC50" s="42">
        <v>2420</v>
      </c>
      <c r="DD50" s="42">
        <v>6871</v>
      </c>
      <c r="DE50" s="42">
        <v>3795</v>
      </c>
      <c r="DF50" s="42">
        <v>2253</v>
      </c>
      <c r="DG50" s="42">
        <v>1681</v>
      </c>
      <c r="DH50" s="42">
        <v>1365</v>
      </c>
      <c r="DI50" s="29">
        <v>18385</v>
      </c>
      <c r="DJ50" s="29">
        <v>0</v>
      </c>
      <c r="DK50" s="42">
        <v>101</v>
      </c>
      <c r="DL50" s="42">
        <v>584</v>
      </c>
      <c r="DM50" s="42">
        <v>504</v>
      </c>
      <c r="DN50" s="42">
        <v>328</v>
      </c>
      <c r="DO50" s="42">
        <v>392</v>
      </c>
      <c r="DP50" s="42">
        <v>550</v>
      </c>
      <c r="DQ50" s="29">
        <v>2459</v>
      </c>
      <c r="DR50" s="29">
        <v>0</v>
      </c>
      <c r="DS50" s="29">
        <v>0</v>
      </c>
      <c r="DT50" s="42">
        <v>18</v>
      </c>
      <c r="DU50" s="42">
        <v>142</v>
      </c>
      <c r="DV50" s="42">
        <v>74</v>
      </c>
      <c r="DW50" s="42">
        <v>33</v>
      </c>
      <c r="DX50" s="42">
        <v>9</v>
      </c>
      <c r="DY50" s="29">
        <v>276</v>
      </c>
      <c r="DZ50" s="29">
        <v>0</v>
      </c>
      <c r="EA50" s="42">
        <v>0</v>
      </c>
      <c r="EB50" s="42">
        <v>30</v>
      </c>
      <c r="EC50" s="42">
        <v>38</v>
      </c>
      <c r="ED50" s="42">
        <v>9</v>
      </c>
      <c r="EE50" s="42">
        <v>48</v>
      </c>
      <c r="EF50" s="42">
        <v>14</v>
      </c>
      <c r="EG50" s="29">
        <v>139</v>
      </c>
      <c r="EH50" s="29">
        <v>0</v>
      </c>
      <c r="EI50" s="42">
        <v>2319</v>
      </c>
      <c r="EJ50" s="42">
        <v>6239</v>
      </c>
      <c r="EK50" s="42">
        <v>3111</v>
      </c>
      <c r="EL50" s="42">
        <v>1842</v>
      </c>
      <c r="EM50" s="42">
        <v>1208</v>
      </c>
      <c r="EN50" s="42">
        <v>792</v>
      </c>
      <c r="EO50" s="145">
        <v>15511</v>
      </c>
      <c r="EP50" s="149">
        <v>0</v>
      </c>
      <c r="EQ50" s="42">
        <v>18</v>
      </c>
      <c r="ER50" s="42">
        <v>66</v>
      </c>
      <c r="ES50" s="42">
        <v>49</v>
      </c>
      <c r="ET50" s="42">
        <v>54</v>
      </c>
      <c r="EU50" s="42">
        <v>22</v>
      </c>
      <c r="EV50" s="42">
        <v>11</v>
      </c>
      <c r="EW50" s="145">
        <v>220</v>
      </c>
      <c r="EX50" s="149">
        <v>0</v>
      </c>
      <c r="EY50" s="42">
        <v>22</v>
      </c>
      <c r="EZ50" s="42">
        <v>43</v>
      </c>
      <c r="FA50" s="42">
        <v>19</v>
      </c>
      <c r="FB50" s="42">
        <v>29</v>
      </c>
      <c r="FC50" s="42">
        <v>20</v>
      </c>
      <c r="FD50" s="42">
        <v>5</v>
      </c>
      <c r="FE50" s="151">
        <v>138</v>
      </c>
      <c r="FF50" s="101">
        <v>0</v>
      </c>
      <c r="FG50" s="42">
        <v>9</v>
      </c>
      <c r="FH50" s="42">
        <v>394</v>
      </c>
      <c r="FI50" s="42">
        <v>487</v>
      </c>
      <c r="FJ50" s="42">
        <v>962</v>
      </c>
      <c r="FK50" s="42">
        <v>1482</v>
      </c>
      <c r="FL50" s="42">
        <v>1497</v>
      </c>
      <c r="FM50" s="29">
        <v>4831</v>
      </c>
      <c r="FN50" s="42">
        <v>0</v>
      </c>
      <c r="FO50" s="42">
        <v>9</v>
      </c>
      <c r="FP50" s="42">
        <v>284</v>
      </c>
      <c r="FQ50" s="42">
        <v>298</v>
      </c>
      <c r="FR50" s="42">
        <v>585</v>
      </c>
      <c r="FS50" s="42">
        <v>821</v>
      </c>
      <c r="FT50" s="42">
        <v>682</v>
      </c>
      <c r="FU50" s="29">
        <v>2679</v>
      </c>
      <c r="FV50" s="29">
        <v>0</v>
      </c>
      <c r="FW50" s="29">
        <v>0</v>
      </c>
      <c r="FX50" s="42">
        <v>106</v>
      </c>
      <c r="FY50" s="42">
        <v>160</v>
      </c>
      <c r="FZ50" s="42">
        <v>290</v>
      </c>
      <c r="GA50" s="42">
        <v>278</v>
      </c>
      <c r="GB50" s="42">
        <v>186</v>
      </c>
      <c r="GC50" s="145">
        <v>1020</v>
      </c>
      <c r="GD50" s="48">
        <v>0</v>
      </c>
      <c r="GE50" s="47">
        <v>0</v>
      </c>
      <c r="GF50" s="42">
        <v>4</v>
      </c>
      <c r="GG50" s="42">
        <v>29</v>
      </c>
      <c r="GH50" s="42">
        <v>87</v>
      </c>
      <c r="GI50" s="42">
        <v>383</v>
      </c>
      <c r="GJ50" s="42">
        <v>629</v>
      </c>
      <c r="GK50" s="151">
        <v>1132</v>
      </c>
      <c r="GL50" s="101">
        <v>0</v>
      </c>
      <c r="GM50" s="42">
        <v>5087</v>
      </c>
      <c r="GN50" s="42">
        <v>16369</v>
      </c>
      <c r="GO50" s="42">
        <v>9994</v>
      </c>
      <c r="GP50" s="42">
        <v>7105</v>
      </c>
      <c r="GQ50" s="42">
        <v>6379</v>
      </c>
      <c r="GR50" s="42">
        <v>5526</v>
      </c>
      <c r="GS50" s="145">
        <v>50460</v>
      </c>
    </row>
    <row r="51" spans="1:201" s="63" customFormat="1" ht="18" customHeight="1">
      <c r="A51" s="144" t="s">
        <v>60</v>
      </c>
      <c r="B51" s="149"/>
      <c r="C51" s="42">
        <v>7239</v>
      </c>
      <c r="D51" s="42">
        <v>22162</v>
      </c>
      <c r="E51" s="42">
        <v>9823</v>
      </c>
      <c r="F51" s="42">
        <v>7051</v>
      </c>
      <c r="G51" s="42">
        <v>6212</v>
      </c>
      <c r="H51" s="42">
        <v>5716</v>
      </c>
      <c r="I51" s="145">
        <f t="shared" si="1"/>
        <v>58203</v>
      </c>
      <c r="J51" s="149">
        <v>0</v>
      </c>
      <c r="K51" s="42">
        <v>3779</v>
      </c>
      <c r="L51" s="42">
        <v>12066</v>
      </c>
      <c r="M51" s="42">
        <v>5477</v>
      </c>
      <c r="N51" s="42">
        <v>4009</v>
      </c>
      <c r="O51" s="42">
        <v>3681</v>
      </c>
      <c r="P51" s="42">
        <v>3274</v>
      </c>
      <c r="Q51" s="29">
        <v>32286</v>
      </c>
      <c r="R51" s="29">
        <v>0</v>
      </c>
      <c r="S51" s="42">
        <v>2578</v>
      </c>
      <c r="T51" s="42">
        <v>5085</v>
      </c>
      <c r="U51" s="42">
        <v>1694</v>
      </c>
      <c r="V51" s="42">
        <v>1144</v>
      </c>
      <c r="W51" s="42">
        <v>1016</v>
      </c>
      <c r="X51" s="42">
        <v>830</v>
      </c>
      <c r="Y51" s="149">
        <v>12347</v>
      </c>
      <c r="Z51" s="29">
        <v>0</v>
      </c>
      <c r="AA51" s="42">
        <v>0</v>
      </c>
      <c r="AB51" s="42">
        <v>10</v>
      </c>
      <c r="AC51" s="42">
        <v>15</v>
      </c>
      <c r="AD51" s="42">
        <v>44</v>
      </c>
      <c r="AE51" s="42">
        <v>116</v>
      </c>
      <c r="AF51" s="42">
        <v>310</v>
      </c>
      <c r="AG51" s="149">
        <v>495</v>
      </c>
      <c r="AH51" s="29">
        <v>0</v>
      </c>
      <c r="AI51" s="42">
        <v>80</v>
      </c>
      <c r="AJ51" s="42">
        <v>571</v>
      </c>
      <c r="AK51" s="42">
        <v>339</v>
      </c>
      <c r="AL51" s="42">
        <v>259</v>
      </c>
      <c r="AM51" s="42">
        <v>324</v>
      </c>
      <c r="AN51" s="42">
        <v>493</v>
      </c>
      <c r="AO51" s="149">
        <v>2066</v>
      </c>
      <c r="AP51" s="29">
        <v>0</v>
      </c>
      <c r="AQ51" s="42">
        <v>0</v>
      </c>
      <c r="AR51" s="42">
        <v>24</v>
      </c>
      <c r="AS51" s="42">
        <v>27</v>
      </c>
      <c r="AT51" s="42">
        <v>40</v>
      </c>
      <c r="AU51" s="42">
        <v>59</v>
      </c>
      <c r="AV51" s="42">
        <v>122</v>
      </c>
      <c r="AW51" s="149">
        <v>272</v>
      </c>
      <c r="AX51" s="29">
        <v>0</v>
      </c>
      <c r="AY51" s="42">
        <v>614</v>
      </c>
      <c r="AZ51" s="42">
        <v>2973</v>
      </c>
      <c r="BA51" s="42">
        <v>1445</v>
      </c>
      <c r="BB51" s="42">
        <v>977</v>
      </c>
      <c r="BC51" s="42">
        <v>758</v>
      </c>
      <c r="BD51" s="42">
        <v>474</v>
      </c>
      <c r="BE51" s="149">
        <v>7241</v>
      </c>
      <c r="BF51" s="29">
        <v>0</v>
      </c>
      <c r="BG51" s="42">
        <v>53</v>
      </c>
      <c r="BH51" s="42">
        <v>640</v>
      </c>
      <c r="BI51" s="42">
        <v>425</v>
      </c>
      <c r="BJ51" s="42">
        <v>352</v>
      </c>
      <c r="BK51" s="42">
        <v>243</v>
      </c>
      <c r="BL51" s="42">
        <v>69</v>
      </c>
      <c r="BM51" s="149">
        <v>1782</v>
      </c>
      <c r="BN51" s="29">
        <v>0</v>
      </c>
      <c r="BO51" s="42">
        <v>454</v>
      </c>
      <c r="BP51" s="42">
        <v>2763</v>
      </c>
      <c r="BQ51" s="42">
        <v>1532</v>
      </c>
      <c r="BR51" s="42">
        <v>1193</v>
      </c>
      <c r="BS51" s="42">
        <v>1165</v>
      </c>
      <c r="BT51" s="42">
        <v>976</v>
      </c>
      <c r="BU51" s="145">
        <v>8083</v>
      </c>
      <c r="BV51" s="149">
        <v>0</v>
      </c>
      <c r="BW51" s="42">
        <v>14</v>
      </c>
      <c r="BX51" s="42">
        <v>342</v>
      </c>
      <c r="BY51" s="42">
        <v>362</v>
      </c>
      <c r="BZ51" s="42">
        <v>361</v>
      </c>
      <c r="CA51" s="42">
        <v>348</v>
      </c>
      <c r="CB51" s="42">
        <v>302</v>
      </c>
      <c r="CC51" s="29">
        <v>1729</v>
      </c>
      <c r="CD51" s="29">
        <v>0</v>
      </c>
      <c r="CE51" s="42">
        <v>14</v>
      </c>
      <c r="CF51" s="42">
        <v>268</v>
      </c>
      <c r="CG51" s="42">
        <v>314</v>
      </c>
      <c r="CH51" s="42">
        <v>275</v>
      </c>
      <c r="CI51" s="42">
        <v>312</v>
      </c>
      <c r="CJ51" s="42">
        <v>284</v>
      </c>
      <c r="CK51" s="29">
        <v>1467</v>
      </c>
      <c r="CL51" s="29">
        <v>0</v>
      </c>
      <c r="CM51" s="42">
        <v>0</v>
      </c>
      <c r="CN51" s="42">
        <v>74</v>
      </c>
      <c r="CO51" s="42">
        <v>48</v>
      </c>
      <c r="CP51" s="42">
        <v>84</v>
      </c>
      <c r="CQ51" s="42">
        <v>34</v>
      </c>
      <c r="CR51" s="42">
        <v>11</v>
      </c>
      <c r="CS51" s="29">
        <v>251</v>
      </c>
      <c r="CT51" s="29">
        <v>0</v>
      </c>
      <c r="CU51" s="42">
        <v>0</v>
      </c>
      <c r="CV51" s="42">
        <v>0</v>
      </c>
      <c r="CW51" s="42">
        <v>0</v>
      </c>
      <c r="CX51" s="42">
        <v>2</v>
      </c>
      <c r="CY51" s="42">
        <v>2</v>
      </c>
      <c r="CZ51" s="42">
        <v>7</v>
      </c>
      <c r="DA51" s="145">
        <v>11</v>
      </c>
      <c r="DB51" s="149">
        <v>0</v>
      </c>
      <c r="DC51" s="42">
        <v>3368</v>
      </c>
      <c r="DD51" s="42">
        <v>9535</v>
      </c>
      <c r="DE51" s="42">
        <v>3895</v>
      </c>
      <c r="DF51" s="42">
        <v>2591</v>
      </c>
      <c r="DG51" s="42">
        <v>2119</v>
      </c>
      <c r="DH51" s="42">
        <v>2117</v>
      </c>
      <c r="DI51" s="29">
        <v>23625</v>
      </c>
      <c r="DJ51" s="29">
        <v>0</v>
      </c>
      <c r="DK51" s="42">
        <v>129</v>
      </c>
      <c r="DL51" s="42">
        <v>1394</v>
      </c>
      <c r="DM51" s="42">
        <v>822</v>
      </c>
      <c r="DN51" s="42">
        <v>674</v>
      </c>
      <c r="DO51" s="42">
        <v>632</v>
      </c>
      <c r="DP51" s="42">
        <v>994</v>
      </c>
      <c r="DQ51" s="29">
        <v>4645</v>
      </c>
      <c r="DR51" s="29">
        <v>0</v>
      </c>
      <c r="DS51" s="29">
        <v>0</v>
      </c>
      <c r="DT51" s="42">
        <v>256</v>
      </c>
      <c r="DU51" s="42">
        <v>191</v>
      </c>
      <c r="DV51" s="42">
        <v>172</v>
      </c>
      <c r="DW51" s="42">
        <v>24</v>
      </c>
      <c r="DX51" s="42">
        <v>1</v>
      </c>
      <c r="DY51" s="29">
        <v>644</v>
      </c>
      <c r="DZ51" s="29">
        <v>0</v>
      </c>
      <c r="EA51" s="42">
        <v>32</v>
      </c>
      <c r="EB51" s="42">
        <v>227</v>
      </c>
      <c r="EC51" s="42">
        <v>126</v>
      </c>
      <c r="ED51" s="42">
        <v>76</v>
      </c>
      <c r="EE51" s="42">
        <v>144</v>
      </c>
      <c r="EF51" s="42">
        <v>125</v>
      </c>
      <c r="EG51" s="29">
        <v>730</v>
      </c>
      <c r="EH51" s="29">
        <v>0</v>
      </c>
      <c r="EI51" s="42">
        <v>3207</v>
      </c>
      <c r="EJ51" s="42">
        <v>7658</v>
      </c>
      <c r="EK51" s="42">
        <v>2756</v>
      </c>
      <c r="EL51" s="42">
        <v>1669</v>
      </c>
      <c r="EM51" s="42">
        <v>1319</v>
      </c>
      <c r="EN51" s="42">
        <v>997</v>
      </c>
      <c r="EO51" s="145">
        <v>17606</v>
      </c>
      <c r="EP51" s="149">
        <v>0</v>
      </c>
      <c r="EQ51" s="42">
        <v>35</v>
      </c>
      <c r="ER51" s="42">
        <v>114</v>
      </c>
      <c r="ES51" s="42">
        <v>51</v>
      </c>
      <c r="ET51" s="42">
        <v>54</v>
      </c>
      <c r="EU51" s="42">
        <v>41</v>
      </c>
      <c r="EV51" s="42">
        <v>14</v>
      </c>
      <c r="EW51" s="145">
        <v>309</v>
      </c>
      <c r="EX51" s="149">
        <v>0</v>
      </c>
      <c r="EY51" s="42">
        <v>43</v>
      </c>
      <c r="EZ51" s="42">
        <v>105</v>
      </c>
      <c r="FA51" s="42">
        <v>38</v>
      </c>
      <c r="FB51" s="42">
        <v>36</v>
      </c>
      <c r="FC51" s="42">
        <v>23</v>
      </c>
      <c r="FD51" s="42">
        <v>9</v>
      </c>
      <c r="FE51" s="151">
        <v>254</v>
      </c>
      <c r="FF51" s="101">
        <v>0</v>
      </c>
      <c r="FG51" s="42">
        <v>12</v>
      </c>
      <c r="FH51" s="42">
        <v>465</v>
      </c>
      <c r="FI51" s="42">
        <v>710</v>
      </c>
      <c r="FJ51" s="42">
        <v>1182</v>
      </c>
      <c r="FK51" s="42">
        <v>1733</v>
      </c>
      <c r="FL51" s="42">
        <v>1856</v>
      </c>
      <c r="FM51" s="29">
        <v>5958</v>
      </c>
      <c r="FN51" s="42">
        <v>0</v>
      </c>
      <c r="FO51" s="42">
        <v>12</v>
      </c>
      <c r="FP51" s="42">
        <v>192</v>
      </c>
      <c r="FQ51" s="42">
        <v>341</v>
      </c>
      <c r="FR51" s="42">
        <v>483</v>
      </c>
      <c r="FS51" s="42">
        <v>903</v>
      </c>
      <c r="FT51" s="42">
        <v>960</v>
      </c>
      <c r="FU51" s="29">
        <v>2891</v>
      </c>
      <c r="FV51" s="29">
        <v>0</v>
      </c>
      <c r="FW51" s="29">
        <v>0</v>
      </c>
      <c r="FX51" s="42">
        <v>253</v>
      </c>
      <c r="FY51" s="42">
        <v>341</v>
      </c>
      <c r="FZ51" s="42">
        <v>553</v>
      </c>
      <c r="GA51" s="42">
        <v>424</v>
      </c>
      <c r="GB51" s="42">
        <v>120</v>
      </c>
      <c r="GC51" s="145">
        <v>1691</v>
      </c>
      <c r="GD51" s="48">
        <v>0</v>
      </c>
      <c r="GE51" s="47">
        <v>0</v>
      </c>
      <c r="GF51" s="42">
        <v>20</v>
      </c>
      <c r="GG51" s="42">
        <v>28</v>
      </c>
      <c r="GH51" s="42">
        <v>146</v>
      </c>
      <c r="GI51" s="42">
        <v>406</v>
      </c>
      <c r="GJ51" s="42">
        <v>776</v>
      </c>
      <c r="GK51" s="151">
        <v>1376</v>
      </c>
      <c r="GL51" s="101">
        <v>0</v>
      </c>
      <c r="GM51" s="42">
        <v>7251</v>
      </c>
      <c r="GN51" s="42">
        <v>22627</v>
      </c>
      <c r="GO51" s="42">
        <v>10533</v>
      </c>
      <c r="GP51" s="42">
        <v>8233</v>
      </c>
      <c r="GQ51" s="42">
        <v>7945</v>
      </c>
      <c r="GR51" s="42">
        <v>7572</v>
      </c>
      <c r="GS51" s="145">
        <v>64161</v>
      </c>
    </row>
    <row r="52" spans="1:201" s="63" customFormat="1" ht="18" customHeight="1">
      <c r="A52" s="144" t="s">
        <v>61</v>
      </c>
      <c r="B52" s="149"/>
      <c r="C52" s="42">
        <v>4485</v>
      </c>
      <c r="D52" s="42">
        <v>11335</v>
      </c>
      <c r="E52" s="42">
        <v>6163</v>
      </c>
      <c r="F52" s="42">
        <v>4771</v>
      </c>
      <c r="G52" s="42">
        <v>3182</v>
      </c>
      <c r="H52" s="42">
        <v>2891</v>
      </c>
      <c r="I52" s="145">
        <f t="shared" si="1"/>
        <v>32827</v>
      </c>
      <c r="J52" s="149">
        <v>0</v>
      </c>
      <c r="K52" s="42">
        <v>2384</v>
      </c>
      <c r="L52" s="42">
        <v>6614</v>
      </c>
      <c r="M52" s="42">
        <v>3613</v>
      </c>
      <c r="N52" s="42">
        <v>2841</v>
      </c>
      <c r="O52" s="42">
        <v>1881</v>
      </c>
      <c r="P52" s="42">
        <v>1774</v>
      </c>
      <c r="Q52" s="29">
        <v>19107</v>
      </c>
      <c r="R52" s="29">
        <v>0</v>
      </c>
      <c r="S52" s="42">
        <v>1476</v>
      </c>
      <c r="T52" s="42">
        <v>2717</v>
      </c>
      <c r="U52" s="42">
        <v>950</v>
      </c>
      <c r="V52" s="42">
        <v>661</v>
      </c>
      <c r="W52" s="42">
        <v>395</v>
      </c>
      <c r="X52" s="42">
        <v>299</v>
      </c>
      <c r="Y52" s="149">
        <v>6498</v>
      </c>
      <c r="Z52" s="29">
        <v>0</v>
      </c>
      <c r="AA52" s="42">
        <v>0</v>
      </c>
      <c r="AB52" s="42">
        <v>11</v>
      </c>
      <c r="AC52" s="42">
        <v>10</v>
      </c>
      <c r="AD52" s="42">
        <v>45</v>
      </c>
      <c r="AE52" s="42">
        <v>109</v>
      </c>
      <c r="AF52" s="42">
        <v>186</v>
      </c>
      <c r="AG52" s="149">
        <v>361</v>
      </c>
      <c r="AH52" s="29">
        <v>0</v>
      </c>
      <c r="AI52" s="42">
        <v>71</v>
      </c>
      <c r="AJ52" s="42">
        <v>453</v>
      </c>
      <c r="AK52" s="42">
        <v>391</v>
      </c>
      <c r="AL52" s="42">
        <v>253</v>
      </c>
      <c r="AM52" s="42">
        <v>241</v>
      </c>
      <c r="AN52" s="42">
        <v>349</v>
      </c>
      <c r="AO52" s="149">
        <v>1758</v>
      </c>
      <c r="AP52" s="29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149">
        <v>0</v>
      </c>
      <c r="AX52" s="29">
        <v>0</v>
      </c>
      <c r="AY52" s="42">
        <v>373</v>
      </c>
      <c r="AZ52" s="42">
        <v>1536</v>
      </c>
      <c r="BA52" s="42">
        <v>1005</v>
      </c>
      <c r="BB52" s="42">
        <v>715</v>
      </c>
      <c r="BC52" s="42">
        <v>417</v>
      </c>
      <c r="BD52" s="42">
        <v>274</v>
      </c>
      <c r="BE52" s="149">
        <v>4320</v>
      </c>
      <c r="BF52" s="29">
        <v>0</v>
      </c>
      <c r="BG52" s="42">
        <v>55</v>
      </c>
      <c r="BH52" s="42">
        <v>298</v>
      </c>
      <c r="BI52" s="42">
        <v>181</v>
      </c>
      <c r="BJ52" s="42">
        <v>233</v>
      </c>
      <c r="BK52" s="42">
        <v>80</v>
      </c>
      <c r="BL52" s="42">
        <v>63</v>
      </c>
      <c r="BM52" s="149">
        <v>910</v>
      </c>
      <c r="BN52" s="29">
        <v>0</v>
      </c>
      <c r="BO52" s="42">
        <v>409</v>
      </c>
      <c r="BP52" s="42">
        <v>1599</v>
      </c>
      <c r="BQ52" s="42">
        <v>1076</v>
      </c>
      <c r="BR52" s="42">
        <v>934</v>
      </c>
      <c r="BS52" s="42">
        <v>639</v>
      </c>
      <c r="BT52" s="42">
        <v>603</v>
      </c>
      <c r="BU52" s="145">
        <v>5260</v>
      </c>
      <c r="BV52" s="149">
        <v>0</v>
      </c>
      <c r="BW52" s="42">
        <v>4</v>
      </c>
      <c r="BX52" s="42">
        <v>167</v>
      </c>
      <c r="BY52" s="42">
        <v>161</v>
      </c>
      <c r="BZ52" s="42">
        <v>283</v>
      </c>
      <c r="CA52" s="42">
        <v>255</v>
      </c>
      <c r="CB52" s="42">
        <v>244</v>
      </c>
      <c r="CC52" s="29">
        <v>1114</v>
      </c>
      <c r="CD52" s="29">
        <v>0</v>
      </c>
      <c r="CE52" s="42">
        <v>4</v>
      </c>
      <c r="CF52" s="42">
        <v>154</v>
      </c>
      <c r="CG52" s="42">
        <v>147</v>
      </c>
      <c r="CH52" s="42">
        <v>251</v>
      </c>
      <c r="CI52" s="42">
        <v>229</v>
      </c>
      <c r="CJ52" s="42">
        <v>193</v>
      </c>
      <c r="CK52" s="29">
        <v>978</v>
      </c>
      <c r="CL52" s="29">
        <v>0</v>
      </c>
      <c r="CM52" s="42">
        <v>0</v>
      </c>
      <c r="CN52" s="42">
        <v>13</v>
      </c>
      <c r="CO52" s="42">
        <v>13</v>
      </c>
      <c r="CP52" s="42">
        <v>31</v>
      </c>
      <c r="CQ52" s="42">
        <v>25</v>
      </c>
      <c r="CR52" s="42">
        <v>40</v>
      </c>
      <c r="CS52" s="29">
        <v>122</v>
      </c>
      <c r="CT52" s="29">
        <v>0</v>
      </c>
      <c r="CU52" s="42">
        <v>0</v>
      </c>
      <c r="CV52" s="42">
        <v>0</v>
      </c>
      <c r="CW52" s="42">
        <v>1</v>
      </c>
      <c r="CX52" s="42">
        <v>1</v>
      </c>
      <c r="CY52" s="42">
        <v>1</v>
      </c>
      <c r="CZ52" s="42">
        <v>11</v>
      </c>
      <c r="DA52" s="145">
        <v>14</v>
      </c>
      <c r="DB52" s="149">
        <v>0</v>
      </c>
      <c r="DC52" s="42">
        <v>2060</v>
      </c>
      <c r="DD52" s="42">
        <v>4474</v>
      </c>
      <c r="DE52" s="42">
        <v>2330</v>
      </c>
      <c r="DF52" s="42">
        <v>1597</v>
      </c>
      <c r="DG52" s="42">
        <v>1021</v>
      </c>
      <c r="DH52" s="42">
        <v>859</v>
      </c>
      <c r="DI52" s="29">
        <v>12341</v>
      </c>
      <c r="DJ52" s="29">
        <v>0</v>
      </c>
      <c r="DK52" s="42">
        <v>76</v>
      </c>
      <c r="DL52" s="42">
        <v>353</v>
      </c>
      <c r="DM52" s="42">
        <v>295</v>
      </c>
      <c r="DN52" s="42">
        <v>131</v>
      </c>
      <c r="DO52" s="42">
        <v>159</v>
      </c>
      <c r="DP52" s="42">
        <v>214</v>
      </c>
      <c r="DQ52" s="29">
        <v>1228</v>
      </c>
      <c r="DR52" s="29">
        <v>0</v>
      </c>
      <c r="DS52" s="29">
        <v>0</v>
      </c>
      <c r="DT52" s="42">
        <v>13</v>
      </c>
      <c r="DU52" s="42">
        <v>38</v>
      </c>
      <c r="DV52" s="42">
        <v>16</v>
      </c>
      <c r="DW52" s="42">
        <v>1</v>
      </c>
      <c r="DX52" s="42">
        <v>0</v>
      </c>
      <c r="DY52" s="29">
        <v>68</v>
      </c>
      <c r="DZ52" s="29">
        <v>0</v>
      </c>
      <c r="EA52" s="42">
        <v>2</v>
      </c>
      <c r="EB52" s="42">
        <v>20</v>
      </c>
      <c r="EC52" s="42">
        <v>10</v>
      </c>
      <c r="ED52" s="42">
        <v>0</v>
      </c>
      <c r="EE52" s="42">
        <v>8</v>
      </c>
      <c r="EF52" s="42">
        <v>2</v>
      </c>
      <c r="EG52" s="29">
        <v>42</v>
      </c>
      <c r="EH52" s="29">
        <v>0</v>
      </c>
      <c r="EI52" s="42">
        <v>1982</v>
      </c>
      <c r="EJ52" s="42">
        <v>4088</v>
      </c>
      <c r="EK52" s="42">
        <v>1987</v>
      </c>
      <c r="EL52" s="42">
        <v>1450</v>
      </c>
      <c r="EM52" s="42">
        <v>853</v>
      </c>
      <c r="EN52" s="42">
        <v>643</v>
      </c>
      <c r="EO52" s="145">
        <v>11003</v>
      </c>
      <c r="EP52" s="149">
        <v>0</v>
      </c>
      <c r="EQ52" s="42">
        <v>23</v>
      </c>
      <c r="ER52" s="42">
        <v>45</v>
      </c>
      <c r="ES52" s="42">
        <v>33</v>
      </c>
      <c r="ET52" s="42">
        <v>32</v>
      </c>
      <c r="EU52" s="42">
        <v>20</v>
      </c>
      <c r="EV52" s="42">
        <v>12</v>
      </c>
      <c r="EW52" s="145">
        <v>165</v>
      </c>
      <c r="EX52" s="149">
        <v>0</v>
      </c>
      <c r="EY52" s="42">
        <v>14</v>
      </c>
      <c r="EZ52" s="42">
        <v>35</v>
      </c>
      <c r="FA52" s="42">
        <v>26</v>
      </c>
      <c r="FB52" s="42">
        <v>18</v>
      </c>
      <c r="FC52" s="42">
        <v>5</v>
      </c>
      <c r="FD52" s="42">
        <v>2</v>
      </c>
      <c r="FE52" s="151">
        <v>100</v>
      </c>
      <c r="FF52" s="101">
        <v>0</v>
      </c>
      <c r="FG52" s="42">
        <v>6</v>
      </c>
      <c r="FH52" s="42">
        <v>370</v>
      </c>
      <c r="FI52" s="42">
        <v>507</v>
      </c>
      <c r="FJ52" s="42">
        <v>943</v>
      </c>
      <c r="FK52" s="42">
        <v>1103</v>
      </c>
      <c r="FL52" s="42">
        <v>939</v>
      </c>
      <c r="FM52" s="29">
        <v>3868</v>
      </c>
      <c r="FN52" s="42">
        <v>0</v>
      </c>
      <c r="FO52" s="42">
        <v>6</v>
      </c>
      <c r="FP52" s="42">
        <v>247</v>
      </c>
      <c r="FQ52" s="42">
        <v>312</v>
      </c>
      <c r="FR52" s="42">
        <v>642</v>
      </c>
      <c r="FS52" s="42">
        <v>793</v>
      </c>
      <c r="FT52" s="42">
        <v>575</v>
      </c>
      <c r="FU52" s="29">
        <v>2575</v>
      </c>
      <c r="FV52" s="29">
        <v>0</v>
      </c>
      <c r="FW52" s="29">
        <v>0</v>
      </c>
      <c r="FX52" s="42">
        <v>113</v>
      </c>
      <c r="FY52" s="42">
        <v>192</v>
      </c>
      <c r="FZ52" s="42">
        <v>271</v>
      </c>
      <c r="GA52" s="42">
        <v>246</v>
      </c>
      <c r="GB52" s="42">
        <v>107</v>
      </c>
      <c r="GC52" s="145">
        <v>929</v>
      </c>
      <c r="GD52" s="48">
        <v>0</v>
      </c>
      <c r="GE52" s="47">
        <v>0</v>
      </c>
      <c r="GF52" s="42">
        <v>10</v>
      </c>
      <c r="GG52" s="42">
        <v>3</v>
      </c>
      <c r="GH52" s="42">
        <v>30</v>
      </c>
      <c r="GI52" s="42">
        <v>64</v>
      </c>
      <c r="GJ52" s="42">
        <v>257</v>
      </c>
      <c r="GK52" s="151">
        <v>364</v>
      </c>
      <c r="GL52" s="101">
        <v>0</v>
      </c>
      <c r="GM52" s="42">
        <v>4491</v>
      </c>
      <c r="GN52" s="42">
        <v>11705</v>
      </c>
      <c r="GO52" s="42">
        <v>6670</v>
      </c>
      <c r="GP52" s="42">
        <v>5714</v>
      </c>
      <c r="GQ52" s="42">
        <v>4285</v>
      </c>
      <c r="GR52" s="42">
        <v>3830</v>
      </c>
      <c r="GS52" s="145">
        <v>36695</v>
      </c>
    </row>
    <row r="53" spans="1:201" s="63" customFormat="1" ht="18" customHeight="1">
      <c r="A53" s="144" t="s">
        <v>62</v>
      </c>
      <c r="B53" s="149"/>
      <c r="C53" s="42">
        <v>3631</v>
      </c>
      <c r="D53" s="42">
        <v>20587</v>
      </c>
      <c r="E53" s="42">
        <v>9873</v>
      </c>
      <c r="F53" s="42">
        <v>8891</v>
      </c>
      <c r="G53" s="42">
        <v>7166</v>
      </c>
      <c r="H53" s="42">
        <v>7685</v>
      </c>
      <c r="I53" s="145">
        <f t="shared" si="1"/>
        <v>57833</v>
      </c>
      <c r="J53" s="149">
        <v>0</v>
      </c>
      <c r="K53" s="42">
        <v>1897</v>
      </c>
      <c r="L53" s="42">
        <v>11911</v>
      </c>
      <c r="M53" s="42">
        <v>5794</v>
      </c>
      <c r="N53" s="42">
        <v>4998</v>
      </c>
      <c r="O53" s="42">
        <v>4058</v>
      </c>
      <c r="P53" s="42">
        <v>4469</v>
      </c>
      <c r="Q53" s="29">
        <v>33127</v>
      </c>
      <c r="R53" s="29">
        <v>0</v>
      </c>
      <c r="S53" s="42">
        <v>1216</v>
      </c>
      <c r="T53" s="42">
        <v>5380</v>
      </c>
      <c r="U53" s="42">
        <v>1935</v>
      </c>
      <c r="V53" s="42">
        <v>1404</v>
      </c>
      <c r="W53" s="42">
        <v>1126</v>
      </c>
      <c r="X53" s="42">
        <v>1240</v>
      </c>
      <c r="Y53" s="149">
        <v>12301</v>
      </c>
      <c r="Z53" s="29">
        <v>0</v>
      </c>
      <c r="AA53" s="42">
        <v>0</v>
      </c>
      <c r="AB53" s="42">
        <v>11</v>
      </c>
      <c r="AC53" s="42">
        <v>15</v>
      </c>
      <c r="AD53" s="42">
        <v>59</v>
      </c>
      <c r="AE53" s="42">
        <v>150</v>
      </c>
      <c r="AF53" s="42">
        <v>503</v>
      </c>
      <c r="AG53" s="149">
        <v>738</v>
      </c>
      <c r="AH53" s="29">
        <v>0</v>
      </c>
      <c r="AI53" s="42">
        <v>46</v>
      </c>
      <c r="AJ53" s="42">
        <v>540</v>
      </c>
      <c r="AK53" s="42">
        <v>445</v>
      </c>
      <c r="AL53" s="42">
        <v>433</v>
      </c>
      <c r="AM53" s="42">
        <v>452</v>
      </c>
      <c r="AN53" s="42">
        <v>631</v>
      </c>
      <c r="AO53" s="149">
        <v>2547</v>
      </c>
      <c r="AP53" s="29">
        <v>0</v>
      </c>
      <c r="AQ53" s="42">
        <v>0</v>
      </c>
      <c r="AR53" s="42">
        <v>15</v>
      </c>
      <c r="AS53" s="42">
        <v>0</v>
      </c>
      <c r="AT53" s="42">
        <v>0</v>
      </c>
      <c r="AU53" s="42">
        <v>0</v>
      </c>
      <c r="AV53" s="42">
        <v>24</v>
      </c>
      <c r="AW53" s="149">
        <v>39</v>
      </c>
      <c r="AX53" s="29">
        <v>0</v>
      </c>
      <c r="AY53" s="42">
        <v>210</v>
      </c>
      <c r="AZ53" s="42">
        <v>1937</v>
      </c>
      <c r="BA53" s="42">
        <v>1174</v>
      </c>
      <c r="BB53" s="42">
        <v>988</v>
      </c>
      <c r="BC53" s="42">
        <v>678</v>
      </c>
      <c r="BD53" s="42">
        <v>428</v>
      </c>
      <c r="BE53" s="149">
        <v>5415</v>
      </c>
      <c r="BF53" s="29">
        <v>0</v>
      </c>
      <c r="BG53" s="42">
        <v>62</v>
      </c>
      <c r="BH53" s="42">
        <v>1037</v>
      </c>
      <c r="BI53" s="42">
        <v>714</v>
      </c>
      <c r="BJ53" s="42">
        <v>627</v>
      </c>
      <c r="BK53" s="42">
        <v>347</v>
      </c>
      <c r="BL53" s="42">
        <v>206</v>
      </c>
      <c r="BM53" s="149">
        <v>2993</v>
      </c>
      <c r="BN53" s="29">
        <v>0</v>
      </c>
      <c r="BO53" s="42">
        <v>363</v>
      </c>
      <c r="BP53" s="42">
        <v>2991</v>
      </c>
      <c r="BQ53" s="42">
        <v>1511</v>
      </c>
      <c r="BR53" s="42">
        <v>1487</v>
      </c>
      <c r="BS53" s="42">
        <v>1305</v>
      </c>
      <c r="BT53" s="42">
        <v>1437</v>
      </c>
      <c r="BU53" s="145">
        <v>9094</v>
      </c>
      <c r="BV53" s="149">
        <v>0</v>
      </c>
      <c r="BW53" s="42">
        <v>4</v>
      </c>
      <c r="BX53" s="42">
        <v>244</v>
      </c>
      <c r="BY53" s="42">
        <v>268</v>
      </c>
      <c r="BZ53" s="42">
        <v>521</v>
      </c>
      <c r="CA53" s="42">
        <v>427</v>
      </c>
      <c r="CB53" s="42">
        <v>412</v>
      </c>
      <c r="CC53" s="29">
        <v>1876</v>
      </c>
      <c r="CD53" s="29">
        <v>0</v>
      </c>
      <c r="CE53" s="42">
        <v>3</v>
      </c>
      <c r="CF53" s="42">
        <v>121</v>
      </c>
      <c r="CG53" s="42">
        <v>140</v>
      </c>
      <c r="CH53" s="42">
        <v>277</v>
      </c>
      <c r="CI53" s="42">
        <v>260</v>
      </c>
      <c r="CJ53" s="42">
        <v>248</v>
      </c>
      <c r="CK53" s="29">
        <v>1049</v>
      </c>
      <c r="CL53" s="29">
        <v>0</v>
      </c>
      <c r="CM53" s="42">
        <v>1</v>
      </c>
      <c r="CN53" s="42">
        <v>123</v>
      </c>
      <c r="CO53" s="42">
        <v>128</v>
      </c>
      <c r="CP53" s="42">
        <v>244</v>
      </c>
      <c r="CQ53" s="42">
        <v>165</v>
      </c>
      <c r="CR53" s="42">
        <v>162</v>
      </c>
      <c r="CS53" s="29">
        <v>823</v>
      </c>
      <c r="CT53" s="29">
        <v>0</v>
      </c>
      <c r="CU53" s="42">
        <v>0</v>
      </c>
      <c r="CV53" s="42">
        <v>0</v>
      </c>
      <c r="CW53" s="42">
        <v>0</v>
      </c>
      <c r="CX53" s="42">
        <v>0</v>
      </c>
      <c r="CY53" s="42">
        <v>2</v>
      </c>
      <c r="CZ53" s="42">
        <v>2</v>
      </c>
      <c r="DA53" s="145">
        <v>4</v>
      </c>
      <c r="DB53" s="149">
        <v>0</v>
      </c>
      <c r="DC53" s="42">
        <v>1696</v>
      </c>
      <c r="DD53" s="42">
        <v>8193</v>
      </c>
      <c r="DE53" s="42">
        <v>3717</v>
      </c>
      <c r="DF53" s="42">
        <v>3287</v>
      </c>
      <c r="DG53" s="42">
        <v>2622</v>
      </c>
      <c r="DH53" s="42">
        <v>2775</v>
      </c>
      <c r="DI53" s="29">
        <v>22290</v>
      </c>
      <c r="DJ53" s="29">
        <v>0</v>
      </c>
      <c r="DK53" s="42">
        <v>63</v>
      </c>
      <c r="DL53" s="42">
        <v>565</v>
      </c>
      <c r="DM53" s="42">
        <v>408</v>
      </c>
      <c r="DN53" s="42">
        <v>722</v>
      </c>
      <c r="DO53" s="42">
        <v>817</v>
      </c>
      <c r="DP53" s="42">
        <v>1226</v>
      </c>
      <c r="DQ53" s="29">
        <v>3801</v>
      </c>
      <c r="DR53" s="29">
        <v>0</v>
      </c>
      <c r="DS53" s="29">
        <v>0</v>
      </c>
      <c r="DT53" s="42">
        <v>44</v>
      </c>
      <c r="DU53" s="42">
        <v>67</v>
      </c>
      <c r="DV53" s="42">
        <v>65</v>
      </c>
      <c r="DW53" s="42">
        <v>52</v>
      </c>
      <c r="DX53" s="42">
        <v>3</v>
      </c>
      <c r="DY53" s="29">
        <v>231</v>
      </c>
      <c r="DZ53" s="29">
        <v>0</v>
      </c>
      <c r="EA53" s="42">
        <v>83</v>
      </c>
      <c r="EB53" s="42">
        <v>389</v>
      </c>
      <c r="EC53" s="42">
        <v>226</v>
      </c>
      <c r="ED53" s="42">
        <v>205</v>
      </c>
      <c r="EE53" s="42">
        <v>150</v>
      </c>
      <c r="EF53" s="42">
        <v>140</v>
      </c>
      <c r="EG53" s="29">
        <v>1193</v>
      </c>
      <c r="EH53" s="29">
        <v>0</v>
      </c>
      <c r="EI53" s="42">
        <v>1550</v>
      </c>
      <c r="EJ53" s="42">
        <v>7195</v>
      </c>
      <c r="EK53" s="42">
        <v>3016</v>
      </c>
      <c r="EL53" s="42">
        <v>2295</v>
      </c>
      <c r="EM53" s="42">
        <v>1603</v>
      </c>
      <c r="EN53" s="42">
        <v>1406</v>
      </c>
      <c r="EO53" s="145">
        <v>17065</v>
      </c>
      <c r="EP53" s="149">
        <v>0</v>
      </c>
      <c r="EQ53" s="42">
        <v>18</v>
      </c>
      <c r="ER53" s="42">
        <v>132</v>
      </c>
      <c r="ES53" s="42">
        <v>59</v>
      </c>
      <c r="ET53" s="42">
        <v>57</v>
      </c>
      <c r="EU53" s="42">
        <v>43</v>
      </c>
      <c r="EV53" s="42">
        <v>20</v>
      </c>
      <c r="EW53" s="145">
        <v>329</v>
      </c>
      <c r="EX53" s="149">
        <v>0</v>
      </c>
      <c r="EY53" s="42">
        <v>16</v>
      </c>
      <c r="EZ53" s="42">
        <v>107</v>
      </c>
      <c r="FA53" s="42">
        <v>35</v>
      </c>
      <c r="FB53" s="42">
        <v>28</v>
      </c>
      <c r="FC53" s="42">
        <v>16</v>
      </c>
      <c r="FD53" s="42">
        <v>9</v>
      </c>
      <c r="FE53" s="151">
        <v>211</v>
      </c>
      <c r="FF53" s="101">
        <v>0</v>
      </c>
      <c r="FG53" s="42">
        <v>7</v>
      </c>
      <c r="FH53" s="42">
        <v>592</v>
      </c>
      <c r="FI53" s="42">
        <v>737</v>
      </c>
      <c r="FJ53" s="42">
        <v>1105</v>
      </c>
      <c r="FK53" s="42">
        <v>1975</v>
      </c>
      <c r="FL53" s="42">
        <v>2129</v>
      </c>
      <c r="FM53" s="29">
        <v>6545</v>
      </c>
      <c r="FN53" s="42">
        <v>0</v>
      </c>
      <c r="FO53" s="42">
        <v>7</v>
      </c>
      <c r="FP53" s="42">
        <v>229</v>
      </c>
      <c r="FQ53" s="42">
        <v>264</v>
      </c>
      <c r="FR53" s="42">
        <v>454</v>
      </c>
      <c r="FS53" s="42">
        <v>1053</v>
      </c>
      <c r="FT53" s="42">
        <v>1200</v>
      </c>
      <c r="FU53" s="29">
        <v>3207</v>
      </c>
      <c r="FV53" s="29">
        <v>0</v>
      </c>
      <c r="FW53" s="29">
        <v>0</v>
      </c>
      <c r="FX53" s="42">
        <v>337</v>
      </c>
      <c r="FY53" s="42">
        <v>463</v>
      </c>
      <c r="FZ53" s="42">
        <v>597</v>
      </c>
      <c r="GA53" s="42">
        <v>658</v>
      </c>
      <c r="GB53" s="42">
        <v>319</v>
      </c>
      <c r="GC53" s="145">
        <v>2374</v>
      </c>
      <c r="GD53" s="48">
        <v>0</v>
      </c>
      <c r="GE53" s="47">
        <v>0</v>
      </c>
      <c r="GF53" s="42">
        <v>26</v>
      </c>
      <c r="GG53" s="42">
        <v>10</v>
      </c>
      <c r="GH53" s="42">
        <v>54</v>
      </c>
      <c r="GI53" s="42">
        <v>264</v>
      </c>
      <c r="GJ53" s="42">
        <v>610</v>
      </c>
      <c r="GK53" s="151">
        <v>964</v>
      </c>
      <c r="GL53" s="101">
        <v>0</v>
      </c>
      <c r="GM53" s="42">
        <v>3638</v>
      </c>
      <c r="GN53" s="42">
        <v>21179</v>
      </c>
      <c r="GO53" s="42">
        <v>10610</v>
      </c>
      <c r="GP53" s="42">
        <v>9996</v>
      </c>
      <c r="GQ53" s="42">
        <v>9141</v>
      </c>
      <c r="GR53" s="42">
        <v>9814</v>
      </c>
      <c r="GS53" s="145">
        <v>64378</v>
      </c>
    </row>
    <row r="54" spans="1:201" s="63" customFormat="1" ht="18" customHeight="1">
      <c r="A54" s="144" t="s">
        <v>63</v>
      </c>
      <c r="B54" s="149"/>
      <c r="C54" s="42">
        <v>6503</v>
      </c>
      <c r="D54" s="42">
        <v>7194</v>
      </c>
      <c r="E54" s="42">
        <v>4292</v>
      </c>
      <c r="F54" s="42">
        <v>4398</v>
      </c>
      <c r="G54" s="42">
        <v>3159</v>
      </c>
      <c r="H54" s="42">
        <v>2510</v>
      </c>
      <c r="I54" s="145">
        <f t="shared" si="1"/>
        <v>28056</v>
      </c>
      <c r="J54" s="149">
        <v>0</v>
      </c>
      <c r="K54" s="42">
        <v>3543</v>
      </c>
      <c r="L54" s="42">
        <v>4159</v>
      </c>
      <c r="M54" s="42">
        <v>2463</v>
      </c>
      <c r="N54" s="42">
        <v>2595</v>
      </c>
      <c r="O54" s="42">
        <v>2015</v>
      </c>
      <c r="P54" s="42">
        <v>1572</v>
      </c>
      <c r="Q54" s="29">
        <v>16347</v>
      </c>
      <c r="R54" s="29">
        <v>0</v>
      </c>
      <c r="S54" s="42">
        <v>1931</v>
      </c>
      <c r="T54" s="42">
        <v>1522</v>
      </c>
      <c r="U54" s="42">
        <v>716</v>
      </c>
      <c r="V54" s="42">
        <v>691</v>
      </c>
      <c r="W54" s="42">
        <v>583</v>
      </c>
      <c r="X54" s="42">
        <v>442</v>
      </c>
      <c r="Y54" s="149">
        <v>5885</v>
      </c>
      <c r="Z54" s="29">
        <v>0</v>
      </c>
      <c r="AA54" s="42">
        <v>0</v>
      </c>
      <c r="AB54" s="42">
        <v>0</v>
      </c>
      <c r="AC54" s="42">
        <v>18</v>
      </c>
      <c r="AD54" s="42">
        <v>99</v>
      </c>
      <c r="AE54" s="42">
        <v>114</v>
      </c>
      <c r="AF54" s="42">
        <v>194</v>
      </c>
      <c r="AG54" s="149">
        <v>425</v>
      </c>
      <c r="AH54" s="29">
        <v>0</v>
      </c>
      <c r="AI54" s="42">
        <v>133</v>
      </c>
      <c r="AJ54" s="42">
        <v>310</v>
      </c>
      <c r="AK54" s="42">
        <v>198</v>
      </c>
      <c r="AL54" s="42">
        <v>193</v>
      </c>
      <c r="AM54" s="42">
        <v>223</v>
      </c>
      <c r="AN54" s="42">
        <v>304</v>
      </c>
      <c r="AO54" s="149">
        <v>1361</v>
      </c>
      <c r="AP54" s="29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149">
        <v>0</v>
      </c>
      <c r="AX54" s="29">
        <v>0</v>
      </c>
      <c r="AY54" s="42">
        <v>963</v>
      </c>
      <c r="AZ54" s="42">
        <v>1196</v>
      </c>
      <c r="BA54" s="42">
        <v>807</v>
      </c>
      <c r="BB54" s="42">
        <v>679</v>
      </c>
      <c r="BC54" s="42">
        <v>380</v>
      </c>
      <c r="BD54" s="42">
        <v>187</v>
      </c>
      <c r="BE54" s="149">
        <v>4212</v>
      </c>
      <c r="BF54" s="29">
        <v>0</v>
      </c>
      <c r="BG54" s="42">
        <v>51</v>
      </c>
      <c r="BH54" s="42">
        <v>141</v>
      </c>
      <c r="BI54" s="42">
        <v>115</v>
      </c>
      <c r="BJ54" s="42">
        <v>133</v>
      </c>
      <c r="BK54" s="42">
        <v>151</v>
      </c>
      <c r="BL54" s="42">
        <v>18</v>
      </c>
      <c r="BM54" s="149">
        <v>609</v>
      </c>
      <c r="BN54" s="29">
        <v>0</v>
      </c>
      <c r="BO54" s="42">
        <v>465</v>
      </c>
      <c r="BP54" s="42">
        <v>990</v>
      </c>
      <c r="BQ54" s="42">
        <v>609</v>
      </c>
      <c r="BR54" s="42">
        <v>800</v>
      </c>
      <c r="BS54" s="42">
        <v>564</v>
      </c>
      <c r="BT54" s="42">
        <v>427</v>
      </c>
      <c r="BU54" s="145">
        <v>3855</v>
      </c>
      <c r="BV54" s="149">
        <v>0</v>
      </c>
      <c r="BW54" s="42">
        <v>27</v>
      </c>
      <c r="BX54" s="42">
        <v>195</v>
      </c>
      <c r="BY54" s="42">
        <v>201</v>
      </c>
      <c r="BZ54" s="42">
        <v>306</v>
      </c>
      <c r="CA54" s="42">
        <v>203</v>
      </c>
      <c r="CB54" s="42">
        <v>158</v>
      </c>
      <c r="CC54" s="29">
        <v>1090</v>
      </c>
      <c r="CD54" s="29">
        <v>0</v>
      </c>
      <c r="CE54" s="42">
        <v>27</v>
      </c>
      <c r="CF54" s="42">
        <v>190</v>
      </c>
      <c r="CG54" s="42">
        <v>184</v>
      </c>
      <c r="CH54" s="42">
        <v>301</v>
      </c>
      <c r="CI54" s="42">
        <v>176</v>
      </c>
      <c r="CJ54" s="42">
        <v>156</v>
      </c>
      <c r="CK54" s="29">
        <v>1034</v>
      </c>
      <c r="CL54" s="29">
        <v>0</v>
      </c>
      <c r="CM54" s="42">
        <v>0</v>
      </c>
      <c r="CN54" s="42">
        <v>5</v>
      </c>
      <c r="CO54" s="42">
        <v>17</v>
      </c>
      <c r="CP54" s="42">
        <v>5</v>
      </c>
      <c r="CQ54" s="42">
        <v>27</v>
      </c>
      <c r="CR54" s="42">
        <v>2</v>
      </c>
      <c r="CS54" s="29">
        <v>56</v>
      </c>
      <c r="CT54" s="29">
        <v>0</v>
      </c>
      <c r="CU54" s="42">
        <v>0</v>
      </c>
      <c r="CV54" s="42">
        <v>0</v>
      </c>
      <c r="CW54" s="42">
        <v>0</v>
      </c>
      <c r="CX54" s="42">
        <v>0</v>
      </c>
      <c r="CY54" s="42">
        <v>0</v>
      </c>
      <c r="CZ54" s="42">
        <v>0</v>
      </c>
      <c r="DA54" s="145">
        <v>0</v>
      </c>
      <c r="DB54" s="149">
        <v>0</v>
      </c>
      <c r="DC54" s="42">
        <v>2896</v>
      </c>
      <c r="DD54" s="42">
        <v>2787</v>
      </c>
      <c r="DE54" s="42">
        <v>1575</v>
      </c>
      <c r="DF54" s="42">
        <v>1458</v>
      </c>
      <c r="DG54" s="42">
        <v>926</v>
      </c>
      <c r="DH54" s="42">
        <v>770</v>
      </c>
      <c r="DI54" s="29">
        <v>10412</v>
      </c>
      <c r="DJ54" s="29">
        <v>0</v>
      </c>
      <c r="DK54" s="42">
        <v>47</v>
      </c>
      <c r="DL54" s="42">
        <v>180</v>
      </c>
      <c r="DM54" s="42">
        <v>152</v>
      </c>
      <c r="DN54" s="42">
        <v>156</v>
      </c>
      <c r="DO54" s="42">
        <v>94</v>
      </c>
      <c r="DP54" s="42">
        <v>248</v>
      </c>
      <c r="DQ54" s="29">
        <v>877</v>
      </c>
      <c r="DR54" s="29">
        <v>0</v>
      </c>
      <c r="DS54" s="29">
        <v>0</v>
      </c>
      <c r="DT54" s="42">
        <v>25</v>
      </c>
      <c r="DU54" s="42">
        <v>35</v>
      </c>
      <c r="DV54" s="42">
        <v>16</v>
      </c>
      <c r="DW54" s="42">
        <v>0</v>
      </c>
      <c r="DX54" s="42">
        <v>2</v>
      </c>
      <c r="DY54" s="29">
        <v>78</v>
      </c>
      <c r="DZ54" s="29">
        <v>0</v>
      </c>
      <c r="EA54" s="42">
        <v>111</v>
      </c>
      <c r="EB54" s="42">
        <v>196</v>
      </c>
      <c r="EC54" s="42">
        <v>74</v>
      </c>
      <c r="ED54" s="42">
        <v>95</v>
      </c>
      <c r="EE54" s="42">
        <v>90</v>
      </c>
      <c r="EF54" s="42">
        <v>28</v>
      </c>
      <c r="EG54" s="29">
        <v>594</v>
      </c>
      <c r="EH54" s="29">
        <v>0</v>
      </c>
      <c r="EI54" s="42">
        <v>2738</v>
      </c>
      <c r="EJ54" s="42">
        <v>2386</v>
      </c>
      <c r="EK54" s="42">
        <v>1314</v>
      </c>
      <c r="EL54" s="42">
        <v>1191</v>
      </c>
      <c r="EM54" s="42">
        <v>742</v>
      </c>
      <c r="EN54" s="42">
        <v>492</v>
      </c>
      <c r="EO54" s="145">
        <v>8863</v>
      </c>
      <c r="EP54" s="149">
        <v>0</v>
      </c>
      <c r="EQ54" s="42">
        <v>17</v>
      </c>
      <c r="ER54" s="42">
        <v>33</v>
      </c>
      <c r="ES54" s="42">
        <v>30</v>
      </c>
      <c r="ET54" s="42">
        <v>23</v>
      </c>
      <c r="EU54" s="42">
        <v>10</v>
      </c>
      <c r="EV54" s="42">
        <v>5</v>
      </c>
      <c r="EW54" s="145">
        <v>118</v>
      </c>
      <c r="EX54" s="149">
        <v>0</v>
      </c>
      <c r="EY54" s="42">
        <v>20</v>
      </c>
      <c r="EZ54" s="42">
        <v>20</v>
      </c>
      <c r="FA54" s="42">
        <v>23</v>
      </c>
      <c r="FB54" s="42">
        <v>16</v>
      </c>
      <c r="FC54" s="42">
        <v>5</v>
      </c>
      <c r="FD54" s="42">
        <v>5</v>
      </c>
      <c r="FE54" s="151">
        <v>89</v>
      </c>
      <c r="FF54" s="101">
        <v>0</v>
      </c>
      <c r="FG54" s="42">
        <v>0</v>
      </c>
      <c r="FH54" s="42">
        <v>421</v>
      </c>
      <c r="FI54" s="42">
        <v>507</v>
      </c>
      <c r="FJ54" s="42">
        <v>786</v>
      </c>
      <c r="FK54" s="42">
        <v>1056</v>
      </c>
      <c r="FL54" s="42">
        <v>917</v>
      </c>
      <c r="FM54" s="29">
        <v>3687</v>
      </c>
      <c r="FN54" s="42">
        <v>0</v>
      </c>
      <c r="FO54" s="42">
        <v>0</v>
      </c>
      <c r="FP54" s="42">
        <v>258</v>
      </c>
      <c r="FQ54" s="42">
        <v>251</v>
      </c>
      <c r="FR54" s="42">
        <v>504</v>
      </c>
      <c r="FS54" s="42">
        <v>650</v>
      </c>
      <c r="FT54" s="42">
        <v>516</v>
      </c>
      <c r="FU54" s="29">
        <v>2179</v>
      </c>
      <c r="FV54" s="29">
        <v>0</v>
      </c>
      <c r="FW54" s="29">
        <v>0</v>
      </c>
      <c r="FX54" s="42">
        <v>162</v>
      </c>
      <c r="FY54" s="42">
        <v>246</v>
      </c>
      <c r="FZ54" s="42">
        <v>252</v>
      </c>
      <c r="GA54" s="42">
        <v>339</v>
      </c>
      <c r="GB54" s="42">
        <v>66</v>
      </c>
      <c r="GC54" s="145">
        <v>1065</v>
      </c>
      <c r="GD54" s="48">
        <v>0</v>
      </c>
      <c r="GE54" s="47">
        <v>0</v>
      </c>
      <c r="GF54" s="42">
        <v>1</v>
      </c>
      <c r="GG54" s="42">
        <v>10</v>
      </c>
      <c r="GH54" s="42">
        <v>30</v>
      </c>
      <c r="GI54" s="42">
        <v>67</v>
      </c>
      <c r="GJ54" s="42">
        <v>335</v>
      </c>
      <c r="GK54" s="151">
        <v>443</v>
      </c>
      <c r="GL54" s="101">
        <v>0</v>
      </c>
      <c r="GM54" s="42">
        <v>6503</v>
      </c>
      <c r="GN54" s="42">
        <v>7615</v>
      </c>
      <c r="GO54" s="42">
        <v>4799</v>
      </c>
      <c r="GP54" s="42">
        <v>5184</v>
      </c>
      <c r="GQ54" s="42">
        <v>4215</v>
      </c>
      <c r="GR54" s="42">
        <v>3427</v>
      </c>
      <c r="GS54" s="145">
        <v>31743</v>
      </c>
    </row>
    <row r="55" spans="1:201" s="63" customFormat="1" ht="18" customHeight="1">
      <c r="A55" s="144" t="s">
        <v>64</v>
      </c>
      <c r="B55" s="149"/>
      <c r="C55" s="42">
        <v>2103</v>
      </c>
      <c r="D55" s="42">
        <v>7226</v>
      </c>
      <c r="E55" s="42">
        <v>3641</v>
      </c>
      <c r="F55" s="42">
        <v>2966</v>
      </c>
      <c r="G55" s="42">
        <v>1938</v>
      </c>
      <c r="H55" s="42">
        <v>2048</v>
      </c>
      <c r="I55" s="145">
        <f t="shared" si="1"/>
        <v>19922</v>
      </c>
      <c r="J55" s="149">
        <v>0</v>
      </c>
      <c r="K55" s="42">
        <v>978</v>
      </c>
      <c r="L55" s="42">
        <v>3853</v>
      </c>
      <c r="M55" s="42">
        <v>2044</v>
      </c>
      <c r="N55" s="42">
        <v>1656</v>
      </c>
      <c r="O55" s="42">
        <v>1044</v>
      </c>
      <c r="P55" s="42">
        <v>1114</v>
      </c>
      <c r="Q55" s="29">
        <v>10689</v>
      </c>
      <c r="R55" s="29">
        <v>0</v>
      </c>
      <c r="S55" s="42">
        <v>423</v>
      </c>
      <c r="T55" s="42">
        <v>1424</v>
      </c>
      <c r="U55" s="42">
        <v>443</v>
      </c>
      <c r="V55" s="42">
        <v>376</v>
      </c>
      <c r="W55" s="42">
        <v>197</v>
      </c>
      <c r="X55" s="42">
        <v>237</v>
      </c>
      <c r="Y55" s="149">
        <v>3100</v>
      </c>
      <c r="Z55" s="29">
        <v>0</v>
      </c>
      <c r="AA55" s="42">
        <v>0</v>
      </c>
      <c r="AB55" s="42">
        <v>15</v>
      </c>
      <c r="AC55" s="42">
        <v>18</v>
      </c>
      <c r="AD55" s="42">
        <v>70</v>
      </c>
      <c r="AE55" s="42">
        <v>48</v>
      </c>
      <c r="AF55" s="42">
        <v>117</v>
      </c>
      <c r="AG55" s="149">
        <v>268</v>
      </c>
      <c r="AH55" s="29">
        <v>0</v>
      </c>
      <c r="AI55" s="42">
        <v>1</v>
      </c>
      <c r="AJ55" s="42">
        <v>196</v>
      </c>
      <c r="AK55" s="42">
        <v>150</v>
      </c>
      <c r="AL55" s="42">
        <v>113</v>
      </c>
      <c r="AM55" s="42">
        <v>94</v>
      </c>
      <c r="AN55" s="42">
        <v>187</v>
      </c>
      <c r="AO55" s="149">
        <v>741</v>
      </c>
      <c r="AP55" s="29">
        <v>0</v>
      </c>
      <c r="AQ55" s="42">
        <v>0</v>
      </c>
      <c r="AR55" s="42">
        <v>0</v>
      </c>
      <c r="AS55" s="42">
        <v>2</v>
      </c>
      <c r="AT55" s="42">
        <v>0</v>
      </c>
      <c r="AU55" s="42">
        <v>0</v>
      </c>
      <c r="AV55" s="42">
        <v>3</v>
      </c>
      <c r="AW55" s="149">
        <v>5</v>
      </c>
      <c r="AX55" s="29">
        <v>0</v>
      </c>
      <c r="AY55" s="42">
        <v>272</v>
      </c>
      <c r="AZ55" s="42">
        <v>783</v>
      </c>
      <c r="BA55" s="42">
        <v>414</v>
      </c>
      <c r="BB55" s="42">
        <v>307</v>
      </c>
      <c r="BC55" s="42">
        <v>264</v>
      </c>
      <c r="BD55" s="42">
        <v>140</v>
      </c>
      <c r="BE55" s="149">
        <v>2180</v>
      </c>
      <c r="BF55" s="29">
        <v>0</v>
      </c>
      <c r="BG55" s="42">
        <v>114</v>
      </c>
      <c r="BH55" s="42">
        <v>401</v>
      </c>
      <c r="BI55" s="42">
        <v>356</v>
      </c>
      <c r="BJ55" s="42">
        <v>191</v>
      </c>
      <c r="BK55" s="42">
        <v>85</v>
      </c>
      <c r="BL55" s="42">
        <v>42</v>
      </c>
      <c r="BM55" s="149">
        <v>1189</v>
      </c>
      <c r="BN55" s="29">
        <v>0</v>
      </c>
      <c r="BO55" s="42">
        <v>168</v>
      </c>
      <c r="BP55" s="42">
        <v>1034</v>
      </c>
      <c r="BQ55" s="42">
        <v>661</v>
      </c>
      <c r="BR55" s="42">
        <v>599</v>
      </c>
      <c r="BS55" s="42">
        <v>356</v>
      </c>
      <c r="BT55" s="42">
        <v>388</v>
      </c>
      <c r="BU55" s="145">
        <v>3206</v>
      </c>
      <c r="BV55" s="149">
        <v>0</v>
      </c>
      <c r="BW55" s="42">
        <v>6</v>
      </c>
      <c r="BX55" s="42">
        <v>158</v>
      </c>
      <c r="BY55" s="42">
        <v>146</v>
      </c>
      <c r="BZ55" s="42">
        <v>176</v>
      </c>
      <c r="CA55" s="42">
        <v>197</v>
      </c>
      <c r="CB55" s="42">
        <v>133</v>
      </c>
      <c r="CC55" s="29">
        <v>816</v>
      </c>
      <c r="CD55" s="29">
        <v>0</v>
      </c>
      <c r="CE55" s="42">
        <v>4</v>
      </c>
      <c r="CF55" s="42">
        <v>148</v>
      </c>
      <c r="CG55" s="42">
        <v>119</v>
      </c>
      <c r="CH55" s="42">
        <v>160</v>
      </c>
      <c r="CI55" s="42">
        <v>178</v>
      </c>
      <c r="CJ55" s="42">
        <v>118</v>
      </c>
      <c r="CK55" s="29">
        <v>727</v>
      </c>
      <c r="CL55" s="29">
        <v>0</v>
      </c>
      <c r="CM55" s="42">
        <v>2</v>
      </c>
      <c r="CN55" s="42">
        <v>10</v>
      </c>
      <c r="CO55" s="42">
        <v>27</v>
      </c>
      <c r="CP55" s="42">
        <v>16</v>
      </c>
      <c r="CQ55" s="42">
        <v>19</v>
      </c>
      <c r="CR55" s="42">
        <v>15</v>
      </c>
      <c r="CS55" s="29">
        <v>89</v>
      </c>
      <c r="CT55" s="29">
        <v>0</v>
      </c>
      <c r="CU55" s="42">
        <v>0</v>
      </c>
      <c r="CV55" s="42">
        <v>0</v>
      </c>
      <c r="CW55" s="42">
        <v>0</v>
      </c>
      <c r="CX55" s="42">
        <v>0</v>
      </c>
      <c r="CY55" s="42">
        <v>0</v>
      </c>
      <c r="CZ55" s="42">
        <v>0</v>
      </c>
      <c r="DA55" s="145">
        <v>0</v>
      </c>
      <c r="DB55" s="149">
        <v>0</v>
      </c>
      <c r="DC55" s="42">
        <v>1081</v>
      </c>
      <c r="DD55" s="42">
        <v>3107</v>
      </c>
      <c r="DE55" s="42">
        <v>1396</v>
      </c>
      <c r="DF55" s="42">
        <v>1095</v>
      </c>
      <c r="DG55" s="42">
        <v>685</v>
      </c>
      <c r="DH55" s="42">
        <v>791</v>
      </c>
      <c r="DI55" s="29">
        <v>8155</v>
      </c>
      <c r="DJ55" s="29">
        <v>0</v>
      </c>
      <c r="DK55" s="42">
        <v>80</v>
      </c>
      <c r="DL55" s="42">
        <v>245</v>
      </c>
      <c r="DM55" s="42">
        <v>152</v>
      </c>
      <c r="DN55" s="42">
        <v>161</v>
      </c>
      <c r="DO55" s="42">
        <v>116</v>
      </c>
      <c r="DP55" s="42">
        <v>238</v>
      </c>
      <c r="DQ55" s="29">
        <v>992</v>
      </c>
      <c r="DR55" s="29">
        <v>0</v>
      </c>
      <c r="DS55" s="29">
        <v>0</v>
      </c>
      <c r="DT55" s="42">
        <v>19</v>
      </c>
      <c r="DU55" s="42">
        <v>26</v>
      </c>
      <c r="DV55" s="42">
        <v>10</v>
      </c>
      <c r="DW55" s="42">
        <v>7</v>
      </c>
      <c r="DX55" s="42">
        <v>0</v>
      </c>
      <c r="DY55" s="29">
        <v>62</v>
      </c>
      <c r="DZ55" s="29">
        <v>0</v>
      </c>
      <c r="EA55" s="42">
        <v>180</v>
      </c>
      <c r="EB55" s="42">
        <v>265</v>
      </c>
      <c r="EC55" s="42">
        <v>76</v>
      </c>
      <c r="ED55" s="42">
        <v>119</v>
      </c>
      <c r="EE55" s="42">
        <v>94</v>
      </c>
      <c r="EF55" s="42">
        <v>108</v>
      </c>
      <c r="EG55" s="29">
        <v>842</v>
      </c>
      <c r="EH55" s="29">
        <v>0</v>
      </c>
      <c r="EI55" s="42">
        <v>821</v>
      </c>
      <c r="EJ55" s="42">
        <v>2578</v>
      </c>
      <c r="EK55" s="42">
        <v>1142</v>
      </c>
      <c r="EL55" s="42">
        <v>805</v>
      </c>
      <c r="EM55" s="42">
        <v>468</v>
      </c>
      <c r="EN55" s="42">
        <v>445</v>
      </c>
      <c r="EO55" s="145">
        <v>6259</v>
      </c>
      <c r="EP55" s="149">
        <v>0</v>
      </c>
      <c r="EQ55" s="42">
        <v>16</v>
      </c>
      <c r="ER55" s="42">
        <v>52</v>
      </c>
      <c r="ES55" s="42">
        <v>34</v>
      </c>
      <c r="ET55" s="42">
        <v>23</v>
      </c>
      <c r="EU55" s="42">
        <v>8</v>
      </c>
      <c r="EV55" s="42">
        <v>6</v>
      </c>
      <c r="EW55" s="145">
        <v>139</v>
      </c>
      <c r="EX55" s="149">
        <v>0</v>
      </c>
      <c r="EY55" s="42">
        <v>22</v>
      </c>
      <c r="EZ55" s="42">
        <v>56</v>
      </c>
      <c r="FA55" s="42">
        <v>21</v>
      </c>
      <c r="FB55" s="42">
        <v>16</v>
      </c>
      <c r="FC55" s="42">
        <v>4</v>
      </c>
      <c r="FD55" s="42">
        <v>4</v>
      </c>
      <c r="FE55" s="151">
        <v>123</v>
      </c>
      <c r="FF55" s="101">
        <v>0</v>
      </c>
      <c r="FG55" s="42">
        <v>0</v>
      </c>
      <c r="FH55" s="42">
        <v>208</v>
      </c>
      <c r="FI55" s="42">
        <v>270</v>
      </c>
      <c r="FJ55" s="42">
        <v>527</v>
      </c>
      <c r="FK55" s="42">
        <v>760</v>
      </c>
      <c r="FL55" s="42">
        <v>822</v>
      </c>
      <c r="FM55" s="29">
        <v>2587</v>
      </c>
      <c r="FN55" s="42">
        <v>0</v>
      </c>
      <c r="FO55" s="42">
        <v>0</v>
      </c>
      <c r="FP55" s="42">
        <v>108</v>
      </c>
      <c r="FQ55" s="42">
        <v>134</v>
      </c>
      <c r="FR55" s="42">
        <v>317</v>
      </c>
      <c r="FS55" s="42">
        <v>484</v>
      </c>
      <c r="FT55" s="42">
        <v>519</v>
      </c>
      <c r="FU55" s="29">
        <v>1562</v>
      </c>
      <c r="FV55" s="29">
        <v>0</v>
      </c>
      <c r="FW55" s="29">
        <v>0</v>
      </c>
      <c r="FX55" s="42">
        <v>100</v>
      </c>
      <c r="FY55" s="42">
        <v>124</v>
      </c>
      <c r="FZ55" s="42">
        <v>183</v>
      </c>
      <c r="GA55" s="42">
        <v>145</v>
      </c>
      <c r="GB55" s="42">
        <v>61</v>
      </c>
      <c r="GC55" s="145">
        <v>613</v>
      </c>
      <c r="GD55" s="48">
        <v>0</v>
      </c>
      <c r="GE55" s="47">
        <v>0</v>
      </c>
      <c r="GF55" s="42">
        <v>0</v>
      </c>
      <c r="GG55" s="42">
        <v>12</v>
      </c>
      <c r="GH55" s="42">
        <v>27</v>
      </c>
      <c r="GI55" s="42">
        <v>131</v>
      </c>
      <c r="GJ55" s="42">
        <v>242</v>
      </c>
      <c r="GK55" s="151">
        <v>412</v>
      </c>
      <c r="GL55" s="101">
        <v>0</v>
      </c>
      <c r="GM55" s="42">
        <v>2103</v>
      </c>
      <c r="GN55" s="42">
        <v>7434</v>
      </c>
      <c r="GO55" s="42">
        <v>3911</v>
      </c>
      <c r="GP55" s="42">
        <v>3493</v>
      </c>
      <c r="GQ55" s="42">
        <v>2698</v>
      </c>
      <c r="GR55" s="42">
        <v>2870</v>
      </c>
      <c r="GS55" s="145">
        <v>22509</v>
      </c>
    </row>
    <row r="56" spans="1:201" s="63" customFormat="1" ht="18" customHeight="1">
      <c r="A56" s="144" t="s">
        <v>65</v>
      </c>
      <c r="B56" s="149"/>
      <c r="C56" s="42">
        <v>4068</v>
      </c>
      <c r="D56" s="42">
        <v>12562</v>
      </c>
      <c r="E56" s="42">
        <v>8258</v>
      </c>
      <c r="F56" s="42">
        <v>6143</v>
      </c>
      <c r="G56" s="42">
        <v>4651</v>
      </c>
      <c r="H56" s="42">
        <v>3244</v>
      </c>
      <c r="I56" s="145">
        <f t="shared" si="1"/>
        <v>38926</v>
      </c>
      <c r="J56" s="149">
        <v>0</v>
      </c>
      <c r="K56" s="42">
        <v>2144</v>
      </c>
      <c r="L56" s="42">
        <v>7061</v>
      </c>
      <c r="M56" s="42">
        <v>4847</v>
      </c>
      <c r="N56" s="42">
        <v>3603</v>
      </c>
      <c r="O56" s="42">
        <v>2815</v>
      </c>
      <c r="P56" s="42">
        <v>1948</v>
      </c>
      <c r="Q56" s="29">
        <v>22418</v>
      </c>
      <c r="R56" s="29">
        <v>0</v>
      </c>
      <c r="S56" s="42">
        <v>1108</v>
      </c>
      <c r="T56" s="42">
        <v>2624</v>
      </c>
      <c r="U56" s="42">
        <v>1326</v>
      </c>
      <c r="V56" s="42">
        <v>826</v>
      </c>
      <c r="W56" s="42">
        <v>625</v>
      </c>
      <c r="X56" s="42">
        <v>532</v>
      </c>
      <c r="Y56" s="149">
        <v>7041</v>
      </c>
      <c r="Z56" s="29">
        <v>0</v>
      </c>
      <c r="AA56" s="42">
        <v>0</v>
      </c>
      <c r="AB56" s="42">
        <v>5</v>
      </c>
      <c r="AC56" s="42">
        <v>29</v>
      </c>
      <c r="AD56" s="42">
        <v>42</v>
      </c>
      <c r="AE56" s="42">
        <v>85</v>
      </c>
      <c r="AF56" s="42">
        <v>197</v>
      </c>
      <c r="AG56" s="149">
        <v>358</v>
      </c>
      <c r="AH56" s="29">
        <v>0</v>
      </c>
      <c r="AI56" s="42">
        <v>53</v>
      </c>
      <c r="AJ56" s="42">
        <v>263</v>
      </c>
      <c r="AK56" s="42">
        <v>261</v>
      </c>
      <c r="AL56" s="42">
        <v>207</v>
      </c>
      <c r="AM56" s="42">
        <v>185</v>
      </c>
      <c r="AN56" s="42">
        <v>289</v>
      </c>
      <c r="AO56" s="149">
        <v>1258</v>
      </c>
      <c r="AP56" s="29">
        <v>0</v>
      </c>
      <c r="AQ56" s="42">
        <v>4</v>
      </c>
      <c r="AR56" s="42">
        <v>75</v>
      </c>
      <c r="AS56" s="42">
        <v>66</v>
      </c>
      <c r="AT56" s="42">
        <v>111</v>
      </c>
      <c r="AU56" s="42">
        <v>119</v>
      </c>
      <c r="AV56" s="42">
        <v>73</v>
      </c>
      <c r="AW56" s="149">
        <v>448</v>
      </c>
      <c r="AX56" s="29">
        <v>0</v>
      </c>
      <c r="AY56" s="42">
        <v>523</v>
      </c>
      <c r="AZ56" s="42">
        <v>1817</v>
      </c>
      <c r="BA56" s="42">
        <v>1063</v>
      </c>
      <c r="BB56" s="42">
        <v>756</v>
      </c>
      <c r="BC56" s="42">
        <v>539</v>
      </c>
      <c r="BD56" s="42">
        <v>228</v>
      </c>
      <c r="BE56" s="149">
        <v>4926</v>
      </c>
      <c r="BF56" s="29">
        <v>0</v>
      </c>
      <c r="BG56" s="42">
        <v>176</v>
      </c>
      <c r="BH56" s="42">
        <v>821</v>
      </c>
      <c r="BI56" s="42">
        <v>764</v>
      </c>
      <c r="BJ56" s="42">
        <v>559</v>
      </c>
      <c r="BK56" s="42">
        <v>368</v>
      </c>
      <c r="BL56" s="42">
        <v>81</v>
      </c>
      <c r="BM56" s="149">
        <v>2769</v>
      </c>
      <c r="BN56" s="29">
        <v>0</v>
      </c>
      <c r="BO56" s="42">
        <v>280</v>
      </c>
      <c r="BP56" s="42">
        <v>1456</v>
      </c>
      <c r="BQ56" s="42">
        <v>1338</v>
      </c>
      <c r="BR56" s="42">
        <v>1102</v>
      </c>
      <c r="BS56" s="42">
        <v>894</v>
      </c>
      <c r="BT56" s="42">
        <v>548</v>
      </c>
      <c r="BU56" s="145">
        <v>5618</v>
      </c>
      <c r="BV56" s="149">
        <v>0</v>
      </c>
      <c r="BW56" s="42">
        <v>20</v>
      </c>
      <c r="BX56" s="42">
        <v>286</v>
      </c>
      <c r="BY56" s="42">
        <v>307</v>
      </c>
      <c r="BZ56" s="42">
        <v>351</v>
      </c>
      <c r="CA56" s="42">
        <v>347</v>
      </c>
      <c r="CB56" s="42">
        <v>192</v>
      </c>
      <c r="CC56" s="29">
        <v>1503</v>
      </c>
      <c r="CD56" s="29">
        <v>0</v>
      </c>
      <c r="CE56" s="42">
        <v>18</v>
      </c>
      <c r="CF56" s="42">
        <v>230</v>
      </c>
      <c r="CG56" s="42">
        <v>265</v>
      </c>
      <c r="CH56" s="42">
        <v>288</v>
      </c>
      <c r="CI56" s="42">
        <v>281</v>
      </c>
      <c r="CJ56" s="42">
        <v>158</v>
      </c>
      <c r="CK56" s="29">
        <v>1240</v>
      </c>
      <c r="CL56" s="29">
        <v>0</v>
      </c>
      <c r="CM56" s="42">
        <v>2</v>
      </c>
      <c r="CN56" s="42">
        <v>56</v>
      </c>
      <c r="CO56" s="42">
        <v>42</v>
      </c>
      <c r="CP56" s="42">
        <v>63</v>
      </c>
      <c r="CQ56" s="42">
        <v>64</v>
      </c>
      <c r="CR56" s="42">
        <v>34</v>
      </c>
      <c r="CS56" s="29">
        <v>261</v>
      </c>
      <c r="CT56" s="29">
        <v>0</v>
      </c>
      <c r="CU56" s="42">
        <v>0</v>
      </c>
      <c r="CV56" s="42">
        <v>0</v>
      </c>
      <c r="CW56" s="42">
        <v>0</v>
      </c>
      <c r="CX56" s="42">
        <v>0</v>
      </c>
      <c r="CY56" s="42">
        <v>2</v>
      </c>
      <c r="CZ56" s="42">
        <v>0</v>
      </c>
      <c r="DA56" s="145">
        <v>2</v>
      </c>
      <c r="DB56" s="149">
        <v>0</v>
      </c>
      <c r="DC56" s="42">
        <v>1862</v>
      </c>
      <c r="DD56" s="42">
        <v>5074</v>
      </c>
      <c r="DE56" s="42">
        <v>3036</v>
      </c>
      <c r="DF56" s="42">
        <v>2098</v>
      </c>
      <c r="DG56" s="42">
        <v>1444</v>
      </c>
      <c r="DH56" s="42">
        <v>1086</v>
      </c>
      <c r="DI56" s="29">
        <v>14600</v>
      </c>
      <c r="DJ56" s="29">
        <v>0</v>
      </c>
      <c r="DK56" s="42">
        <v>33</v>
      </c>
      <c r="DL56" s="42">
        <v>186</v>
      </c>
      <c r="DM56" s="42">
        <v>220</v>
      </c>
      <c r="DN56" s="42">
        <v>227</v>
      </c>
      <c r="DO56" s="42">
        <v>149</v>
      </c>
      <c r="DP56" s="42">
        <v>345</v>
      </c>
      <c r="DQ56" s="29">
        <v>1160</v>
      </c>
      <c r="DR56" s="29">
        <v>0</v>
      </c>
      <c r="DS56" s="29">
        <v>0</v>
      </c>
      <c r="DT56" s="42">
        <v>17</v>
      </c>
      <c r="DU56" s="42">
        <v>17</v>
      </c>
      <c r="DV56" s="42">
        <v>16</v>
      </c>
      <c r="DW56" s="42">
        <v>2</v>
      </c>
      <c r="DX56" s="42">
        <v>7</v>
      </c>
      <c r="DY56" s="29">
        <v>59</v>
      </c>
      <c r="DZ56" s="29">
        <v>0</v>
      </c>
      <c r="EA56" s="42">
        <v>24</v>
      </c>
      <c r="EB56" s="42">
        <v>67</v>
      </c>
      <c r="EC56" s="42">
        <v>31</v>
      </c>
      <c r="ED56" s="42">
        <v>14</v>
      </c>
      <c r="EE56" s="42">
        <v>17</v>
      </c>
      <c r="EF56" s="42">
        <v>40</v>
      </c>
      <c r="EG56" s="29">
        <v>193</v>
      </c>
      <c r="EH56" s="29">
        <v>0</v>
      </c>
      <c r="EI56" s="42">
        <v>1805</v>
      </c>
      <c r="EJ56" s="42">
        <v>4804</v>
      </c>
      <c r="EK56" s="42">
        <v>2768</v>
      </c>
      <c r="EL56" s="42">
        <v>1841</v>
      </c>
      <c r="EM56" s="42">
        <v>1276</v>
      </c>
      <c r="EN56" s="42">
        <v>694</v>
      </c>
      <c r="EO56" s="145">
        <v>13188</v>
      </c>
      <c r="EP56" s="149">
        <v>0</v>
      </c>
      <c r="EQ56" s="42">
        <v>13</v>
      </c>
      <c r="ER56" s="42">
        <v>72</v>
      </c>
      <c r="ES56" s="42">
        <v>41</v>
      </c>
      <c r="ET56" s="42">
        <v>50</v>
      </c>
      <c r="EU56" s="42">
        <v>20</v>
      </c>
      <c r="EV56" s="42">
        <v>9</v>
      </c>
      <c r="EW56" s="145">
        <v>205</v>
      </c>
      <c r="EX56" s="149">
        <v>0</v>
      </c>
      <c r="EY56" s="42">
        <v>29</v>
      </c>
      <c r="EZ56" s="42">
        <v>69</v>
      </c>
      <c r="FA56" s="42">
        <v>27</v>
      </c>
      <c r="FB56" s="42">
        <v>41</v>
      </c>
      <c r="FC56" s="42">
        <v>25</v>
      </c>
      <c r="FD56" s="42">
        <v>9</v>
      </c>
      <c r="FE56" s="151">
        <v>200</v>
      </c>
      <c r="FF56" s="101">
        <v>0</v>
      </c>
      <c r="FG56" s="42">
        <v>2</v>
      </c>
      <c r="FH56" s="42">
        <v>387</v>
      </c>
      <c r="FI56" s="42">
        <v>646</v>
      </c>
      <c r="FJ56" s="42">
        <v>1224</v>
      </c>
      <c r="FK56" s="42">
        <v>1419</v>
      </c>
      <c r="FL56" s="42">
        <v>1958</v>
      </c>
      <c r="FM56" s="29">
        <v>5636</v>
      </c>
      <c r="FN56" s="42">
        <v>0</v>
      </c>
      <c r="FO56" s="42">
        <v>2</v>
      </c>
      <c r="FP56" s="42">
        <v>282</v>
      </c>
      <c r="FQ56" s="42">
        <v>505</v>
      </c>
      <c r="FR56" s="42">
        <v>958</v>
      </c>
      <c r="FS56" s="42">
        <v>1082</v>
      </c>
      <c r="FT56" s="42">
        <v>1474</v>
      </c>
      <c r="FU56" s="29">
        <v>4303</v>
      </c>
      <c r="FV56" s="29">
        <v>0</v>
      </c>
      <c r="FW56" s="29">
        <v>0</v>
      </c>
      <c r="FX56" s="42">
        <v>102</v>
      </c>
      <c r="FY56" s="42">
        <v>129</v>
      </c>
      <c r="FZ56" s="42">
        <v>198</v>
      </c>
      <c r="GA56" s="42">
        <v>205</v>
      </c>
      <c r="GB56" s="42">
        <v>95</v>
      </c>
      <c r="GC56" s="145">
        <v>729</v>
      </c>
      <c r="GD56" s="48">
        <v>0</v>
      </c>
      <c r="GE56" s="47">
        <v>0</v>
      </c>
      <c r="GF56" s="42">
        <v>3</v>
      </c>
      <c r="GG56" s="42">
        <v>12</v>
      </c>
      <c r="GH56" s="42">
        <v>68</v>
      </c>
      <c r="GI56" s="42">
        <v>132</v>
      </c>
      <c r="GJ56" s="42">
        <v>389</v>
      </c>
      <c r="GK56" s="151">
        <v>604</v>
      </c>
      <c r="GL56" s="101">
        <v>0</v>
      </c>
      <c r="GM56" s="42">
        <v>4070</v>
      </c>
      <c r="GN56" s="42">
        <v>12949</v>
      </c>
      <c r="GO56" s="42">
        <v>8904</v>
      </c>
      <c r="GP56" s="42">
        <v>7367</v>
      </c>
      <c r="GQ56" s="42">
        <v>6070</v>
      </c>
      <c r="GR56" s="42">
        <v>5202</v>
      </c>
      <c r="GS56" s="145">
        <v>44562</v>
      </c>
    </row>
    <row r="57" spans="1:201" s="63" customFormat="1" ht="18" customHeight="1">
      <c r="A57" s="144" t="s">
        <v>66</v>
      </c>
      <c r="B57" s="149"/>
      <c r="C57" s="42">
        <v>13891</v>
      </c>
      <c r="D57" s="42">
        <v>35777</v>
      </c>
      <c r="E57" s="42">
        <v>20482</v>
      </c>
      <c r="F57" s="42">
        <v>15330</v>
      </c>
      <c r="G57" s="42">
        <v>11844</v>
      </c>
      <c r="H57" s="42">
        <v>14318</v>
      </c>
      <c r="I57" s="145">
        <f t="shared" si="1"/>
        <v>111642</v>
      </c>
      <c r="J57" s="149">
        <v>0</v>
      </c>
      <c r="K57" s="42">
        <v>7366</v>
      </c>
      <c r="L57" s="42">
        <v>21076</v>
      </c>
      <c r="M57" s="42">
        <v>12222</v>
      </c>
      <c r="N57" s="42">
        <v>9441</v>
      </c>
      <c r="O57" s="42">
        <v>7470</v>
      </c>
      <c r="P57" s="42">
        <v>9041</v>
      </c>
      <c r="Q57" s="29">
        <v>66616</v>
      </c>
      <c r="R57" s="29">
        <v>0</v>
      </c>
      <c r="S57" s="42">
        <v>4882</v>
      </c>
      <c r="T57" s="42">
        <v>10021</v>
      </c>
      <c r="U57" s="42">
        <v>4337</v>
      </c>
      <c r="V57" s="42">
        <v>3025</v>
      </c>
      <c r="W57" s="42">
        <v>2187</v>
      </c>
      <c r="X57" s="42">
        <v>2458</v>
      </c>
      <c r="Y57" s="149">
        <v>26910</v>
      </c>
      <c r="Z57" s="29">
        <v>0</v>
      </c>
      <c r="AA57" s="42">
        <v>0</v>
      </c>
      <c r="AB57" s="42">
        <v>25</v>
      </c>
      <c r="AC57" s="42">
        <v>96</v>
      </c>
      <c r="AD57" s="42">
        <v>206</v>
      </c>
      <c r="AE57" s="42">
        <v>471</v>
      </c>
      <c r="AF57" s="42">
        <v>1129</v>
      </c>
      <c r="AG57" s="149">
        <v>1927</v>
      </c>
      <c r="AH57" s="29">
        <v>0</v>
      </c>
      <c r="AI57" s="42">
        <v>119</v>
      </c>
      <c r="AJ57" s="42">
        <v>749</v>
      </c>
      <c r="AK57" s="42">
        <v>590</v>
      </c>
      <c r="AL57" s="42">
        <v>503</v>
      </c>
      <c r="AM57" s="42">
        <v>666</v>
      </c>
      <c r="AN57" s="42">
        <v>1231</v>
      </c>
      <c r="AO57" s="149">
        <v>3858</v>
      </c>
      <c r="AP57" s="29">
        <v>0</v>
      </c>
      <c r="AQ57" s="42">
        <v>0</v>
      </c>
      <c r="AR57" s="42">
        <v>12</v>
      </c>
      <c r="AS57" s="42">
        <v>4</v>
      </c>
      <c r="AT57" s="42">
        <v>24</v>
      </c>
      <c r="AU57" s="42">
        <v>27</v>
      </c>
      <c r="AV57" s="42">
        <v>32</v>
      </c>
      <c r="AW57" s="149">
        <v>99</v>
      </c>
      <c r="AX57" s="29">
        <v>0</v>
      </c>
      <c r="AY57" s="42">
        <v>1155</v>
      </c>
      <c r="AZ57" s="42">
        <v>4464</v>
      </c>
      <c r="BA57" s="42">
        <v>3054</v>
      </c>
      <c r="BB57" s="42">
        <v>2114</v>
      </c>
      <c r="BC57" s="42">
        <v>1391</v>
      </c>
      <c r="BD57" s="42">
        <v>1022</v>
      </c>
      <c r="BE57" s="149">
        <v>13200</v>
      </c>
      <c r="BF57" s="29">
        <v>0</v>
      </c>
      <c r="BG57" s="42">
        <v>80</v>
      </c>
      <c r="BH57" s="42">
        <v>764</v>
      </c>
      <c r="BI57" s="42">
        <v>666</v>
      </c>
      <c r="BJ57" s="42">
        <v>576</v>
      </c>
      <c r="BK57" s="42">
        <v>283</v>
      </c>
      <c r="BL57" s="42">
        <v>289</v>
      </c>
      <c r="BM57" s="149">
        <v>2658</v>
      </c>
      <c r="BN57" s="29">
        <v>0</v>
      </c>
      <c r="BO57" s="42">
        <v>1130</v>
      </c>
      <c r="BP57" s="42">
        <v>5041</v>
      </c>
      <c r="BQ57" s="42">
        <v>3475</v>
      </c>
      <c r="BR57" s="42">
        <v>2993</v>
      </c>
      <c r="BS57" s="42">
        <v>2445</v>
      </c>
      <c r="BT57" s="42">
        <v>2880</v>
      </c>
      <c r="BU57" s="145">
        <v>17964</v>
      </c>
      <c r="BV57" s="149">
        <v>0</v>
      </c>
      <c r="BW57" s="42">
        <v>27</v>
      </c>
      <c r="BX57" s="42">
        <v>463</v>
      </c>
      <c r="BY57" s="42">
        <v>664</v>
      </c>
      <c r="BZ57" s="42">
        <v>766</v>
      </c>
      <c r="CA57" s="42">
        <v>769</v>
      </c>
      <c r="CB57" s="42">
        <v>856</v>
      </c>
      <c r="CC57" s="29">
        <v>3545</v>
      </c>
      <c r="CD57" s="29">
        <v>0</v>
      </c>
      <c r="CE57" s="42">
        <v>15</v>
      </c>
      <c r="CF57" s="42">
        <v>433</v>
      </c>
      <c r="CG57" s="42">
        <v>622</v>
      </c>
      <c r="CH57" s="42">
        <v>694</v>
      </c>
      <c r="CI57" s="42">
        <v>698</v>
      </c>
      <c r="CJ57" s="42">
        <v>724</v>
      </c>
      <c r="CK57" s="29">
        <v>3186</v>
      </c>
      <c r="CL57" s="29">
        <v>0</v>
      </c>
      <c r="CM57" s="42">
        <v>12</v>
      </c>
      <c r="CN57" s="42">
        <v>30</v>
      </c>
      <c r="CO57" s="42">
        <v>29</v>
      </c>
      <c r="CP57" s="42">
        <v>62</v>
      </c>
      <c r="CQ57" s="42">
        <v>61</v>
      </c>
      <c r="CR57" s="42">
        <v>65</v>
      </c>
      <c r="CS57" s="29">
        <v>259</v>
      </c>
      <c r="CT57" s="29">
        <v>0</v>
      </c>
      <c r="CU57" s="42">
        <v>0</v>
      </c>
      <c r="CV57" s="42">
        <v>0</v>
      </c>
      <c r="CW57" s="42">
        <v>13</v>
      </c>
      <c r="CX57" s="42">
        <v>10</v>
      </c>
      <c r="CY57" s="42">
        <v>10</v>
      </c>
      <c r="CZ57" s="42">
        <v>67</v>
      </c>
      <c r="DA57" s="145">
        <v>100</v>
      </c>
      <c r="DB57" s="149">
        <v>0</v>
      </c>
      <c r="DC57" s="42">
        <v>6339</v>
      </c>
      <c r="DD57" s="42">
        <v>14238</v>
      </c>
      <c r="DE57" s="42">
        <v>7596</v>
      </c>
      <c r="DF57" s="42">
        <v>5123</v>
      </c>
      <c r="DG57" s="42">
        <v>3605</v>
      </c>
      <c r="DH57" s="42">
        <v>3486</v>
      </c>
      <c r="DI57" s="29">
        <v>40387</v>
      </c>
      <c r="DJ57" s="29">
        <v>0</v>
      </c>
      <c r="DK57" s="42">
        <v>113</v>
      </c>
      <c r="DL57" s="42">
        <v>508</v>
      </c>
      <c r="DM57" s="42">
        <v>585</v>
      </c>
      <c r="DN57" s="42">
        <v>455</v>
      </c>
      <c r="DO57" s="42">
        <v>582</v>
      </c>
      <c r="DP57" s="42">
        <v>668</v>
      </c>
      <c r="DQ57" s="29">
        <v>2911</v>
      </c>
      <c r="DR57" s="29">
        <v>0</v>
      </c>
      <c r="DS57" s="29">
        <v>0</v>
      </c>
      <c r="DT57" s="42">
        <v>112</v>
      </c>
      <c r="DU57" s="42">
        <v>229</v>
      </c>
      <c r="DV57" s="42">
        <v>158</v>
      </c>
      <c r="DW57" s="42">
        <v>58</v>
      </c>
      <c r="DX57" s="42">
        <v>44</v>
      </c>
      <c r="DY57" s="29">
        <v>601</v>
      </c>
      <c r="DZ57" s="29">
        <v>0</v>
      </c>
      <c r="EA57" s="42">
        <v>46</v>
      </c>
      <c r="EB57" s="42">
        <v>292</v>
      </c>
      <c r="EC57" s="42">
        <v>256</v>
      </c>
      <c r="ED57" s="42">
        <v>157</v>
      </c>
      <c r="EE57" s="42">
        <v>125</v>
      </c>
      <c r="EF57" s="42">
        <v>98</v>
      </c>
      <c r="EG57" s="29">
        <v>974</v>
      </c>
      <c r="EH57" s="29">
        <v>0</v>
      </c>
      <c r="EI57" s="42">
        <v>6180</v>
      </c>
      <c r="EJ57" s="42">
        <v>13326</v>
      </c>
      <c r="EK57" s="42">
        <v>6526</v>
      </c>
      <c r="EL57" s="42">
        <v>4353</v>
      </c>
      <c r="EM57" s="42">
        <v>2840</v>
      </c>
      <c r="EN57" s="42">
        <v>2676</v>
      </c>
      <c r="EO57" s="145">
        <v>35901</v>
      </c>
      <c r="EP57" s="149">
        <v>0</v>
      </c>
      <c r="EQ57" s="42">
        <v>62</v>
      </c>
      <c r="ER57" s="42">
        <v>0</v>
      </c>
      <c r="ES57" s="42">
        <v>0</v>
      </c>
      <c r="ET57" s="42">
        <v>0</v>
      </c>
      <c r="EU57" s="42">
        <v>0</v>
      </c>
      <c r="EV57" s="42">
        <v>523</v>
      </c>
      <c r="EW57" s="145">
        <v>585</v>
      </c>
      <c r="EX57" s="149">
        <v>0</v>
      </c>
      <c r="EY57" s="42">
        <v>97</v>
      </c>
      <c r="EZ57" s="42">
        <v>0</v>
      </c>
      <c r="FA57" s="42">
        <v>0</v>
      </c>
      <c r="FB57" s="42">
        <v>0</v>
      </c>
      <c r="FC57" s="42">
        <v>0</v>
      </c>
      <c r="FD57" s="42">
        <v>412</v>
      </c>
      <c r="FE57" s="151">
        <v>509</v>
      </c>
      <c r="FF57" s="101">
        <v>0</v>
      </c>
      <c r="FG57" s="42">
        <v>375</v>
      </c>
      <c r="FH57" s="42">
        <v>1038</v>
      </c>
      <c r="FI57" s="42">
        <v>1762</v>
      </c>
      <c r="FJ57" s="42">
        <v>2870</v>
      </c>
      <c r="FK57" s="42">
        <v>3685</v>
      </c>
      <c r="FL57" s="42">
        <v>7993</v>
      </c>
      <c r="FM57" s="29">
        <v>17723</v>
      </c>
      <c r="FN57" s="42">
        <v>0</v>
      </c>
      <c r="FO57" s="42">
        <v>375</v>
      </c>
      <c r="FP57" s="42">
        <v>636</v>
      </c>
      <c r="FQ57" s="42">
        <v>1078</v>
      </c>
      <c r="FR57" s="42">
        <v>1895</v>
      </c>
      <c r="FS57" s="42">
        <v>2511</v>
      </c>
      <c r="FT57" s="42">
        <v>6495</v>
      </c>
      <c r="FU57" s="29">
        <v>12990</v>
      </c>
      <c r="FV57" s="29">
        <v>0</v>
      </c>
      <c r="FW57" s="29">
        <v>0</v>
      </c>
      <c r="FX57" s="42">
        <v>373</v>
      </c>
      <c r="FY57" s="42">
        <v>641</v>
      </c>
      <c r="FZ57" s="42">
        <v>776</v>
      </c>
      <c r="GA57" s="42">
        <v>728</v>
      </c>
      <c r="GB57" s="42">
        <v>342</v>
      </c>
      <c r="GC57" s="145">
        <v>2860</v>
      </c>
      <c r="GD57" s="48">
        <v>0</v>
      </c>
      <c r="GE57" s="47">
        <v>0</v>
      </c>
      <c r="GF57" s="42">
        <v>29</v>
      </c>
      <c r="GG57" s="42">
        <v>43</v>
      </c>
      <c r="GH57" s="42">
        <v>199</v>
      </c>
      <c r="GI57" s="42">
        <v>446</v>
      </c>
      <c r="GJ57" s="42">
        <v>1156</v>
      </c>
      <c r="GK57" s="151">
        <v>1873</v>
      </c>
      <c r="GL57" s="101">
        <v>0</v>
      </c>
      <c r="GM57" s="42">
        <v>14266</v>
      </c>
      <c r="GN57" s="42">
        <v>36815</v>
      </c>
      <c r="GO57" s="42">
        <v>22244</v>
      </c>
      <c r="GP57" s="42">
        <v>18200</v>
      </c>
      <c r="GQ57" s="42">
        <v>15529</v>
      </c>
      <c r="GR57" s="42">
        <v>22311</v>
      </c>
      <c r="GS57" s="145">
        <v>129365</v>
      </c>
    </row>
    <row r="58" spans="1:201" s="169" customFormat="1" ht="18" customHeight="1">
      <c r="A58" s="173" t="s">
        <v>67</v>
      </c>
      <c r="B58" s="107">
        <f aca="true" t="shared" si="42" ref="B58:H58">SUM(B32:B57)</f>
        <v>0</v>
      </c>
      <c r="C58" s="106">
        <f t="shared" si="42"/>
        <v>236463</v>
      </c>
      <c r="D58" s="106">
        <f t="shared" si="42"/>
        <v>713169</v>
      </c>
      <c r="E58" s="106">
        <f t="shared" si="42"/>
        <v>397660</v>
      </c>
      <c r="F58" s="106">
        <f t="shared" si="42"/>
        <v>309990</v>
      </c>
      <c r="G58" s="106">
        <f t="shared" si="42"/>
        <v>251290</v>
      </c>
      <c r="H58" s="106">
        <f t="shared" si="42"/>
        <v>234825</v>
      </c>
      <c r="I58" s="171">
        <f t="shared" si="1"/>
        <v>2143397</v>
      </c>
      <c r="J58" s="107">
        <f aca="true" t="shared" si="43" ref="J58:P58">SUM(J32:J57)</f>
        <v>0</v>
      </c>
      <c r="K58" s="106">
        <f t="shared" si="43"/>
        <v>123698</v>
      </c>
      <c r="L58" s="106">
        <f t="shared" si="43"/>
        <v>406589</v>
      </c>
      <c r="M58" s="106">
        <f t="shared" si="43"/>
        <v>233275</v>
      </c>
      <c r="N58" s="106">
        <f t="shared" si="43"/>
        <v>182799</v>
      </c>
      <c r="O58" s="106">
        <f t="shared" si="43"/>
        <v>151835</v>
      </c>
      <c r="P58" s="106">
        <f t="shared" si="43"/>
        <v>145965</v>
      </c>
      <c r="Q58" s="106">
        <f>SUM(J58:P58)</f>
        <v>1244161</v>
      </c>
      <c r="R58" s="106">
        <f aca="true" t="shared" si="44" ref="R58:X58">SUM(R32:R57)</f>
        <v>0</v>
      </c>
      <c r="S58" s="106">
        <f t="shared" si="44"/>
        <v>78320</v>
      </c>
      <c r="T58" s="106">
        <f t="shared" si="44"/>
        <v>188132</v>
      </c>
      <c r="U58" s="106">
        <f t="shared" si="44"/>
        <v>80794</v>
      </c>
      <c r="V58" s="106">
        <f t="shared" si="44"/>
        <v>53700</v>
      </c>
      <c r="W58" s="106">
        <f t="shared" si="44"/>
        <v>42026</v>
      </c>
      <c r="X58" s="106">
        <f t="shared" si="44"/>
        <v>38874</v>
      </c>
      <c r="Y58" s="106">
        <f>SUM(R58:X58)</f>
        <v>481846</v>
      </c>
      <c r="Z58" s="106">
        <f aca="true" t="shared" si="45" ref="Z58:AF58">SUM(Z32:Z57)</f>
        <v>0</v>
      </c>
      <c r="AA58" s="106">
        <f t="shared" si="45"/>
        <v>21</v>
      </c>
      <c r="AB58" s="106">
        <f t="shared" si="45"/>
        <v>643</v>
      </c>
      <c r="AC58" s="106">
        <f t="shared" si="45"/>
        <v>1381</v>
      </c>
      <c r="AD58" s="106">
        <f t="shared" si="45"/>
        <v>3713</v>
      </c>
      <c r="AE58" s="106">
        <f t="shared" si="45"/>
        <v>8247</v>
      </c>
      <c r="AF58" s="106">
        <f t="shared" si="45"/>
        <v>17918</v>
      </c>
      <c r="AG58" s="106">
        <f>SUM(Z58:AF58)</f>
        <v>31923</v>
      </c>
      <c r="AH58" s="106">
        <f aca="true" t="shared" si="46" ref="AH58:AN58">SUM(AH32:AH57)</f>
        <v>0</v>
      </c>
      <c r="AI58" s="106">
        <f t="shared" si="46"/>
        <v>3059</v>
      </c>
      <c r="AJ58" s="106">
        <f t="shared" si="46"/>
        <v>18388</v>
      </c>
      <c r="AK58" s="106">
        <f t="shared" si="46"/>
        <v>15372</v>
      </c>
      <c r="AL58" s="106">
        <f t="shared" si="46"/>
        <v>14726</v>
      </c>
      <c r="AM58" s="106">
        <f t="shared" si="46"/>
        <v>15435</v>
      </c>
      <c r="AN58" s="106">
        <f t="shared" si="46"/>
        <v>22988</v>
      </c>
      <c r="AO58" s="106">
        <f>SUM(AH58:AN58)</f>
        <v>89968</v>
      </c>
      <c r="AP58" s="106">
        <f aca="true" t="shared" si="47" ref="AP58:AV58">SUM(AP32:AP57)</f>
        <v>0</v>
      </c>
      <c r="AQ58" s="106">
        <f t="shared" si="47"/>
        <v>46</v>
      </c>
      <c r="AR58" s="106">
        <f t="shared" si="47"/>
        <v>755</v>
      </c>
      <c r="AS58" s="106">
        <f t="shared" si="47"/>
        <v>634</v>
      </c>
      <c r="AT58" s="106">
        <f t="shared" si="47"/>
        <v>867</v>
      </c>
      <c r="AU58" s="106">
        <f t="shared" si="47"/>
        <v>914</v>
      </c>
      <c r="AV58" s="106">
        <f t="shared" si="47"/>
        <v>1196</v>
      </c>
      <c r="AW58" s="106">
        <f>SUM(AP58:AV58)</f>
        <v>4412</v>
      </c>
      <c r="AX58" s="106">
        <f aca="true" t="shared" si="48" ref="AX58:BD58">SUM(AX32:AX57)</f>
        <v>0</v>
      </c>
      <c r="AY58" s="106">
        <f t="shared" si="48"/>
        <v>20523</v>
      </c>
      <c r="AZ58" s="106">
        <f t="shared" si="48"/>
        <v>81604</v>
      </c>
      <c r="BA58" s="106">
        <f t="shared" si="48"/>
        <v>50498</v>
      </c>
      <c r="BB58" s="106">
        <f t="shared" si="48"/>
        <v>37988</v>
      </c>
      <c r="BC58" s="106">
        <f t="shared" si="48"/>
        <v>26130</v>
      </c>
      <c r="BD58" s="106">
        <f t="shared" si="48"/>
        <v>14762</v>
      </c>
      <c r="BE58" s="106">
        <f>SUM(AX58:BD58)</f>
        <v>231505</v>
      </c>
      <c r="BF58" s="106">
        <f aca="true" t="shared" si="49" ref="BF58:BL58">SUM(BF32:BF57)</f>
        <v>0</v>
      </c>
      <c r="BG58" s="106">
        <f t="shared" si="49"/>
        <v>3719</v>
      </c>
      <c r="BH58" s="106">
        <f t="shared" si="49"/>
        <v>26016</v>
      </c>
      <c r="BI58" s="106">
        <f t="shared" si="49"/>
        <v>20769</v>
      </c>
      <c r="BJ58" s="106">
        <f t="shared" si="49"/>
        <v>16646</v>
      </c>
      <c r="BK58" s="106">
        <f t="shared" si="49"/>
        <v>11158</v>
      </c>
      <c r="BL58" s="106">
        <f t="shared" si="49"/>
        <v>5272</v>
      </c>
      <c r="BM58" s="106">
        <f>SUM(BF58:BL58)</f>
        <v>83580</v>
      </c>
      <c r="BN58" s="106">
        <f aca="true" t="shared" si="50" ref="BN58:BT58">SUM(BN32:BN57)</f>
        <v>0</v>
      </c>
      <c r="BO58" s="106">
        <f t="shared" si="50"/>
        <v>18010</v>
      </c>
      <c r="BP58" s="106">
        <f t="shared" si="50"/>
        <v>91051</v>
      </c>
      <c r="BQ58" s="106">
        <f t="shared" si="50"/>
        <v>63827</v>
      </c>
      <c r="BR58" s="106">
        <f t="shared" si="50"/>
        <v>55159</v>
      </c>
      <c r="BS58" s="106">
        <f t="shared" si="50"/>
        <v>47925</v>
      </c>
      <c r="BT58" s="106">
        <f t="shared" si="50"/>
        <v>44955</v>
      </c>
      <c r="BU58" s="171">
        <f>SUM(BN58:BT58)</f>
        <v>320927</v>
      </c>
      <c r="BV58" s="107">
        <f aca="true" t="shared" si="51" ref="BV58:CB58">SUM(BV32:BV57)</f>
        <v>0</v>
      </c>
      <c r="BW58" s="106">
        <f t="shared" si="51"/>
        <v>517</v>
      </c>
      <c r="BX58" s="106">
        <f t="shared" si="51"/>
        <v>9303</v>
      </c>
      <c r="BY58" s="106">
        <f t="shared" si="51"/>
        <v>12431</v>
      </c>
      <c r="BZ58" s="106">
        <f t="shared" si="51"/>
        <v>16346</v>
      </c>
      <c r="CA58" s="106">
        <f t="shared" si="51"/>
        <v>16129</v>
      </c>
      <c r="CB58" s="106">
        <f t="shared" si="51"/>
        <v>12763</v>
      </c>
      <c r="CC58" s="106">
        <f>SUM(BV58:CB58)</f>
        <v>67489</v>
      </c>
      <c r="CD58" s="106">
        <f aca="true" t="shared" si="52" ref="CD58:CJ58">SUM(CD32:CD57)</f>
        <v>0</v>
      </c>
      <c r="CE58" s="106">
        <f t="shared" si="52"/>
        <v>426</v>
      </c>
      <c r="CF58" s="106">
        <f t="shared" si="52"/>
        <v>7304</v>
      </c>
      <c r="CG58" s="106">
        <f t="shared" si="52"/>
        <v>9699</v>
      </c>
      <c r="CH58" s="106">
        <f t="shared" si="52"/>
        <v>12398</v>
      </c>
      <c r="CI58" s="106">
        <f t="shared" si="52"/>
        <v>12326</v>
      </c>
      <c r="CJ58" s="106">
        <f t="shared" si="52"/>
        <v>9790</v>
      </c>
      <c r="CK58" s="106">
        <f>SUM(CD58:CJ58)</f>
        <v>51943</v>
      </c>
      <c r="CL58" s="106">
        <f aca="true" t="shared" si="53" ref="CL58:CR58">SUM(CL32:CL57)</f>
        <v>0</v>
      </c>
      <c r="CM58" s="106">
        <f t="shared" si="53"/>
        <v>88</v>
      </c>
      <c r="CN58" s="106">
        <f t="shared" si="53"/>
        <v>1944</v>
      </c>
      <c r="CO58" s="106">
        <f t="shared" si="53"/>
        <v>2586</v>
      </c>
      <c r="CP58" s="106">
        <f t="shared" si="53"/>
        <v>3722</v>
      </c>
      <c r="CQ58" s="106">
        <f t="shared" si="53"/>
        <v>3578</v>
      </c>
      <c r="CR58" s="106">
        <f t="shared" si="53"/>
        <v>2545</v>
      </c>
      <c r="CS58" s="106">
        <f>SUM(CL58:CR58)</f>
        <v>14463</v>
      </c>
      <c r="CT58" s="106">
        <f aca="true" t="shared" si="54" ref="CT58:CZ58">SUM(CT32:CT57)</f>
        <v>0</v>
      </c>
      <c r="CU58" s="106">
        <f t="shared" si="54"/>
        <v>3</v>
      </c>
      <c r="CV58" s="106">
        <f t="shared" si="54"/>
        <v>55</v>
      </c>
      <c r="CW58" s="106">
        <f t="shared" si="54"/>
        <v>146</v>
      </c>
      <c r="CX58" s="106">
        <f t="shared" si="54"/>
        <v>226</v>
      </c>
      <c r="CY58" s="106">
        <f t="shared" si="54"/>
        <v>225</v>
      </c>
      <c r="CZ58" s="106">
        <f t="shared" si="54"/>
        <v>428</v>
      </c>
      <c r="DA58" s="171">
        <f>SUM(CT58:CZ58)</f>
        <v>1083</v>
      </c>
      <c r="DB58" s="107">
        <f aca="true" t="shared" si="55" ref="DB58:DH58">SUM(DB32:DB57)</f>
        <v>0</v>
      </c>
      <c r="DC58" s="106">
        <f t="shared" si="55"/>
        <v>109644</v>
      </c>
      <c r="DD58" s="106">
        <f t="shared" si="55"/>
        <v>290342</v>
      </c>
      <c r="DE58" s="106">
        <f t="shared" si="55"/>
        <v>147988</v>
      </c>
      <c r="DF58" s="106">
        <f t="shared" si="55"/>
        <v>107469</v>
      </c>
      <c r="DG58" s="106">
        <f t="shared" si="55"/>
        <v>81096</v>
      </c>
      <c r="DH58" s="106">
        <f t="shared" si="55"/>
        <v>74142</v>
      </c>
      <c r="DI58" s="106">
        <f>SUM(DB58:DH58)</f>
        <v>810681</v>
      </c>
      <c r="DJ58" s="106">
        <f aca="true" t="shared" si="56" ref="DJ58:DP58">SUM(DJ32:DJ57)</f>
        <v>0</v>
      </c>
      <c r="DK58" s="106">
        <f t="shared" si="56"/>
        <v>2710</v>
      </c>
      <c r="DL58" s="106">
        <f t="shared" si="56"/>
        <v>17305</v>
      </c>
      <c r="DM58" s="106">
        <f t="shared" si="56"/>
        <v>15756</v>
      </c>
      <c r="DN58" s="106">
        <f t="shared" si="56"/>
        <v>15727</v>
      </c>
      <c r="DO58" s="106">
        <f t="shared" si="56"/>
        <v>16501</v>
      </c>
      <c r="DP58" s="106">
        <f t="shared" si="56"/>
        <v>24669</v>
      </c>
      <c r="DQ58" s="106">
        <f>SUM(DJ58:DP58)</f>
        <v>92668</v>
      </c>
      <c r="DR58" s="106">
        <f aca="true" t="shared" si="57" ref="DR58:DX58">SUM(DR32:DR57)</f>
        <v>0</v>
      </c>
      <c r="DS58" s="106">
        <f t="shared" si="57"/>
        <v>0</v>
      </c>
      <c r="DT58" s="106">
        <f t="shared" si="57"/>
        <v>2045</v>
      </c>
      <c r="DU58" s="106">
        <f t="shared" si="57"/>
        <v>2822</v>
      </c>
      <c r="DV58" s="106">
        <f t="shared" si="57"/>
        <v>2473</v>
      </c>
      <c r="DW58" s="106">
        <f t="shared" si="57"/>
        <v>1179</v>
      </c>
      <c r="DX58" s="106">
        <f t="shared" si="57"/>
        <v>316</v>
      </c>
      <c r="DY58" s="106">
        <f>SUM(DR58:DX58)</f>
        <v>8835</v>
      </c>
      <c r="DZ58" s="106">
        <f>SUM(DZ32:DZ57)</f>
        <v>0</v>
      </c>
      <c r="EA58" s="106">
        <f>SUM(EA32:EA57)</f>
        <v>3043</v>
      </c>
      <c r="EB58" s="106">
        <f>SUM(EB32:EB57)</f>
        <v>8233</v>
      </c>
      <c r="EC58" s="106">
        <f>SUM(EC32:EC57)</f>
        <v>5758</v>
      </c>
      <c r="ED58" s="106">
        <f>SUM(ED32:ED57)</f>
        <v>5253</v>
      </c>
      <c r="EE58" s="106">
        <f>SUM(EE32:EE57)</f>
        <v>4748</v>
      </c>
      <c r="EF58" s="106">
        <f>SUM(EF32:EF57)</f>
        <v>3463</v>
      </c>
      <c r="EG58" s="106">
        <f>SUM(DZ58:EF58)</f>
        <v>30498</v>
      </c>
      <c r="EH58" s="106">
        <f>SUM(EH32:EH57)</f>
        <v>0</v>
      </c>
      <c r="EI58" s="106">
        <f>SUM(EI32:EI57)</f>
        <v>103891</v>
      </c>
      <c r="EJ58" s="106">
        <f>SUM(EJ32:EJ57)</f>
        <v>262759</v>
      </c>
      <c r="EK58" s="106">
        <f>SUM(EK32:EK57)</f>
        <v>123652</v>
      </c>
      <c r="EL58" s="106">
        <f>SUM(EL32:EL57)</f>
        <v>84016</v>
      </c>
      <c r="EM58" s="106">
        <f>SUM(EM32:EM57)</f>
        <v>58668</v>
      </c>
      <c r="EN58" s="106">
        <f>SUM(EN32:EN57)</f>
        <v>45694</v>
      </c>
      <c r="EO58" s="171">
        <f>SUM(EH58:EN58)</f>
        <v>678680</v>
      </c>
      <c r="EP58" s="107">
        <f>SUM(EP32:EP57)</f>
        <v>0</v>
      </c>
      <c r="EQ58" s="106">
        <f>SUM(EQ32:EQ57)</f>
        <v>1089</v>
      </c>
      <c r="ER58" s="106">
        <f>SUM(ER32:ER57)</f>
        <v>3692</v>
      </c>
      <c r="ES58" s="106">
        <f>SUM(ES32:ES57)</f>
        <v>2290</v>
      </c>
      <c r="ET58" s="106">
        <f>SUM(ET32:ET57)</f>
        <v>2036</v>
      </c>
      <c r="EU58" s="106">
        <f>SUM(EU32:EU57)</f>
        <v>1345</v>
      </c>
      <c r="EV58" s="106">
        <f>SUM(EV32:EV57)</f>
        <v>1204</v>
      </c>
      <c r="EW58" s="171">
        <f>SUM(EP58:EV58)</f>
        <v>11656</v>
      </c>
      <c r="EX58" s="107">
        <f>SUM(EX32:EX57)</f>
        <v>0</v>
      </c>
      <c r="EY58" s="106">
        <f>SUM(EY32:EY57)</f>
        <v>1515</v>
      </c>
      <c r="EZ58" s="106">
        <f>SUM(EZ32:EZ57)</f>
        <v>3243</v>
      </c>
      <c r="FA58" s="106">
        <f>SUM(FA32:FA57)</f>
        <v>1676</v>
      </c>
      <c r="FB58" s="106">
        <f>SUM(FB32:FB57)</f>
        <v>1340</v>
      </c>
      <c r="FC58" s="106">
        <f>SUM(FC32:FC57)</f>
        <v>885</v>
      </c>
      <c r="FD58" s="106">
        <f>SUM(FD32:FD57)</f>
        <v>751</v>
      </c>
      <c r="FE58" s="172">
        <f>SUM(EX58:FD58)</f>
        <v>9410</v>
      </c>
      <c r="FF58" s="107">
        <f>SUM(FF32:FF57)</f>
        <v>1</v>
      </c>
      <c r="FG58" s="106">
        <f>SUM(FG32:FG57)</f>
        <v>495</v>
      </c>
      <c r="FH58" s="106">
        <f>SUM(FH32:FH57)</f>
        <v>16892</v>
      </c>
      <c r="FI58" s="106">
        <f>SUM(FI32:FI57)</f>
        <v>28526</v>
      </c>
      <c r="FJ58" s="106">
        <f>SUM(FJ32:FJ57)</f>
        <v>44774</v>
      </c>
      <c r="FK58" s="106">
        <f>SUM(FK32:FK57)</f>
        <v>67073</v>
      </c>
      <c r="FL58" s="106">
        <f>SUM(FL32:FL57)</f>
        <v>76624</v>
      </c>
      <c r="FM58" s="106">
        <f>SUM(FF58:FL58)</f>
        <v>234385</v>
      </c>
      <c r="FN58" s="106">
        <f>SUM(FN32:FN57)</f>
        <v>1</v>
      </c>
      <c r="FO58" s="106">
        <f>SUM(FO32:FO57)</f>
        <v>495</v>
      </c>
      <c r="FP58" s="106">
        <f>SUM(FP32:FP57)</f>
        <v>8868</v>
      </c>
      <c r="FQ58" s="106">
        <f>SUM(FQ32:FQ57)</f>
        <v>14949</v>
      </c>
      <c r="FR58" s="106">
        <f>SUM(FR32:FR57)</f>
        <v>24077</v>
      </c>
      <c r="FS58" s="106">
        <f>SUM(FS32:FS57)</f>
        <v>38423</v>
      </c>
      <c r="FT58" s="106">
        <f>SUM(FT32:FT57)</f>
        <v>42833</v>
      </c>
      <c r="FU58" s="106">
        <f>SUM(FN58:FT58)</f>
        <v>129646</v>
      </c>
      <c r="FV58" s="106">
        <f>SUM(FV32:FV57)</f>
        <v>0</v>
      </c>
      <c r="FW58" s="106">
        <f>SUM(FW32:FW57)</f>
        <v>0</v>
      </c>
      <c r="FX58" s="106">
        <f>SUM(FX32:FX57)</f>
        <v>7479</v>
      </c>
      <c r="FY58" s="106">
        <f>SUM(FY32:FY57)</f>
        <v>12113</v>
      </c>
      <c r="FZ58" s="106">
        <f>SUM(FZ32:FZ57)</f>
        <v>16899</v>
      </c>
      <c r="GA58" s="106">
        <f>SUM(GA32:GA57)</f>
        <v>17065</v>
      </c>
      <c r="GB58" s="106">
        <f>SUM(GB32:GB57)</f>
        <v>8218</v>
      </c>
      <c r="GC58" s="171">
        <f>SUM(FV58:GB58)</f>
        <v>61774</v>
      </c>
      <c r="GD58" s="107"/>
      <c r="GE58" s="106"/>
      <c r="GF58" s="106">
        <f>SUM(GF32:GF57)</f>
        <v>545</v>
      </c>
      <c r="GG58" s="106">
        <f>SUM(GG32:GG57)</f>
        <v>1464</v>
      </c>
      <c r="GH58" s="106">
        <f>SUM(GH32:GH57)</f>
        <v>3798</v>
      </c>
      <c r="GI58" s="106">
        <f>SUM(GI32:GI57)</f>
        <v>11585</v>
      </c>
      <c r="GJ58" s="106">
        <f>SUM(GJ32:GJ57)</f>
        <v>25573</v>
      </c>
      <c r="GK58" s="172">
        <f>SUM(GD58:GJ58)</f>
        <v>42965</v>
      </c>
      <c r="GL58" s="107">
        <f>SUM(GL32:GL57)</f>
        <v>1</v>
      </c>
      <c r="GM58" s="106">
        <f>SUM(GM32:GM57)</f>
        <v>236958</v>
      </c>
      <c r="GN58" s="106">
        <f>SUM(GN32:GN57)</f>
        <v>730061</v>
      </c>
      <c r="GO58" s="106">
        <f>SUM(GO32:GO57)</f>
        <v>426186</v>
      </c>
      <c r="GP58" s="106">
        <f>SUM(GP32:GP57)</f>
        <v>354764</v>
      </c>
      <c r="GQ58" s="106">
        <f>SUM(GQ32:GQ57)</f>
        <v>318363</v>
      </c>
      <c r="GR58" s="106">
        <f>SUM(GR32:GR57)</f>
        <v>311449</v>
      </c>
      <c r="GS58" s="171">
        <f>SUM(GL58:GR58)</f>
        <v>2377782</v>
      </c>
    </row>
    <row r="59" spans="1:201" s="63" customFormat="1" ht="18" customHeight="1">
      <c r="A59" s="144" t="s">
        <v>68</v>
      </c>
      <c r="B59" s="149"/>
      <c r="C59" s="42">
        <v>1451</v>
      </c>
      <c r="D59" s="42">
        <v>3825</v>
      </c>
      <c r="E59" s="42">
        <v>2686</v>
      </c>
      <c r="F59" s="42">
        <v>1597</v>
      </c>
      <c r="G59" s="42">
        <v>1257</v>
      </c>
      <c r="H59" s="42">
        <v>978</v>
      </c>
      <c r="I59" s="145">
        <f t="shared" si="1"/>
        <v>11794</v>
      </c>
      <c r="J59" s="149">
        <v>0</v>
      </c>
      <c r="K59" s="42">
        <v>751</v>
      </c>
      <c r="L59" s="42">
        <v>2148</v>
      </c>
      <c r="M59" s="42">
        <v>1542</v>
      </c>
      <c r="N59" s="42">
        <v>854</v>
      </c>
      <c r="O59" s="42">
        <v>714</v>
      </c>
      <c r="P59" s="42">
        <v>548</v>
      </c>
      <c r="Q59" s="29">
        <v>6557</v>
      </c>
      <c r="R59" s="29">
        <v>0</v>
      </c>
      <c r="S59" s="42">
        <v>330</v>
      </c>
      <c r="T59" s="42">
        <v>630</v>
      </c>
      <c r="U59" s="42">
        <v>351</v>
      </c>
      <c r="V59" s="42">
        <v>224</v>
      </c>
      <c r="W59" s="42">
        <v>137</v>
      </c>
      <c r="X59" s="42">
        <v>119</v>
      </c>
      <c r="Y59" s="149">
        <v>1791</v>
      </c>
      <c r="Z59" s="29">
        <v>0</v>
      </c>
      <c r="AA59" s="42">
        <v>0</v>
      </c>
      <c r="AB59" s="42">
        <v>0</v>
      </c>
      <c r="AC59" s="42">
        <v>0</v>
      </c>
      <c r="AD59" s="42">
        <v>8</v>
      </c>
      <c r="AE59" s="42">
        <v>39</v>
      </c>
      <c r="AF59" s="42">
        <v>56</v>
      </c>
      <c r="AG59" s="149">
        <v>103</v>
      </c>
      <c r="AH59" s="29">
        <v>0</v>
      </c>
      <c r="AI59" s="42">
        <v>18</v>
      </c>
      <c r="AJ59" s="42">
        <v>183</v>
      </c>
      <c r="AK59" s="42">
        <v>105</v>
      </c>
      <c r="AL59" s="42">
        <v>31</v>
      </c>
      <c r="AM59" s="42">
        <v>67</v>
      </c>
      <c r="AN59" s="42">
        <v>86</v>
      </c>
      <c r="AO59" s="149">
        <v>490</v>
      </c>
      <c r="AP59" s="29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149">
        <v>0</v>
      </c>
      <c r="AX59" s="29">
        <v>0</v>
      </c>
      <c r="AY59" s="42">
        <v>185</v>
      </c>
      <c r="AZ59" s="42">
        <v>597</v>
      </c>
      <c r="BA59" s="42">
        <v>528</v>
      </c>
      <c r="BB59" s="42">
        <v>274</v>
      </c>
      <c r="BC59" s="42">
        <v>195</v>
      </c>
      <c r="BD59" s="42">
        <v>60</v>
      </c>
      <c r="BE59" s="149">
        <v>1839</v>
      </c>
      <c r="BF59" s="29">
        <v>0</v>
      </c>
      <c r="BG59" s="42">
        <v>114</v>
      </c>
      <c r="BH59" s="42">
        <v>301</v>
      </c>
      <c r="BI59" s="42">
        <v>129</v>
      </c>
      <c r="BJ59" s="42">
        <v>72</v>
      </c>
      <c r="BK59" s="42">
        <v>62</v>
      </c>
      <c r="BL59" s="42">
        <v>41</v>
      </c>
      <c r="BM59" s="149">
        <v>719</v>
      </c>
      <c r="BN59" s="29">
        <v>0</v>
      </c>
      <c r="BO59" s="42">
        <v>104</v>
      </c>
      <c r="BP59" s="42">
        <v>437</v>
      </c>
      <c r="BQ59" s="42">
        <v>429</v>
      </c>
      <c r="BR59" s="42">
        <v>245</v>
      </c>
      <c r="BS59" s="42">
        <v>214</v>
      </c>
      <c r="BT59" s="42">
        <v>186</v>
      </c>
      <c r="BU59" s="145">
        <v>1615</v>
      </c>
      <c r="BV59" s="149">
        <v>0</v>
      </c>
      <c r="BW59" s="42">
        <v>12</v>
      </c>
      <c r="BX59" s="42">
        <v>59</v>
      </c>
      <c r="BY59" s="42">
        <v>117</v>
      </c>
      <c r="BZ59" s="42">
        <v>164</v>
      </c>
      <c r="CA59" s="42">
        <v>125</v>
      </c>
      <c r="CB59" s="42">
        <v>104</v>
      </c>
      <c r="CC59" s="29">
        <v>581</v>
      </c>
      <c r="CD59" s="29">
        <v>0</v>
      </c>
      <c r="CE59" s="42">
        <v>10</v>
      </c>
      <c r="CF59" s="42">
        <v>41</v>
      </c>
      <c r="CG59" s="42">
        <v>115</v>
      </c>
      <c r="CH59" s="42">
        <v>143</v>
      </c>
      <c r="CI59" s="42">
        <v>120</v>
      </c>
      <c r="CJ59" s="42">
        <v>97</v>
      </c>
      <c r="CK59" s="29">
        <v>526</v>
      </c>
      <c r="CL59" s="29">
        <v>0</v>
      </c>
      <c r="CM59" s="42">
        <v>2</v>
      </c>
      <c r="CN59" s="42">
        <v>18</v>
      </c>
      <c r="CO59" s="42">
        <v>2</v>
      </c>
      <c r="CP59" s="42">
        <v>21</v>
      </c>
      <c r="CQ59" s="42">
        <v>5</v>
      </c>
      <c r="CR59" s="42">
        <v>7</v>
      </c>
      <c r="CS59" s="29">
        <v>55</v>
      </c>
      <c r="CT59" s="29">
        <v>0</v>
      </c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7">
        <v>0</v>
      </c>
      <c r="DA59" s="145">
        <v>0</v>
      </c>
      <c r="DB59" s="149">
        <v>0</v>
      </c>
      <c r="DC59" s="42">
        <v>669</v>
      </c>
      <c r="DD59" s="42">
        <v>1584</v>
      </c>
      <c r="DE59" s="42">
        <v>1001</v>
      </c>
      <c r="DF59" s="42">
        <v>562</v>
      </c>
      <c r="DG59" s="42">
        <v>396</v>
      </c>
      <c r="DH59" s="42">
        <v>317</v>
      </c>
      <c r="DI59" s="29">
        <v>4529</v>
      </c>
      <c r="DJ59" s="29">
        <v>0</v>
      </c>
      <c r="DK59" s="42">
        <v>10</v>
      </c>
      <c r="DL59" s="42">
        <v>143</v>
      </c>
      <c r="DM59" s="42">
        <v>51</v>
      </c>
      <c r="DN59" s="42">
        <v>26</v>
      </c>
      <c r="DO59" s="42">
        <v>51</v>
      </c>
      <c r="DP59" s="42">
        <v>81</v>
      </c>
      <c r="DQ59" s="29">
        <v>362</v>
      </c>
      <c r="DR59" s="29">
        <v>0</v>
      </c>
      <c r="DS59" s="29">
        <v>0</v>
      </c>
      <c r="DT59" s="42">
        <v>18</v>
      </c>
      <c r="DU59" s="42">
        <v>10</v>
      </c>
      <c r="DV59" s="42">
        <v>13</v>
      </c>
      <c r="DW59" s="42">
        <v>0</v>
      </c>
      <c r="DX59" s="42">
        <v>0</v>
      </c>
      <c r="DY59" s="29">
        <v>41</v>
      </c>
      <c r="DZ59" s="29">
        <v>0</v>
      </c>
      <c r="EA59" s="42">
        <v>0</v>
      </c>
      <c r="EB59" s="42">
        <v>2</v>
      </c>
      <c r="EC59" s="42">
        <v>0</v>
      </c>
      <c r="ED59" s="42">
        <v>9</v>
      </c>
      <c r="EE59" s="42">
        <v>0</v>
      </c>
      <c r="EF59" s="42">
        <v>0</v>
      </c>
      <c r="EG59" s="29">
        <v>11</v>
      </c>
      <c r="EH59" s="29">
        <v>0</v>
      </c>
      <c r="EI59" s="42">
        <v>659</v>
      </c>
      <c r="EJ59" s="42">
        <v>1421</v>
      </c>
      <c r="EK59" s="42">
        <v>940</v>
      </c>
      <c r="EL59" s="42">
        <v>514</v>
      </c>
      <c r="EM59" s="42">
        <v>345</v>
      </c>
      <c r="EN59" s="42">
        <v>236</v>
      </c>
      <c r="EO59" s="145">
        <v>4115</v>
      </c>
      <c r="EP59" s="149">
        <v>0</v>
      </c>
      <c r="EQ59" s="42">
        <v>7</v>
      </c>
      <c r="ER59" s="42">
        <v>13</v>
      </c>
      <c r="ES59" s="42">
        <v>12</v>
      </c>
      <c r="ET59" s="42">
        <v>8</v>
      </c>
      <c r="EU59" s="42">
        <v>11</v>
      </c>
      <c r="EV59" s="42">
        <v>6</v>
      </c>
      <c r="EW59" s="145">
        <v>57</v>
      </c>
      <c r="EX59" s="149">
        <v>0</v>
      </c>
      <c r="EY59" s="42">
        <v>12</v>
      </c>
      <c r="EZ59" s="42">
        <v>21</v>
      </c>
      <c r="FA59" s="42">
        <v>14</v>
      </c>
      <c r="FB59" s="42">
        <v>9</v>
      </c>
      <c r="FC59" s="42">
        <v>11</v>
      </c>
      <c r="FD59" s="42">
        <v>3</v>
      </c>
      <c r="FE59" s="151">
        <v>70</v>
      </c>
      <c r="FF59" s="101">
        <v>0</v>
      </c>
      <c r="FG59" s="42">
        <v>6</v>
      </c>
      <c r="FH59" s="42">
        <v>229</v>
      </c>
      <c r="FI59" s="42">
        <v>313</v>
      </c>
      <c r="FJ59" s="42">
        <v>347</v>
      </c>
      <c r="FK59" s="42">
        <v>751</v>
      </c>
      <c r="FL59" s="42">
        <v>644</v>
      </c>
      <c r="FM59" s="29">
        <v>2290</v>
      </c>
      <c r="FN59" s="42">
        <v>0</v>
      </c>
      <c r="FO59" s="42">
        <v>6</v>
      </c>
      <c r="FP59" s="42">
        <v>140</v>
      </c>
      <c r="FQ59" s="42">
        <v>181</v>
      </c>
      <c r="FR59" s="42">
        <v>196</v>
      </c>
      <c r="FS59" s="42">
        <v>541</v>
      </c>
      <c r="FT59" s="42">
        <v>391</v>
      </c>
      <c r="FU59" s="29">
        <v>1455</v>
      </c>
      <c r="FV59" s="29">
        <v>0</v>
      </c>
      <c r="FW59" s="29">
        <v>0</v>
      </c>
      <c r="FX59" s="42">
        <v>77</v>
      </c>
      <c r="FY59" s="42">
        <v>122</v>
      </c>
      <c r="FZ59" s="42">
        <v>112</v>
      </c>
      <c r="GA59" s="42">
        <v>122</v>
      </c>
      <c r="GB59" s="42">
        <v>94</v>
      </c>
      <c r="GC59" s="145">
        <v>527</v>
      </c>
      <c r="GD59" s="48">
        <v>0</v>
      </c>
      <c r="GE59" s="47">
        <v>0</v>
      </c>
      <c r="GF59" s="42">
        <v>12</v>
      </c>
      <c r="GG59" s="42">
        <v>10</v>
      </c>
      <c r="GH59" s="42">
        <v>39</v>
      </c>
      <c r="GI59" s="42">
        <v>88</v>
      </c>
      <c r="GJ59" s="42">
        <v>159</v>
      </c>
      <c r="GK59" s="151">
        <v>308</v>
      </c>
      <c r="GL59" s="101">
        <v>0</v>
      </c>
      <c r="GM59" s="42">
        <v>1457</v>
      </c>
      <c r="GN59" s="42">
        <v>4054</v>
      </c>
      <c r="GO59" s="42">
        <v>2999</v>
      </c>
      <c r="GP59" s="42">
        <v>1944</v>
      </c>
      <c r="GQ59" s="42">
        <v>2008</v>
      </c>
      <c r="GR59" s="42">
        <v>1622</v>
      </c>
      <c r="GS59" s="145">
        <v>14084</v>
      </c>
    </row>
    <row r="60" spans="1:201" s="63" customFormat="1" ht="18" customHeight="1">
      <c r="A60" s="144" t="s">
        <v>69</v>
      </c>
      <c r="B60" s="149"/>
      <c r="C60" s="42">
        <v>630</v>
      </c>
      <c r="D60" s="42">
        <v>3462</v>
      </c>
      <c r="E60" s="42">
        <v>1660</v>
      </c>
      <c r="F60" s="42">
        <v>1387</v>
      </c>
      <c r="G60" s="42">
        <v>776</v>
      </c>
      <c r="H60" s="42">
        <v>326</v>
      </c>
      <c r="I60" s="145">
        <f t="shared" si="1"/>
        <v>8241</v>
      </c>
      <c r="J60" s="149">
        <v>0</v>
      </c>
      <c r="K60" s="42">
        <v>323</v>
      </c>
      <c r="L60" s="42">
        <v>1955</v>
      </c>
      <c r="M60" s="42">
        <v>963</v>
      </c>
      <c r="N60" s="42">
        <v>807</v>
      </c>
      <c r="O60" s="42">
        <v>476</v>
      </c>
      <c r="P60" s="42">
        <v>195</v>
      </c>
      <c r="Q60" s="29">
        <v>4719</v>
      </c>
      <c r="R60" s="29">
        <v>0</v>
      </c>
      <c r="S60" s="42">
        <v>117</v>
      </c>
      <c r="T60" s="42">
        <v>490</v>
      </c>
      <c r="U60" s="42">
        <v>194</v>
      </c>
      <c r="V60" s="42">
        <v>169</v>
      </c>
      <c r="W60" s="42">
        <v>85</v>
      </c>
      <c r="X60" s="42">
        <v>59</v>
      </c>
      <c r="Y60" s="149">
        <v>1114</v>
      </c>
      <c r="Z60" s="29">
        <v>0</v>
      </c>
      <c r="AA60" s="42">
        <v>0</v>
      </c>
      <c r="AB60" s="42">
        <v>0</v>
      </c>
      <c r="AC60" s="42">
        <v>0</v>
      </c>
      <c r="AD60" s="42">
        <v>13</v>
      </c>
      <c r="AE60" s="42">
        <v>20</v>
      </c>
      <c r="AF60" s="42">
        <v>8</v>
      </c>
      <c r="AG60" s="149">
        <v>41</v>
      </c>
      <c r="AH60" s="29">
        <v>0</v>
      </c>
      <c r="AI60" s="42">
        <v>43</v>
      </c>
      <c r="AJ60" s="42">
        <v>268</v>
      </c>
      <c r="AK60" s="42">
        <v>98</v>
      </c>
      <c r="AL60" s="42">
        <v>120</v>
      </c>
      <c r="AM60" s="42">
        <v>41</v>
      </c>
      <c r="AN60" s="42">
        <v>28</v>
      </c>
      <c r="AO60" s="149">
        <v>598</v>
      </c>
      <c r="AP60" s="29">
        <v>0</v>
      </c>
      <c r="AQ60" s="42">
        <v>6</v>
      </c>
      <c r="AR60" s="42">
        <v>47</v>
      </c>
      <c r="AS60" s="42">
        <v>33</v>
      </c>
      <c r="AT60" s="42">
        <v>11</v>
      </c>
      <c r="AU60" s="42">
        <v>37</v>
      </c>
      <c r="AV60" s="42">
        <v>7</v>
      </c>
      <c r="AW60" s="149">
        <v>141</v>
      </c>
      <c r="AX60" s="29">
        <v>0</v>
      </c>
      <c r="AY60" s="42">
        <v>114</v>
      </c>
      <c r="AZ60" s="42">
        <v>571</v>
      </c>
      <c r="BA60" s="42">
        <v>370</v>
      </c>
      <c r="BB60" s="42">
        <v>228</v>
      </c>
      <c r="BC60" s="42">
        <v>113</v>
      </c>
      <c r="BD60" s="42">
        <v>18</v>
      </c>
      <c r="BE60" s="149">
        <v>1414</v>
      </c>
      <c r="BF60" s="29">
        <v>0</v>
      </c>
      <c r="BG60" s="42">
        <v>20</v>
      </c>
      <c r="BH60" s="42">
        <v>132</v>
      </c>
      <c r="BI60" s="42">
        <v>57</v>
      </c>
      <c r="BJ60" s="42">
        <v>42</v>
      </c>
      <c r="BK60" s="42">
        <v>22</v>
      </c>
      <c r="BL60" s="42">
        <v>7</v>
      </c>
      <c r="BM60" s="149">
        <v>280</v>
      </c>
      <c r="BN60" s="29">
        <v>0</v>
      </c>
      <c r="BO60" s="42">
        <v>23</v>
      </c>
      <c r="BP60" s="42">
        <v>447</v>
      </c>
      <c r="BQ60" s="42">
        <v>211</v>
      </c>
      <c r="BR60" s="42">
        <v>224</v>
      </c>
      <c r="BS60" s="42">
        <v>158</v>
      </c>
      <c r="BT60" s="42">
        <v>68</v>
      </c>
      <c r="BU60" s="145">
        <v>1131</v>
      </c>
      <c r="BV60" s="149">
        <v>0</v>
      </c>
      <c r="BW60" s="42">
        <v>4</v>
      </c>
      <c r="BX60" s="42">
        <v>82</v>
      </c>
      <c r="BY60" s="42">
        <v>69</v>
      </c>
      <c r="BZ60" s="42">
        <v>127</v>
      </c>
      <c r="CA60" s="42">
        <v>68</v>
      </c>
      <c r="CB60" s="42">
        <v>46</v>
      </c>
      <c r="CC60" s="29">
        <v>396</v>
      </c>
      <c r="CD60" s="29">
        <v>0</v>
      </c>
      <c r="CE60" s="42">
        <v>4</v>
      </c>
      <c r="CF60" s="42">
        <v>63</v>
      </c>
      <c r="CG60" s="42">
        <v>58</v>
      </c>
      <c r="CH60" s="42">
        <v>107</v>
      </c>
      <c r="CI60" s="42">
        <v>60</v>
      </c>
      <c r="CJ60" s="42">
        <v>33</v>
      </c>
      <c r="CK60" s="29">
        <v>325</v>
      </c>
      <c r="CL60" s="29">
        <v>0</v>
      </c>
      <c r="CM60" s="42">
        <v>0</v>
      </c>
      <c r="CN60" s="42">
        <v>18</v>
      </c>
      <c r="CO60" s="42">
        <v>11</v>
      </c>
      <c r="CP60" s="42">
        <v>16</v>
      </c>
      <c r="CQ60" s="42">
        <v>8</v>
      </c>
      <c r="CR60" s="42">
        <v>13</v>
      </c>
      <c r="CS60" s="29">
        <v>66</v>
      </c>
      <c r="CT60" s="29">
        <v>0</v>
      </c>
      <c r="CU60" s="47">
        <v>0</v>
      </c>
      <c r="CV60" s="47">
        <v>1</v>
      </c>
      <c r="CW60" s="47">
        <v>0</v>
      </c>
      <c r="CX60" s="47">
        <v>4</v>
      </c>
      <c r="CY60" s="47">
        <v>0</v>
      </c>
      <c r="CZ60" s="47">
        <v>0</v>
      </c>
      <c r="DA60" s="145">
        <v>5</v>
      </c>
      <c r="DB60" s="149">
        <v>0</v>
      </c>
      <c r="DC60" s="42">
        <v>287</v>
      </c>
      <c r="DD60" s="42">
        <v>1390</v>
      </c>
      <c r="DE60" s="42">
        <v>614</v>
      </c>
      <c r="DF60" s="42">
        <v>442</v>
      </c>
      <c r="DG60" s="42">
        <v>222</v>
      </c>
      <c r="DH60" s="42">
        <v>85</v>
      </c>
      <c r="DI60" s="29">
        <v>3040</v>
      </c>
      <c r="DJ60" s="29">
        <v>0</v>
      </c>
      <c r="DK60" s="42">
        <v>9</v>
      </c>
      <c r="DL60" s="42">
        <v>108</v>
      </c>
      <c r="DM60" s="42">
        <v>55</v>
      </c>
      <c r="DN60" s="42">
        <v>41</v>
      </c>
      <c r="DO60" s="42">
        <v>41</v>
      </c>
      <c r="DP60" s="42">
        <v>13</v>
      </c>
      <c r="DQ60" s="29">
        <v>267</v>
      </c>
      <c r="DR60" s="29">
        <v>0</v>
      </c>
      <c r="DS60" s="29">
        <v>0</v>
      </c>
      <c r="DT60" s="42">
        <v>8</v>
      </c>
      <c r="DU60" s="42">
        <v>0</v>
      </c>
      <c r="DV60" s="42">
        <v>5</v>
      </c>
      <c r="DW60" s="42">
        <v>0</v>
      </c>
      <c r="DX60" s="42">
        <v>0</v>
      </c>
      <c r="DY60" s="29">
        <v>13</v>
      </c>
      <c r="DZ60" s="29">
        <v>0</v>
      </c>
      <c r="EA60" s="42">
        <v>0</v>
      </c>
      <c r="EB60" s="42">
        <v>9</v>
      </c>
      <c r="EC60" s="42">
        <v>11</v>
      </c>
      <c r="ED60" s="42">
        <v>0</v>
      </c>
      <c r="EE60" s="42">
        <v>0</v>
      </c>
      <c r="EF60" s="42">
        <v>0</v>
      </c>
      <c r="EG60" s="29">
        <v>20</v>
      </c>
      <c r="EH60" s="29">
        <v>0</v>
      </c>
      <c r="EI60" s="42">
        <v>278</v>
      </c>
      <c r="EJ60" s="42">
        <v>1265</v>
      </c>
      <c r="EK60" s="42">
        <v>548</v>
      </c>
      <c r="EL60" s="42">
        <v>396</v>
      </c>
      <c r="EM60" s="42">
        <v>181</v>
      </c>
      <c r="EN60" s="42">
        <v>72</v>
      </c>
      <c r="EO60" s="145">
        <v>2740</v>
      </c>
      <c r="EP60" s="149">
        <v>0</v>
      </c>
      <c r="EQ60" s="42">
        <v>5</v>
      </c>
      <c r="ER60" s="42">
        <v>19</v>
      </c>
      <c r="ES60" s="42">
        <v>5</v>
      </c>
      <c r="ET60" s="42">
        <v>8</v>
      </c>
      <c r="EU60" s="42">
        <v>8</v>
      </c>
      <c r="EV60" s="42">
        <v>0</v>
      </c>
      <c r="EW60" s="145">
        <v>45</v>
      </c>
      <c r="EX60" s="149">
        <v>0</v>
      </c>
      <c r="EY60" s="42">
        <v>11</v>
      </c>
      <c r="EZ60" s="42">
        <v>16</v>
      </c>
      <c r="FA60" s="42">
        <v>9</v>
      </c>
      <c r="FB60" s="42">
        <v>3</v>
      </c>
      <c r="FC60" s="42">
        <v>2</v>
      </c>
      <c r="FD60" s="42">
        <v>0</v>
      </c>
      <c r="FE60" s="151">
        <v>41</v>
      </c>
      <c r="FF60" s="101">
        <v>0</v>
      </c>
      <c r="FG60" s="42">
        <v>0</v>
      </c>
      <c r="FH60" s="42">
        <v>159</v>
      </c>
      <c r="FI60" s="42">
        <v>186</v>
      </c>
      <c r="FJ60" s="42">
        <v>316</v>
      </c>
      <c r="FK60" s="42">
        <v>385</v>
      </c>
      <c r="FL60" s="42">
        <v>423</v>
      </c>
      <c r="FM60" s="29">
        <v>1469</v>
      </c>
      <c r="FN60" s="42">
        <v>0</v>
      </c>
      <c r="FO60" s="42">
        <v>0</v>
      </c>
      <c r="FP60" s="42">
        <v>133</v>
      </c>
      <c r="FQ60" s="42">
        <v>127</v>
      </c>
      <c r="FR60" s="42">
        <v>246</v>
      </c>
      <c r="FS60" s="42">
        <v>280</v>
      </c>
      <c r="FT60" s="42">
        <v>314</v>
      </c>
      <c r="FU60" s="29">
        <v>1100</v>
      </c>
      <c r="FV60" s="29">
        <v>0</v>
      </c>
      <c r="FW60" s="29">
        <v>0</v>
      </c>
      <c r="FX60" s="42">
        <v>25</v>
      </c>
      <c r="FY60" s="42">
        <v>29</v>
      </c>
      <c r="FZ60" s="42">
        <v>46</v>
      </c>
      <c r="GA60" s="42">
        <v>38</v>
      </c>
      <c r="GB60" s="42">
        <v>16</v>
      </c>
      <c r="GC60" s="145">
        <v>154</v>
      </c>
      <c r="GD60" s="48">
        <v>0</v>
      </c>
      <c r="GE60" s="47">
        <v>0</v>
      </c>
      <c r="GF60" s="42">
        <v>1</v>
      </c>
      <c r="GG60" s="42">
        <v>30</v>
      </c>
      <c r="GH60" s="42">
        <v>24</v>
      </c>
      <c r="GI60" s="42">
        <v>67</v>
      </c>
      <c r="GJ60" s="42">
        <v>93</v>
      </c>
      <c r="GK60" s="151">
        <v>215</v>
      </c>
      <c r="GL60" s="101">
        <v>0</v>
      </c>
      <c r="GM60" s="42">
        <v>630</v>
      </c>
      <c r="GN60" s="42">
        <v>3621</v>
      </c>
      <c r="GO60" s="42">
        <v>1846</v>
      </c>
      <c r="GP60" s="42">
        <v>1703</v>
      </c>
      <c r="GQ60" s="42">
        <v>1161</v>
      </c>
      <c r="GR60" s="42">
        <v>749</v>
      </c>
      <c r="GS60" s="145">
        <v>9710</v>
      </c>
    </row>
    <row r="61" spans="1:201" s="63" customFormat="1" ht="18" customHeight="1">
      <c r="A61" s="144" t="s">
        <v>70</v>
      </c>
      <c r="B61" s="149"/>
      <c r="C61" s="42">
        <v>187</v>
      </c>
      <c r="D61" s="42">
        <v>569</v>
      </c>
      <c r="E61" s="42">
        <v>516</v>
      </c>
      <c r="F61" s="42">
        <v>174</v>
      </c>
      <c r="G61" s="42">
        <v>217</v>
      </c>
      <c r="H61" s="42">
        <v>121</v>
      </c>
      <c r="I61" s="145">
        <f t="shared" si="1"/>
        <v>1784</v>
      </c>
      <c r="J61" s="149">
        <v>0</v>
      </c>
      <c r="K61" s="42">
        <v>99</v>
      </c>
      <c r="L61" s="42">
        <v>311</v>
      </c>
      <c r="M61" s="42">
        <v>247</v>
      </c>
      <c r="N61" s="42">
        <v>86</v>
      </c>
      <c r="O61" s="42">
        <v>123</v>
      </c>
      <c r="P61" s="42">
        <v>81</v>
      </c>
      <c r="Q61" s="29">
        <v>947</v>
      </c>
      <c r="R61" s="29">
        <v>0</v>
      </c>
      <c r="S61" s="42">
        <v>4</v>
      </c>
      <c r="T61" s="42">
        <v>107</v>
      </c>
      <c r="U61" s="42">
        <v>40</v>
      </c>
      <c r="V61" s="42">
        <v>6</v>
      </c>
      <c r="W61" s="42">
        <v>22</v>
      </c>
      <c r="X61" s="42">
        <v>0</v>
      </c>
      <c r="Y61" s="149">
        <v>179</v>
      </c>
      <c r="Z61" s="29">
        <v>0</v>
      </c>
      <c r="AA61" s="42">
        <v>0</v>
      </c>
      <c r="AB61" s="42">
        <v>0</v>
      </c>
      <c r="AC61" s="42">
        <v>0</v>
      </c>
      <c r="AD61" s="42">
        <v>5</v>
      </c>
      <c r="AE61" s="42">
        <v>12</v>
      </c>
      <c r="AF61" s="42">
        <v>8</v>
      </c>
      <c r="AG61" s="149">
        <v>25</v>
      </c>
      <c r="AH61" s="29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12</v>
      </c>
      <c r="AN61" s="42">
        <v>12</v>
      </c>
      <c r="AO61" s="149">
        <v>24</v>
      </c>
      <c r="AP61" s="29">
        <v>0</v>
      </c>
      <c r="AQ61" s="42">
        <v>0</v>
      </c>
      <c r="AR61" s="42">
        <v>17</v>
      </c>
      <c r="AS61" s="42">
        <v>7</v>
      </c>
      <c r="AT61" s="42">
        <v>8</v>
      </c>
      <c r="AU61" s="42">
        <v>0</v>
      </c>
      <c r="AV61" s="42">
        <v>0</v>
      </c>
      <c r="AW61" s="149">
        <v>32</v>
      </c>
      <c r="AX61" s="29">
        <v>0</v>
      </c>
      <c r="AY61" s="42">
        <v>65</v>
      </c>
      <c r="AZ61" s="42">
        <v>141</v>
      </c>
      <c r="BA61" s="42">
        <v>105</v>
      </c>
      <c r="BB61" s="42">
        <v>33</v>
      </c>
      <c r="BC61" s="42">
        <v>49</v>
      </c>
      <c r="BD61" s="42">
        <v>22</v>
      </c>
      <c r="BE61" s="149">
        <v>415</v>
      </c>
      <c r="BF61" s="29">
        <v>0</v>
      </c>
      <c r="BG61" s="42">
        <v>0</v>
      </c>
      <c r="BH61" s="42">
        <v>0</v>
      </c>
      <c r="BI61" s="42">
        <v>1</v>
      </c>
      <c r="BJ61" s="42">
        <v>0</v>
      </c>
      <c r="BK61" s="42">
        <v>0</v>
      </c>
      <c r="BL61" s="42">
        <v>0</v>
      </c>
      <c r="BM61" s="149">
        <v>1</v>
      </c>
      <c r="BN61" s="29">
        <v>0</v>
      </c>
      <c r="BO61" s="42">
        <v>30</v>
      </c>
      <c r="BP61" s="42">
        <v>46</v>
      </c>
      <c r="BQ61" s="42">
        <v>94</v>
      </c>
      <c r="BR61" s="42">
        <v>34</v>
      </c>
      <c r="BS61" s="42">
        <v>28</v>
      </c>
      <c r="BT61" s="42">
        <v>39</v>
      </c>
      <c r="BU61" s="145">
        <v>271</v>
      </c>
      <c r="BV61" s="149">
        <v>0</v>
      </c>
      <c r="BW61" s="42">
        <v>0</v>
      </c>
      <c r="BX61" s="42">
        <v>17</v>
      </c>
      <c r="BY61" s="42">
        <v>28</v>
      </c>
      <c r="BZ61" s="42">
        <v>28</v>
      </c>
      <c r="CA61" s="42">
        <v>31</v>
      </c>
      <c r="CB61" s="42">
        <v>7</v>
      </c>
      <c r="CC61" s="29">
        <v>111</v>
      </c>
      <c r="CD61" s="29">
        <v>0</v>
      </c>
      <c r="CE61" s="42">
        <v>0</v>
      </c>
      <c r="CF61" s="42">
        <v>17</v>
      </c>
      <c r="CG61" s="42">
        <v>28</v>
      </c>
      <c r="CH61" s="42">
        <v>25</v>
      </c>
      <c r="CI61" s="42">
        <v>30</v>
      </c>
      <c r="CJ61" s="42">
        <v>7</v>
      </c>
      <c r="CK61" s="29">
        <v>107</v>
      </c>
      <c r="CL61" s="29">
        <v>0</v>
      </c>
      <c r="CM61" s="42">
        <v>0</v>
      </c>
      <c r="CN61" s="42">
        <v>0</v>
      </c>
      <c r="CO61" s="42">
        <v>0</v>
      </c>
      <c r="CP61" s="42">
        <v>3</v>
      </c>
      <c r="CQ61" s="42">
        <v>1</v>
      </c>
      <c r="CR61" s="42">
        <v>0</v>
      </c>
      <c r="CS61" s="29">
        <v>4</v>
      </c>
      <c r="CT61" s="29">
        <v>0</v>
      </c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7">
        <v>0</v>
      </c>
      <c r="DA61" s="145">
        <v>0</v>
      </c>
      <c r="DB61" s="149">
        <v>0</v>
      </c>
      <c r="DC61" s="42">
        <v>87</v>
      </c>
      <c r="DD61" s="42">
        <v>237</v>
      </c>
      <c r="DE61" s="42">
        <v>236</v>
      </c>
      <c r="DF61" s="42">
        <v>58</v>
      </c>
      <c r="DG61" s="42">
        <v>63</v>
      </c>
      <c r="DH61" s="42">
        <v>33</v>
      </c>
      <c r="DI61" s="29">
        <v>714</v>
      </c>
      <c r="DJ61" s="29">
        <v>0</v>
      </c>
      <c r="DK61" s="42">
        <v>0</v>
      </c>
      <c r="DL61" s="42">
        <v>14</v>
      </c>
      <c r="DM61" s="42">
        <v>47</v>
      </c>
      <c r="DN61" s="42">
        <v>0</v>
      </c>
      <c r="DO61" s="42">
        <v>0</v>
      </c>
      <c r="DP61" s="42">
        <v>0</v>
      </c>
      <c r="DQ61" s="29">
        <v>61</v>
      </c>
      <c r="DR61" s="29">
        <v>0</v>
      </c>
      <c r="DS61" s="29">
        <v>0</v>
      </c>
      <c r="DT61" s="42">
        <v>1</v>
      </c>
      <c r="DU61" s="42">
        <v>23</v>
      </c>
      <c r="DV61" s="42">
        <v>0</v>
      </c>
      <c r="DW61" s="42">
        <v>0</v>
      </c>
      <c r="DX61" s="42">
        <v>0</v>
      </c>
      <c r="DY61" s="29">
        <v>24</v>
      </c>
      <c r="DZ61" s="29">
        <v>0</v>
      </c>
      <c r="EA61" s="42">
        <v>0</v>
      </c>
      <c r="EB61" s="42">
        <v>0</v>
      </c>
      <c r="EC61" s="42">
        <v>0</v>
      </c>
      <c r="ED61" s="42">
        <v>0</v>
      </c>
      <c r="EE61" s="42">
        <v>0</v>
      </c>
      <c r="EF61" s="42">
        <v>0</v>
      </c>
      <c r="EG61" s="29">
        <v>0</v>
      </c>
      <c r="EH61" s="29">
        <v>0</v>
      </c>
      <c r="EI61" s="42">
        <v>87</v>
      </c>
      <c r="EJ61" s="42">
        <v>222</v>
      </c>
      <c r="EK61" s="42">
        <v>166</v>
      </c>
      <c r="EL61" s="42">
        <v>58</v>
      </c>
      <c r="EM61" s="42">
        <v>63</v>
      </c>
      <c r="EN61" s="42">
        <v>33</v>
      </c>
      <c r="EO61" s="145">
        <v>629</v>
      </c>
      <c r="EP61" s="149">
        <v>0</v>
      </c>
      <c r="EQ61" s="42">
        <v>1</v>
      </c>
      <c r="ER61" s="42">
        <v>1</v>
      </c>
      <c r="ES61" s="42">
        <v>3</v>
      </c>
      <c r="ET61" s="42">
        <v>2</v>
      </c>
      <c r="EU61" s="42">
        <v>0</v>
      </c>
      <c r="EV61" s="42">
        <v>0</v>
      </c>
      <c r="EW61" s="145">
        <v>7</v>
      </c>
      <c r="EX61" s="149">
        <v>0</v>
      </c>
      <c r="EY61" s="42">
        <v>0</v>
      </c>
      <c r="EZ61" s="42">
        <v>3</v>
      </c>
      <c r="FA61" s="42">
        <v>2</v>
      </c>
      <c r="FB61" s="42">
        <v>0</v>
      </c>
      <c r="FC61" s="42">
        <v>0</v>
      </c>
      <c r="FD61" s="42">
        <v>0</v>
      </c>
      <c r="FE61" s="151">
        <v>5</v>
      </c>
      <c r="FF61" s="101">
        <v>0</v>
      </c>
      <c r="FG61" s="42">
        <v>5</v>
      </c>
      <c r="FH61" s="42">
        <v>15</v>
      </c>
      <c r="FI61" s="42">
        <v>64</v>
      </c>
      <c r="FJ61" s="42">
        <v>154</v>
      </c>
      <c r="FK61" s="42">
        <v>164</v>
      </c>
      <c r="FL61" s="42">
        <v>189</v>
      </c>
      <c r="FM61" s="29">
        <v>591</v>
      </c>
      <c r="FN61" s="42">
        <v>0</v>
      </c>
      <c r="FO61" s="42">
        <v>5</v>
      </c>
      <c r="FP61" s="42">
        <v>12</v>
      </c>
      <c r="FQ61" s="42">
        <v>58</v>
      </c>
      <c r="FR61" s="42">
        <v>108</v>
      </c>
      <c r="FS61" s="42">
        <v>151</v>
      </c>
      <c r="FT61" s="42">
        <v>153</v>
      </c>
      <c r="FU61" s="29">
        <v>487</v>
      </c>
      <c r="FV61" s="29">
        <v>0</v>
      </c>
      <c r="FW61" s="29">
        <v>0</v>
      </c>
      <c r="FX61" s="42">
        <v>3</v>
      </c>
      <c r="FY61" s="42">
        <v>6</v>
      </c>
      <c r="FZ61" s="42">
        <v>22</v>
      </c>
      <c r="GA61" s="42">
        <v>4</v>
      </c>
      <c r="GB61" s="42">
        <v>0</v>
      </c>
      <c r="GC61" s="145">
        <v>35</v>
      </c>
      <c r="GD61" s="48">
        <v>0</v>
      </c>
      <c r="GE61" s="47">
        <v>0</v>
      </c>
      <c r="GF61" s="42">
        <v>0</v>
      </c>
      <c r="GG61" s="42">
        <v>0</v>
      </c>
      <c r="GH61" s="42">
        <v>24</v>
      </c>
      <c r="GI61" s="42">
        <v>9</v>
      </c>
      <c r="GJ61" s="42">
        <v>36</v>
      </c>
      <c r="GK61" s="151">
        <v>69</v>
      </c>
      <c r="GL61" s="101">
        <v>0</v>
      </c>
      <c r="GM61" s="42">
        <v>192</v>
      </c>
      <c r="GN61" s="42">
        <v>584</v>
      </c>
      <c r="GO61" s="42">
        <v>580</v>
      </c>
      <c r="GP61" s="42">
        <v>328</v>
      </c>
      <c r="GQ61" s="42">
        <v>381</v>
      </c>
      <c r="GR61" s="42">
        <v>310</v>
      </c>
      <c r="GS61" s="145">
        <v>2375</v>
      </c>
    </row>
    <row r="62" spans="1:201" s="63" customFormat="1" ht="18" customHeight="1">
      <c r="A62" s="144" t="s">
        <v>71</v>
      </c>
      <c r="B62" s="149"/>
      <c r="C62" s="42">
        <v>550</v>
      </c>
      <c r="D62" s="42">
        <v>1639</v>
      </c>
      <c r="E62" s="42">
        <v>837</v>
      </c>
      <c r="F62" s="42">
        <v>505</v>
      </c>
      <c r="G62" s="42">
        <v>573</v>
      </c>
      <c r="H62" s="42">
        <v>265</v>
      </c>
      <c r="I62" s="145">
        <f t="shared" si="1"/>
        <v>4369</v>
      </c>
      <c r="J62" s="149">
        <v>0</v>
      </c>
      <c r="K62" s="42">
        <v>293</v>
      </c>
      <c r="L62" s="42">
        <v>886</v>
      </c>
      <c r="M62" s="42">
        <v>474</v>
      </c>
      <c r="N62" s="42">
        <v>256</v>
      </c>
      <c r="O62" s="42">
        <v>294</v>
      </c>
      <c r="P62" s="42">
        <v>159</v>
      </c>
      <c r="Q62" s="29">
        <v>2362</v>
      </c>
      <c r="R62" s="29">
        <v>0</v>
      </c>
      <c r="S62" s="42">
        <v>126</v>
      </c>
      <c r="T62" s="42">
        <v>186</v>
      </c>
      <c r="U62" s="42">
        <v>111</v>
      </c>
      <c r="V62" s="42">
        <v>51</v>
      </c>
      <c r="W62" s="42">
        <v>52</v>
      </c>
      <c r="X62" s="42">
        <v>34</v>
      </c>
      <c r="Y62" s="149">
        <v>560</v>
      </c>
      <c r="Z62" s="29">
        <v>0</v>
      </c>
      <c r="AA62" s="42">
        <v>0</v>
      </c>
      <c r="AB62" s="42">
        <v>3</v>
      </c>
      <c r="AC62" s="42">
        <v>14</v>
      </c>
      <c r="AD62" s="42">
        <v>10</v>
      </c>
      <c r="AE62" s="42">
        <v>24</v>
      </c>
      <c r="AF62" s="42">
        <v>23</v>
      </c>
      <c r="AG62" s="149">
        <v>74</v>
      </c>
      <c r="AH62" s="29">
        <v>0</v>
      </c>
      <c r="AI62" s="42">
        <v>0</v>
      </c>
      <c r="AJ62" s="42">
        <v>11</v>
      </c>
      <c r="AK62" s="42">
        <v>14</v>
      </c>
      <c r="AL62" s="42">
        <v>2</v>
      </c>
      <c r="AM62" s="42">
        <v>36</v>
      </c>
      <c r="AN62" s="42">
        <v>17</v>
      </c>
      <c r="AO62" s="149">
        <v>80</v>
      </c>
      <c r="AP62" s="29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1</v>
      </c>
      <c r="AV62" s="42">
        <v>2</v>
      </c>
      <c r="AW62" s="149">
        <v>3</v>
      </c>
      <c r="AX62" s="29">
        <v>0</v>
      </c>
      <c r="AY62" s="42">
        <v>45</v>
      </c>
      <c r="AZ62" s="42">
        <v>340</v>
      </c>
      <c r="BA62" s="42">
        <v>164</v>
      </c>
      <c r="BB62" s="42">
        <v>82</v>
      </c>
      <c r="BC62" s="42">
        <v>84</v>
      </c>
      <c r="BD62" s="42">
        <v>14</v>
      </c>
      <c r="BE62" s="149">
        <v>729</v>
      </c>
      <c r="BF62" s="29">
        <v>0</v>
      </c>
      <c r="BG62" s="42">
        <v>4</v>
      </c>
      <c r="BH62" s="42">
        <v>38</v>
      </c>
      <c r="BI62" s="42">
        <v>3</v>
      </c>
      <c r="BJ62" s="42">
        <v>9</v>
      </c>
      <c r="BK62" s="42">
        <v>0</v>
      </c>
      <c r="BL62" s="42">
        <v>0</v>
      </c>
      <c r="BM62" s="149">
        <v>54</v>
      </c>
      <c r="BN62" s="29">
        <v>0</v>
      </c>
      <c r="BO62" s="42">
        <v>118</v>
      </c>
      <c r="BP62" s="42">
        <v>308</v>
      </c>
      <c r="BQ62" s="42">
        <v>168</v>
      </c>
      <c r="BR62" s="42">
        <v>102</v>
      </c>
      <c r="BS62" s="42">
        <v>97</v>
      </c>
      <c r="BT62" s="42">
        <v>69</v>
      </c>
      <c r="BU62" s="145">
        <v>862</v>
      </c>
      <c r="BV62" s="149">
        <v>0</v>
      </c>
      <c r="BW62" s="42">
        <v>0</v>
      </c>
      <c r="BX62" s="42">
        <v>51</v>
      </c>
      <c r="BY62" s="42">
        <v>40</v>
      </c>
      <c r="BZ62" s="42">
        <v>37</v>
      </c>
      <c r="CA62" s="42">
        <v>76</v>
      </c>
      <c r="CB62" s="42">
        <v>21</v>
      </c>
      <c r="CC62" s="29">
        <v>225</v>
      </c>
      <c r="CD62" s="29">
        <v>0</v>
      </c>
      <c r="CE62" s="42">
        <v>0</v>
      </c>
      <c r="CF62" s="42">
        <v>51</v>
      </c>
      <c r="CG62" s="42">
        <v>40</v>
      </c>
      <c r="CH62" s="42">
        <v>37</v>
      </c>
      <c r="CI62" s="42">
        <v>76</v>
      </c>
      <c r="CJ62" s="42">
        <v>21</v>
      </c>
      <c r="CK62" s="29">
        <v>225</v>
      </c>
      <c r="CL62" s="29">
        <v>0</v>
      </c>
      <c r="CM62" s="42">
        <v>0</v>
      </c>
      <c r="CN62" s="42">
        <v>0</v>
      </c>
      <c r="CO62" s="42">
        <v>0</v>
      </c>
      <c r="CP62" s="42">
        <v>0</v>
      </c>
      <c r="CQ62" s="42">
        <v>0</v>
      </c>
      <c r="CR62" s="42">
        <v>0</v>
      </c>
      <c r="CS62" s="29">
        <v>0</v>
      </c>
      <c r="CT62" s="29">
        <v>0</v>
      </c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7">
        <v>0</v>
      </c>
      <c r="DA62" s="145">
        <v>0</v>
      </c>
      <c r="DB62" s="149">
        <v>0</v>
      </c>
      <c r="DC62" s="42">
        <v>237</v>
      </c>
      <c r="DD62" s="42">
        <v>663</v>
      </c>
      <c r="DE62" s="42">
        <v>307</v>
      </c>
      <c r="DF62" s="42">
        <v>195</v>
      </c>
      <c r="DG62" s="42">
        <v>197</v>
      </c>
      <c r="DH62" s="42">
        <v>81</v>
      </c>
      <c r="DI62" s="29">
        <v>1680</v>
      </c>
      <c r="DJ62" s="29">
        <v>0</v>
      </c>
      <c r="DK62" s="42">
        <v>1</v>
      </c>
      <c r="DL62" s="42">
        <v>29</v>
      </c>
      <c r="DM62" s="42">
        <v>11</v>
      </c>
      <c r="DN62" s="42">
        <v>15</v>
      </c>
      <c r="DO62" s="42">
        <v>29</v>
      </c>
      <c r="DP62" s="42">
        <v>4</v>
      </c>
      <c r="DQ62" s="29">
        <v>89</v>
      </c>
      <c r="DR62" s="29">
        <v>0</v>
      </c>
      <c r="DS62" s="29">
        <v>0</v>
      </c>
      <c r="DT62" s="42">
        <v>6</v>
      </c>
      <c r="DU62" s="42">
        <v>4</v>
      </c>
      <c r="DV62" s="42">
        <v>0</v>
      </c>
      <c r="DW62" s="42">
        <v>0</v>
      </c>
      <c r="DX62" s="42">
        <v>0</v>
      </c>
      <c r="DY62" s="29">
        <v>10</v>
      </c>
      <c r="DZ62" s="29">
        <v>0</v>
      </c>
      <c r="EA62" s="42">
        <v>0</v>
      </c>
      <c r="EB62" s="42">
        <v>0</v>
      </c>
      <c r="EC62" s="42">
        <v>0</v>
      </c>
      <c r="ED62" s="42">
        <v>0</v>
      </c>
      <c r="EE62" s="42">
        <v>0</v>
      </c>
      <c r="EF62" s="42">
        <v>0</v>
      </c>
      <c r="EG62" s="29">
        <v>0</v>
      </c>
      <c r="EH62" s="29">
        <v>0</v>
      </c>
      <c r="EI62" s="42">
        <v>236</v>
      </c>
      <c r="EJ62" s="42">
        <v>628</v>
      </c>
      <c r="EK62" s="42">
        <v>292</v>
      </c>
      <c r="EL62" s="42">
        <v>180</v>
      </c>
      <c r="EM62" s="42">
        <v>168</v>
      </c>
      <c r="EN62" s="42">
        <v>77</v>
      </c>
      <c r="EO62" s="145">
        <v>1581</v>
      </c>
      <c r="EP62" s="149">
        <v>0</v>
      </c>
      <c r="EQ62" s="42">
        <v>6</v>
      </c>
      <c r="ER62" s="42">
        <v>14</v>
      </c>
      <c r="ES62" s="42">
        <v>10</v>
      </c>
      <c r="ET62" s="42">
        <v>11</v>
      </c>
      <c r="EU62" s="42">
        <v>3</v>
      </c>
      <c r="EV62" s="42">
        <v>2</v>
      </c>
      <c r="EW62" s="145">
        <v>46</v>
      </c>
      <c r="EX62" s="149">
        <v>0</v>
      </c>
      <c r="EY62" s="42">
        <v>14</v>
      </c>
      <c r="EZ62" s="42">
        <v>25</v>
      </c>
      <c r="FA62" s="42">
        <v>6</v>
      </c>
      <c r="FB62" s="42">
        <v>6</v>
      </c>
      <c r="FC62" s="42">
        <v>3</v>
      </c>
      <c r="FD62" s="42">
        <v>2</v>
      </c>
      <c r="FE62" s="151">
        <v>56</v>
      </c>
      <c r="FF62" s="101">
        <v>6</v>
      </c>
      <c r="FG62" s="42">
        <v>6</v>
      </c>
      <c r="FH62" s="42">
        <v>186</v>
      </c>
      <c r="FI62" s="42">
        <v>250</v>
      </c>
      <c r="FJ62" s="42">
        <v>327</v>
      </c>
      <c r="FK62" s="42">
        <v>476</v>
      </c>
      <c r="FL62" s="42">
        <v>388</v>
      </c>
      <c r="FM62" s="29">
        <v>1639</v>
      </c>
      <c r="FN62" s="42">
        <v>6</v>
      </c>
      <c r="FO62" s="42">
        <v>6</v>
      </c>
      <c r="FP62" s="42">
        <v>161</v>
      </c>
      <c r="FQ62" s="42">
        <v>243</v>
      </c>
      <c r="FR62" s="42">
        <v>310</v>
      </c>
      <c r="FS62" s="42">
        <v>462</v>
      </c>
      <c r="FT62" s="42">
        <v>357</v>
      </c>
      <c r="FU62" s="29">
        <v>1545</v>
      </c>
      <c r="FV62" s="29">
        <v>0</v>
      </c>
      <c r="FW62" s="29">
        <v>0</v>
      </c>
      <c r="FX62" s="42">
        <v>13</v>
      </c>
      <c r="FY62" s="42">
        <v>7</v>
      </c>
      <c r="FZ62" s="42">
        <v>17</v>
      </c>
      <c r="GA62" s="42">
        <v>4</v>
      </c>
      <c r="GB62" s="42">
        <v>5</v>
      </c>
      <c r="GC62" s="145">
        <v>46</v>
      </c>
      <c r="GD62" s="48">
        <v>0</v>
      </c>
      <c r="GE62" s="47">
        <v>0</v>
      </c>
      <c r="GF62" s="42">
        <v>12</v>
      </c>
      <c r="GG62" s="42">
        <v>0</v>
      </c>
      <c r="GH62" s="42">
        <v>0</v>
      </c>
      <c r="GI62" s="42">
        <v>10</v>
      </c>
      <c r="GJ62" s="42">
        <v>26</v>
      </c>
      <c r="GK62" s="151">
        <v>48</v>
      </c>
      <c r="GL62" s="101">
        <v>6</v>
      </c>
      <c r="GM62" s="42">
        <v>556</v>
      </c>
      <c r="GN62" s="42">
        <v>1825</v>
      </c>
      <c r="GO62" s="42">
        <v>1087</v>
      </c>
      <c r="GP62" s="42">
        <v>832</v>
      </c>
      <c r="GQ62" s="42">
        <v>1049</v>
      </c>
      <c r="GR62" s="42">
        <v>653</v>
      </c>
      <c r="GS62" s="145">
        <v>6008</v>
      </c>
    </row>
    <row r="63" spans="1:201" s="147" customFormat="1" ht="18" customHeight="1">
      <c r="A63" s="98" t="s">
        <v>72</v>
      </c>
      <c r="B63" s="154">
        <f aca="true" t="shared" si="58" ref="B63:H63">SUM(B59:B62)</f>
        <v>0</v>
      </c>
      <c r="C63" s="88">
        <f t="shared" si="58"/>
        <v>2818</v>
      </c>
      <c r="D63" s="88">
        <f t="shared" si="58"/>
        <v>9495</v>
      </c>
      <c r="E63" s="88">
        <f t="shared" si="58"/>
        <v>5699</v>
      </c>
      <c r="F63" s="88">
        <f t="shared" si="58"/>
        <v>3663</v>
      </c>
      <c r="G63" s="88">
        <f t="shared" si="58"/>
        <v>2823</v>
      </c>
      <c r="H63" s="88">
        <f t="shared" si="58"/>
        <v>1690</v>
      </c>
      <c r="I63" s="146">
        <f t="shared" si="1"/>
        <v>26188</v>
      </c>
      <c r="J63" s="154">
        <f aca="true" t="shared" si="59" ref="J63:P63">SUM(J59:J62)</f>
        <v>0</v>
      </c>
      <c r="K63" s="88">
        <f t="shared" si="59"/>
        <v>1466</v>
      </c>
      <c r="L63" s="88">
        <f t="shared" si="59"/>
        <v>5300</v>
      </c>
      <c r="M63" s="88">
        <f t="shared" si="59"/>
        <v>3226</v>
      </c>
      <c r="N63" s="88">
        <f t="shared" si="59"/>
        <v>2003</v>
      </c>
      <c r="O63" s="88">
        <f t="shared" si="59"/>
        <v>1607</v>
      </c>
      <c r="P63" s="88">
        <f t="shared" si="59"/>
        <v>983</v>
      </c>
      <c r="Q63" s="88">
        <f>SUM(J63:P63)</f>
        <v>14585</v>
      </c>
      <c r="R63" s="88">
        <f aca="true" t="shared" si="60" ref="R63:X63">SUM(R59:R62)</f>
        <v>0</v>
      </c>
      <c r="S63" s="88">
        <f t="shared" si="60"/>
        <v>577</v>
      </c>
      <c r="T63" s="88">
        <f t="shared" si="60"/>
        <v>1413</v>
      </c>
      <c r="U63" s="88">
        <f t="shared" si="60"/>
        <v>696</v>
      </c>
      <c r="V63" s="88">
        <f t="shared" si="60"/>
        <v>450</v>
      </c>
      <c r="W63" s="88">
        <f t="shared" si="60"/>
        <v>296</v>
      </c>
      <c r="X63" s="88">
        <f t="shared" si="60"/>
        <v>212</v>
      </c>
      <c r="Y63" s="88">
        <f>SUM(R63:X63)</f>
        <v>3644</v>
      </c>
      <c r="Z63" s="88">
        <f aca="true" t="shared" si="61" ref="Z63:AF63">SUM(Z59:Z62)</f>
        <v>0</v>
      </c>
      <c r="AA63" s="88">
        <f t="shared" si="61"/>
        <v>0</v>
      </c>
      <c r="AB63" s="88">
        <f t="shared" si="61"/>
        <v>3</v>
      </c>
      <c r="AC63" s="88">
        <f t="shared" si="61"/>
        <v>14</v>
      </c>
      <c r="AD63" s="88">
        <f t="shared" si="61"/>
        <v>36</v>
      </c>
      <c r="AE63" s="88">
        <f t="shared" si="61"/>
        <v>95</v>
      </c>
      <c r="AF63" s="88">
        <f t="shared" si="61"/>
        <v>95</v>
      </c>
      <c r="AG63" s="88">
        <f>SUM(Z63:AF63)</f>
        <v>243</v>
      </c>
      <c r="AH63" s="88">
        <f aca="true" t="shared" si="62" ref="AH63:AN63">SUM(AH59:AH62)</f>
        <v>0</v>
      </c>
      <c r="AI63" s="88">
        <f t="shared" si="62"/>
        <v>61</v>
      </c>
      <c r="AJ63" s="88">
        <f t="shared" si="62"/>
        <v>462</v>
      </c>
      <c r="AK63" s="88">
        <f t="shared" si="62"/>
        <v>217</v>
      </c>
      <c r="AL63" s="88">
        <f t="shared" si="62"/>
        <v>153</v>
      </c>
      <c r="AM63" s="88">
        <f t="shared" si="62"/>
        <v>156</v>
      </c>
      <c r="AN63" s="88">
        <f t="shared" si="62"/>
        <v>143</v>
      </c>
      <c r="AO63" s="88">
        <f>SUM(AH63:AN63)</f>
        <v>1192</v>
      </c>
      <c r="AP63" s="88">
        <f aca="true" t="shared" si="63" ref="AP63:AV63">SUM(AP59:AP62)</f>
        <v>0</v>
      </c>
      <c r="AQ63" s="88">
        <f t="shared" si="63"/>
        <v>6</v>
      </c>
      <c r="AR63" s="88">
        <f t="shared" si="63"/>
        <v>64</v>
      </c>
      <c r="AS63" s="88">
        <f t="shared" si="63"/>
        <v>40</v>
      </c>
      <c r="AT63" s="88">
        <f t="shared" si="63"/>
        <v>19</v>
      </c>
      <c r="AU63" s="88">
        <f t="shared" si="63"/>
        <v>38</v>
      </c>
      <c r="AV63" s="88">
        <f t="shared" si="63"/>
        <v>9</v>
      </c>
      <c r="AW63" s="88">
        <f>SUM(AP63:AV63)</f>
        <v>176</v>
      </c>
      <c r="AX63" s="88">
        <f aca="true" t="shared" si="64" ref="AX63:BD63">SUM(AX59:AX62)</f>
        <v>0</v>
      </c>
      <c r="AY63" s="88">
        <f t="shared" si="64"/>
        <v>409</v>
      </c>
      <c r="AZ63" s="88">
        <f t="shared" si="64"/>
        <v>1649</v>
      </c>
      <c r="BA63" s="88">
        <f t="shared" si="64"/>
        <v>1167</v>
      </c>
      <c r="BB63" s="88">
        <f t="shared" si="64"/>
        <v>617</v>
      </c>
      <c r="BC63" s="88">
        <f t="shared" si="64"/>
        <v>441</v>
      </c>
      <c r="BD63" s="88">
        <f t="shared" si="64"/>
        <v>114</v>
      </c>
      <c r="BE63" s="88">
        <f>SUM(AX63:BD63)</f>
        <v>4397</v>
      </c>
      <c r="BF63" s="88">
        <f aca="true" t="shared" si="65" ref="BF63:BL63">SUM(BF59:BF62)</f>
        <v>0</v>
      </c>
      <c r="BG63" s="88">
        <f t="shared" si="65"/>
        <v>138</v>
      </c>
      <c r="BH63" s="88">
        <f t="shared" si="65"/>
        <v>471</v>
      </c>
      <c r="BI63" s="88">
        <f t="shared" si="65"/>
        <v>190</v>
      </c>
      <c r="BJ63" s="88">
        <f t="shared" si="65"/>
        <v>123</v>
      </c>
      <c r="BK63" s="88">
        <f t="shared" si="65"/>
        <v>84</v>
      </c>
      <c r="BL63" s="88">
        <f t="shared" si="65"/>
        <v>48</v>
      </c>
      <c r="BM63" s="88">
        <f>SUM(BF63:BL63)</f>
        <v>1054</v>
      </c>
      <c r="BN63" s="88">
        <f aca="true" t="shared" si="66" ref="BN63:BT63">SUM(BN59:BN62)</f>
        <v>0</v>
      </c>
      <c r="BO63" s="88">
        <f t="shared" si="66"/>
        <v>275</v>
      </c>
      <c r="BP63" s="88">
        <f t="shared" si="66"/>
        <v>1238</v>
      </c>
      <c r="BQ63" s="88">
        <f t="shared" si="66"/>
        <v>902</v>
      </c>
      <c r="BR63" s="88">
        <f t="shared" si="66"/>
        <v>605</v>
      </c>
      <c r="BS63" s="88">
        <f t="shared" si="66"/>
        <v>497</v>
      </c>
      <c r="BT63" s="88">
        <f t="shared" si="66"/>
        <v>362</v>
      </c>
      <c r="BU63" s="146">
        <f>SUM(BN63:BT63)</f>
        <v>3879</v>
      </c>
      <c r="BV63" s="154">
        <f aca="true" t="shared" si="67" ref="BV63:CB63">SUM(BV59:BV62)</f>
        <v>0</v>
      </c>
      <c r="BW63" s="88">
        <f t="shared" si="67"/>
        <v>16</v>
      </c>
      <c r="BX63" s="88">
        <f t="shared" si="67"/>
        <v>209</v>
      </c>
      <c r="BY63" s="88">
        <f t="shared" si="67"/>
        <v>254</v>
      </c>
      <c r="BZ63" s="88">
        <f t="shared" si="67"/>
        <v>356</v>
      </c>
      <c r="CA63" s="88">
        <f t="shared" si="67"/>
        <v>300</v>
      </c>
      <c r="CB63" s="88">
        <f t="shared" si="67"/>
        <v>178</v>
      </c>
      <c r="CC63" s="88">
        <f>SUM(BV63:CB63)</f>
        <v>1313</v>
      </c>
      <c r="CD63" s="88">
        <f aca="true" t="shared" si="68" ref="CD63:CJ63">SUM(CD59:CD62)</f>
        <v>0</v>
      </c>
      <c r="CE63" s="88">
        <f t="shared" si="68"/>
        <v>14</v>
      </c>
      <c r="CF63" s="88">
        <f t="shared" si="68"/>
        <v>172</v>
      </c>
      <c r="CG63" s="88">
        <f t="shared" si="68"/>
        <v>241</v>
      </c>
      <c r="CH63" s="88">
        <f t="shared" si="68"/>
        <v>312</v>
      </c>
      <c r="CI63" s="88">
        <f t="shared" si="68"/>
        <v>286</v>
      </c>
      <c r="CJ63" s="88">
        <f t="shared" si="68"/>
        <v>158</v>
      </c>
      <c r="CK63" s="88">
        <f>SUM(CD63:CJ63)</f>
        <v>1183</v>
      </c>
      <c r="CL63" s="88">
        <f aca="true" t="shared" si="69" ref="CL63:CR63">SUM(CL59:CL62)</f>
        <v>0</v>
      </c>
      <c r="CM63" s="88">
        <f t="shared" si="69"/>
        <v>2</v>
      </c>
      <c r="CN63" s="88">
        <f t="shared" si="69"/>
        <v>36</v>
      </c>
      <c r="CO63" s="88">
        <f t="shared" si="69"/>
        <v>13</v>
      </c>
      <c r="CP63" s="88">
        <f t="shared" si="69"/>
        <v>40</v>
      </c>
      <c r="CQ63" s="88">
        <f t="shared" si="69"/>
        <v>14</v>
      </c>
      <c r="CR63" s="88">
        <f t="shared" si="69"/>
        <v>20</v>
      </c>
      <c r="CS63" s="88">
        <f>SUM(CL63:CR63)</f>
        <v>125</v>
      </c>
      <c r="CT63" s="88">
        <f aca="true" t="shared" si="70" ref="CT63:CZ63">SUM(CT59:CT62)</f>
        <v>0</v>
      </c>
      <c r="CU63" s="88">
        <f t="shared" si="70"/>
        <v>0</v>
      </c>
      <c r="CV63" s="88">
        <f t="shared" si="70"/>
        <v>1</v>
      </c>
      <c r="CW63" s="88">
        <f t="shared" si="70"/>
        <v>0</v>
      </c>
      <c r="CX63" s="88">
        <f t="shared" si="70"/>
        <v>4</v>
      </c>
      <c r="CY63" s="88">
        <f t="shared" si="70"/>
        <v>0</v>
      </c>
      <c r="CZ63" s="88">
        <f t="shared" si="70"/>
        <v>0</v>
      </c>
      <c r="DA63" s="146">
        <f>SUM(CT63:CZ63)</f>
        <v>5</v>
      </c>
      <c r="DB63" s="154">
        <f aca="true" t="shared" si="71" ref="DB63:DH63">SUM(DB59:DB62)</f>
        <v>0</v>
      </c>
      <c r="DC63" s="88">
        <f t="shared" si="71"/>
        <v>1280</v>
      </c>
      <c r="DD63" s="88">
        <f t="shared" si="71"/>
        <v>3874</v>
      </c>
      <c r="DE63" s="88">
        <f t="shared" si="71"/>
        <v>2158</v>
      </c>
      <c r="DF63" s="88">
        <f t="shared" si="71"/>
        <v>1257</v>
      </c>
      <c r="DG63" s="88">
        <f t="shared" si="71"/>
        <v>878</v>
      </c>
      <c r="DH63" s="88">
        <f t="shared" si="71"/>
        <v>516</v>
      </c>
      <c r="DI63" s="88">
        <f>SUM(DB63:DH63)</f>
        <v>9963</v>
      </c>
      <c r="DJ63" s="88">
        <f aca="true" t="shared" si="72" ref="DJ63:DP63">SUM(DJ59:DJ62)</f>
        <v>0</v>
      </c>
      <c r="DK63" s="88">
        <f t="shared" si="72"/>
        <v>20</v>
      </c>
      <c r="DL63" s="88">
        <f t="shared" si="72"/>
        <v>294</v>
      </c>
      <c r="DM63" s="88">
        <f t="shared" si="72"/>
        <v>164</v>
      </c>
      <c r="DN63" s="88">
        <f t="shared" si="72"/>
        <v>82</v>
      </c>
      <c r="DO63" s="88">
        <f t="shared" si="72"/>
        <v>121</v>
      </c>
      <c r="DP63" s="88">
        <f t="shared" si="72"/>
        <v>98</v>
      </c>
      <c r="DQ63" s="88">
        <f>SUM(DJ63:DP63)</f>
        <v>779</v>
      </c>
      <c r="DR63" s="88">
        <f aca="true" t="shared" si="73" ref="DR63:DX63">SUM(DR59:DR62)</f>
        <v>0</v>
      </c>
      <c r="DS63" s="88">
        <f t="shared" si="73"/>
        <v>0</v>
      </c>
      <c r="DT63" s="88">
        <f t="shared" si="73"/>
        <v>33</v>
      </c>
      <c r="DU63" s="88">
        <f t="shared" si="73"/>
        <v>37</v>
      </c>
      <c r="DV63" s="88">
        <f t="shared" si="73"/>
        <v>18</v>
      </c>
      <c r="DW63" s="88">
        <f t="shared" si="73"/>
        <v>0</v>
      </c>
      <c r="DX63" s="88">
        <f t="shared" si="73"/>
        <v>0</v>
      </c>
      <c r="DY63" s="88">
        <f>SUM(DR63:DX63)</f>
        <v>88</v>
      </c>
      <c r="DZ63" s="88">
        <f>SUM(DZ59:DZ62)</f>
        <v>0</v>
      </c>
      <c r="EA63" s="88">
        <f>SUM(EA59:EA62)</f>
        <v>0</v>
      </c>
      <c r="EB63" s="88">
        <f>SUM(EB59:EB62)</f>
        <v>11</v>
      </c>
      <c r="EC63" s="88">
        <f>SUM(EC59:EC62)</f>
        <v>11</v>
      </c>
      <c r="ED63" s="88">
        <f>SUM(ED59:ED62)</f>
        <v>9</v>
      </c>
      <c r="EE63" s="88">
        <f>SUM(EE59:EE62)</f>
        <v>0</v>
      </c>
      <c r="EF63" s="88">
        <f>SUM(EF59:EF62)</f>
        <v>0</v>
      </c>
      <c r="EG63" s="88">
        <f>SUM(DZ63:EF63)</f>
        <v>31</v>
      </c>
      <c r="EH63" s="88">
        <f>SUM(EH59:EH62)</f>
        <v>0</v>
      </c>
      <c r="EI63" s="88">
        <f>SUM(EI59:EI62)</f>
        <v>1260</v>
      </c>
      <c r="EJ63" s="88">
        <f>SUM(EJ59:EJ62)</f>
        <v>3536</v>
      </c>
      <c r="EK63" s="88">
        <f>SUM(EK59:EK62)</f>
        <v>1946</v>
      </c>
      <c r="EL63" s="88">
        <f>SUM(EL59:EL62)</f>
        <v>1148</v>
      </c>
      <c r="EM63" s="88">
        <f>SUM(EM59:EM62)</f>
        <v>757</v>
      </c>
      <c r="EN63" s="88">
        <f>SUM(EN59:EN62)</f>
        <v>418</v>
      </c>
      <c r="EO63" s="146">
        <f>SUM(EH63:EN63)</f>
        <v>9065</v>
      </c>
      <c r="EP63" s="154">
        <f>SUM(EP59:EP62)</f>
        <v>0</v>
      </c>
      <c r="EQ63" s="88">
        <f>SUM(EQ59:EQ62)</f>
        <v>19</v>
      </c>
      <c r="ER63" s="88">
        <f>SUM(ER59:ER62)</f>
        <v>47</v>
      </c>
      <c r="ES63" s="88">
        <f>SUM(ES59:ES62)</f>
        <v>30</v>
      </c>
      <c r="ET63" s="88">
        <f>SUM(ET59:ET62)</f>
        <v>29</v>
      </c>
      <c r="EU63" s="88">
        <f>SUM(EU59:EU62)</f>
        <v>22</v>
      </c>
      <c r="EV63" s="88">
        <f>SUM(EV59:EV62)</f>
        <v>8</v>
      </c>
      <c r="EW63" s="146">
        <f>SUM(EP63:EV63)</f>
        <v>155</v>
      </c>
      <c r="EX63" s="154">
        <f>SUM(EX59:EX62)</f>
        <v>0</v>
      </c>
      <c r="EY63" s="88">
        <f>SUM(EY59:EY62)</f>
        <v>37</v>
      </c>
      <c r="EZ63" s="88">
        <f>SUM(EZ59:EZ62)</f>
        <v>65</v>
      </c>
      <c r="FA63" s="88">
        <f>SUM(FA59:FA62)</f>
        <v>31</v>
      </c>
      <c r="FB63" s="88">
        <f>SUM(FB59:FB62)</f>
        <v>18</v>
      </c>
      <c r="FC63" s="88">
        <f>SUM(FC59:FC62)</f>
        <v>16</v>
      </c>
      <c r="FD63" s="88">
        <f>SUM(FD59:FD62)</f>
        <v>5</v>
      </c>
      <c r="FE63" s="155">
        <f>SUM(EX63:FD63)</f>
        <v>172</v>
      </c>
      <c r="FF63" s="154">
        <f>SUM(FF59:FF62)</f>
        <v>6</v>
      </c>
      <c r="FG63" s="88">
        <f>SUM(FG59:FG62)</f>
        <v>17</v>
      </c>
      <c r="FH63" s="88">
        <f>SUM(FH59:FH62)</f>
        <v>589</v>
      </c>
      <c r="FI63" s="88">
        <f>SUM(FI59:FI62)</f>
        <v>813</v>
      </c>
      <c r="FJ63" s="88">
        <f>SUM(FJ59:FJ62)</f>
        <v>1144</v>
      </c>
      <c r="FK63" s="88">
        <f>SUM(FK59:FK62)</f>
        <v>1776</v>
      </c>
      <c r="FL63" s="88">
        <f>SUM(FL59:FL62)</f>
        <v>1644</v>
      </c>
      <c r="FM63" s="88">
        <f>SUM(FF63:FL63)</f>
        <v>5989</v>
      </c>
      <c r="FN63" s="88">
        <f>SUM(FN59:FN62)</f>
        <v>6</v>
      </c>
      <c r="FO63" s="88">
        <f>SUM(FO59:FO62)</f>
        <v>17</v>
      </c>
      <c r="FP63" s="88">
        <f>SUM(FP59:FP62)</f>
        <v>446</v>
      </c>
      <c r="FQ63" s="88">
        <f>SUM(FQ59:FQ62)</f>
        <v>609</v>
      </c>
      <c r="FR63" s="88">
        <f>SUM(FR59:FR62)</f>
        <v>860</v>
      </c>
      <c r="FS63" s="88">
        <f>SUM(FS59:FS62)</f>
        <v>1434</v>
      </c>
      <c r="FT63" s="88">
        <f>SUM(FT59:FT62)</f>
        <v>1215</v>
      </c>
      <c r="FU63" s="88">
        <f>SUM(FN63:FT63)</f>
        <v>4587</v>
      </c>
      <c r="FV63" s="88">
        <f>SUM(FV59:FV62)</f>
        <v>0</v>
      </c>
      <c r="FW63" s="88">
        <f>SUM(FW59:FW62)</f>
        <v>0</v>
      </c>
      <c r="FX63" s="88">
        <f>SUM(FX59:FX62)</f>
        <v>118</v>
      </c>
      <c r="FY63" s="88">
        <f>SUM(FY59:FY62)</f>
        <v>164</v>
      </c>
      <c r="FZ63" s="88">
        <f>SUM(FZ59:FZ62)</f>
        <v>197</v>
      </c>
      <c r="GA63" s="88">
        <f>SUM(GA59:GA62)</f>
        <v>168</v>
      </c>
      <c r="GB63" s="88">
        <f>SUM(GB59:GB62)</f>
        <v>115</v>
      </c>
      <c r="GC63" s="146">
        <f>SUM(FV63:GB63)</f>
        <v>762</v>
      </c>
      <c r="GD63" s="154"/>
      <c r="GE63" s="88"/>
      <c r="GF63" s="88">
        <f>SUM(GF59:GF62)</f>
        <v>25</v>
      </c>
      <c r="GG63" s="88">
        <f>SUM(GG59:GG62)</f>
        <v>40</v>
      </c>
      <c r="GH63" s="88">
        <f>SUM(GH59:GH62)</f>
        <v>87</v>
      </c>
      <c r="GI63" s="88">
        <f>SUM(GI59:GI62)</f>
        <v>174</v>
      </c>
      <c r="GJ63" s="88">
        <f>SUM(GJ59:GJ62)</f>
        <v>314</v>
      </c>
      <c r="GK63" s="155">
        <f>SUM(GD63:GJ63)</f>
        <v>640</v>
      </c>
      <c r="GL63" s="154">
        <f>SUM(GL59:GL62)</f>
        <v>6</v>
      </c>
      <c r="GM63" s="88">
        <f>SUM(GM59:GM62)</f>
        <v>2835</v>
      </c>
      <c r="GN63" s="88">
        <f>SUM(GN59:GN62)</f>
        <v>10084</v>
      </c>
      <c r="GO63" s="88">
        <f>SUM(GO59:GO62)</f>
        <v>6512</v>
      </c>
      <c r="GP63" s="88">
        <f>SUM(GP59:GP62)</f>
        <v>4807</v>
      </c>
      <c r="GQ63" s="88">
        <f>SUM(GQ59:GQ62)</f>
        <v>4599</v>
      </c>
      <c r="GR63" s="88">
        <f>SUM(GR59:GR62)</f>
        <v>3334</v>
      </c>
      <c r="GS63" s="146">
        <f>SUM(GL63:GR63)</f>
        <v>32177</v>
      </c>
    </row>
    <row r="64" spans="1:201" s="63" customFormat="1" ht="18" customHeight="1">
      <c r="A64" s="144" t="s">
        <v>73</v>
      </c>
      <c r="B64" s="149"/>
      <c r="C64" s="42">
        <v>690</v>
      </c>
      <c r="D64" s="42">
        <v>3154</v>
      </c>
      <c r="E64" s="42">
        <v>1010</v>
      </c>
      <c r="F64" s="42">
        <v>830</v>
      </c>
      <c r="G64" s="42">
        <v>1045</v>
      </c>
      <c r="H64" s="42">
        <v>564</v>
      </c>
      <c r="I64" s="145">
        <f t="shared" si="1"/>
        <v>7293</v>
      </c>
      <c r="J64" s="149">
        <v>0</v>
      </c>
      <c r="K64" s="42">
        <v>370</v>
      </c>
      <c r="L64" s="42">
        <v>1636</v>
      </c>
      <c r="M64" s="42">
        <v>493</v>
      </c>
      <c r="N64" s="42">
        <v>369</v>
      </c>
      <c r="O64" s="42">
        <v>520</v>
      </c>
      <c r="P64" s="42">
        <v>293</v>
      </c>
      <c r="Q64" s="29">
        <v>3681</v>
      </c>
      <c r="R64" s="29">
        <v>0</v>
      </c>
      <c r="S64" s="42">
        <v>113</v>
      </c>
      <c r="T64" s="42">
        <v>491</v>
      </c>
      <c r="U64" s="42">
        <v>127</v>
      </c>
      <c r="V64" s="42">
        <v>63</v>
      </c>
      <c r="W64" s="42">
        <v>93</v>
      </c>
      <c r="X64" s="42">
        <v>66</v>
      </c>
      <c r="Y64" s="149">
        <v>953</v>
      </c>
      <c r="Z64" s="29">
        <v>0</v>
      </c>
      <c r="AA64" s="42">
        <v>0</v>
      </c>
      <c r="AB64" s="42">
        <v>9</v>
      </c>
      <c r="AC64" s="42">
        <v>1</v>
      </c>
      <c r="AD64" s="42">
        <v>14</v>
      </c>
      <c r="AE64" s="42">
        <v>86</v>
      </c>
      <c r="AF64" s="42">
        <v>86</v>
      </c>
      <c r="AG64" s="149">
        <v>196</v>
      </c>
      <c r="AH64" s="29">
        <v>0</v>
      </c>
      <c r="AI64" s="42">
        <v>0</v>
      </c>
      <c r="AJ64" s="42">
        <v>5</v>
      </c>
      <c r="AK64" s="42">
        <v>13</v>
      </c>
      <c r="AL64" s="42">
        <v>2</v>
      </c>
      <c r="AM64" s="42">
        <v>1</v>
      </c>
      <c r="AN64" s="42">
        <v>20</v>
      </c>
      <c r="AO64" s="149">
        <v>41</v>
      </c>
      <c r="AP64" s="29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149">
        <v>0</v>
      </c>
      <c r="AX64" s="29">
        <v>0</v>
      </c>
      <c r="AY64" s="42">
        <v>223</v>
      </c>
      <c r="AZ64" s="42">
        <v>829</v>
      </c>
      <c r="BA64" s="42">
        <v>209</v>
      </c>
      <c r="BB64" s="42">
        <v>168</v>
      </c>
      <c r="BC64" s="42">
        <v>146</v>
      </c>
      <c r="BD64" s="42">
        <v>18</v>
      </c>
      <c r="BE64" s="149">
        <v>1593</v>
      </c>
      <c r="BF64" s="29">
        <v>0</v>
      </c>
      <c r="BG64" s="42">
        <v>0</v>
      </c>
      <c r="BH64" s="42">
        <v>0</v>
      </c>
      <c r="BI64" s="42">
        <v>0</v>
      </c>
      <c r="BJ64" s="42">
        <v>0</v>
      </c>
      <c r="BK64" s="42">
        <v>0</v>
      </c>
      <c r="BL64" s="42">
        <v>0</v>
      </c>
      <c r="BM64" s="149">
        <v>0</v>
      </c>
      <c r="BN64" s="29">
        <v>0</v>
      </c>
      <c r="BO64" s="42">
        <v>34</v>
      </c>
      <c r="BP64" s="42">
        <v>302</v>
      </c>
      <c r="BQ64" s="42">
        <v>143</v>
      </c>
      <c r="BR64" s="42">
        <v>122</v>
      </c>
      <c r="BS64" s="42">
        <v>194</v>
      </c>
      <c r="BT64" s="42">
        <v>103</v>
      </c>
      <c r="BU64" s="145">
        <v>898</v>
      </c>
      <c r="BV64" s="149">
        <v>0</v>
      </c>
      <c r="BW64" s="42">
        <v>7</v>
      </c>
      <c r="BX64" s="42">
        <v>132</v>
      </c>
      <c r="BY64" s="42">
        <v>85</v>
      </c>
      <c r="BZ64" s="42">
        <v>106</v>
      </c>
      <c r="CA64" s="42">
        <v>138</v>
      </c>
      <c r="CB64" s="42">
        <v>43</v>
      </c>
      <c r="CC64" s="29">
        <v>511</v>
      </c>
      <c r="CD64" s="29">
        <v>0</v>
      </c>
      <c r="CE64" s="42">
        <v>7</v>
      </c>
      <c r="CF64" s="42">
        <v>132</v>
      </c>
      <c r="CG64" s="42">
        <v>77</v>
      </c>
      <c r="CH64" s="42">
        <v>106</v>
      </c>
      <c r="CI64" s="42">
        <v>137</v>
      </c>
      <c r="CJ64" s="42">
        <v>43</v>
      </c>
      <c r="CK64" s="29">
        <v>502</v>
      </c>
      <c r="CL64" s="29">
        <v>0</v>
      </c>
      <c r="CM64" s="42">
        <v>0</v>
      </c>
      <c r="CN64" s="42">
        <v>0</v>
      </c>
      <c r="CO64" s="42">
        <v>8</v>
      </c>
      <c r="CP64" s="42">
        <v>0</v>
      </c>
      <c r="CQ64" s="42">
        <v>1</v>
      </c>
      <c r="CR64" s="42">
        <v>0</v>
      </c>
      <c r="CS64" s="29">
        <v>9</v>
      </c>
      <c r="CT64" s="29">
        <v>0</v>
      </c>
      <c r="CU64" s="47">
        <v>0</v>
      </c>
      <c r="CV64" s="47">
        <v>0</v>
      </c>
      <c r="CW64" s="47">
        <v>0</v>
      </c>
      <c r="CX64" s="47">
        <v>0</v>
      </c>
      <c r="CY64" s="47">
        <v>0</v>
      </c>
      <c r="CZ64" s="47">
        <v>0</v>
      </c>
      <c r="DA64" s="145">
        <v>0</v>
      </c>
      <c r="DB64" s="149">
        <v>0</v>
      </c>
      <c r="DC64" s="42">
        <v>307</v>
      </c>
      <c r="DD64" s="42">
        <v>1353</v>
      </c>
      <c r="DE64" s="42">
        <v>420</v>
      </c>
      <c r="DF64" s="42">
        <v>341</v>
      </c>
      <c r="DG64" s="42">
        <v>375</v>
      </c>
      <c r="DH64" s="42">
        <v>224</v>
      </c>
      <c r="DI64" s="29">
        <v>3020</v>
      </c>
      <c r="DJ64" s="29">
        <v>0</v>
      </c>
      <c r="DK64" s="42">
        <v>20</v>
      </c>
      <c r="DL64" s="42">
        <v>72</v>
      </c>
      <c r="DM64" s="42">
        <v>46</v>
      </c>
      <c r="DN64" s="42">
        <v>68</v>
      </c>
      <c r="DO64" s="42">
        <v>65</v>
      </c>
      <c r="DP64" s="42">
        <v>92</v>
      </c>
      <c r="DQ64" s="29">
        <v>363</v>
      </c>
      <c r="DR64" s="29">
        <v>0</v>
      </c>
      <c r="DS64" s="29">
        <v>0</v>
      </c>
      <c r="DT64" s="42">
        <v>0</v>
      </c>
      <c r="DU64" s="42">
        <v>0</v>
      </c>
      <c r="DV64" s="42">
        <v>0</v>
      </c>
      <c r="DW64" s="42">
        <v>0</v>
      </c>
      <c r="DX64" s="42">
        <v>0</v>
      </c>
      <c r="DY64" s="29">
        <v>0</v>
      </c>
      <c r="DZ64" s="29">
        <v>0</v>
      </c>
      <c r="EA64" s="42">
        <v>0</v>
      </c>
      <c r="EB64" s="42">
        <v>13</v>
      </c>
      <c r="EC64" s="42">
        <v>0</v>
      </c>
      <c r="ED64" s="42">
        <v>0</v>
      </c>
      <c r="EE64" s="42">
        <v>0</v>
      </c>
      <c r="EF64" s="42">
        <v>0</v>
      </c>
      <c r="EG64" s="29">
        <v>13</v>
      </c>
      <c r="EH64" s="29">
        <v>0</v>
      </c>
      <c r="EI64" s="42">
        <v>287</v>
      </c>
      <c r="EJ64" s="42">
        <v>1268</v>
      </c>
      <c r="EK64" s="42">
        <v>374</v>
      </c>
      <c r="EL64" s="42">
        <v>273</v>
      </c>
      <c r="EM64" s="42">
        <v>310</v>
      </c>
      <c r="EN64" s="42">
        <v>132</v>
      </c>
      <c r="EO64" s="145">
        <v>2644</v>
      </c>
      <c r="EP64" s="149">
        <v>0</v>
      </c>
      <c r="EQ64" s="42">
        <v>2</v>
      </c>
      <c r="ER64" s="42">
        <v>19</v>
      </c>
      <c r="ES64" s="42">
        <v>7</v>
      </c>
      <c r="ET64" s="42">
        <v>9</v>
      </c>
      <c r="EU64" s="42">
        <v>8</v>
      </c>
      <c r="EV64" s="42">
        <v>3</v>
      </c>
      <c r="EW64" s="145">
        <v>48</v>
      </c>
      <c r="EX64" s="149">
        <v>0</v>
      </c>
      <c r="EY64" s="42">
        <v>4</v>
      </c>
      <c r="EZ64" s="42">
        <v>14</v>
      </c>
      <c r="FA64" s="42">
        <v>5</v>
      </c>
      <c r="FB64" s="42">
        <v>5</v>
      </c>
      <c r="FC64" s="42">
        <v>4</v>
      </c>
      <c r="FD64" s="42">
        <v>1</v>
      </c>
      <c r="FE64" s="151">
        <v>33</v>
      </c>
      <c r="FF64" s="101">
        <v>0</v>
      </c>
      <c r="FG64" s="42">
        <v>8</v>
      </c>
      <c r="FH64" s="42">
        <v>192</v>
      </c>
      <c r="FI64" s="42">
        <v>137</v>
      </c>
      <c r="FJ64" s="42">
        <v>315</v>
      </c>
      <c r="FK64" s="42">
        <v>326</v>
      </c>
      <c r="FL64" s="42">
        <v>304</v>
      </c>
      <c r="FM64" s="29">
        <v>1282</v>
      </c>
      <c r="FN64" s="42">
        <v>0</v>
      </c>
      <c r="FO64" s="42">
        <v>8</v>
      </c>
      <c r="FP64" s="42">
        <v>174</v>
      </c>
      <c r="FQ64" s="42">
        <v>136</v>
      </c>
      <c r="FR64" s="42">
        <v>302</v>
      </c>
      <c r="FS64" s="42">
        <v>301</v>
      </c>
      <c r="FT64" s="42">
        <v>277</v>
      </c>
      <c r="FU64" s="29">
        <v>1198</v>
      </c>
      <c r="FV64" s="29">
        <v>0</v>
      </c>
      <c r="FW64" s="29">
        <v>0</v>
      </c>
      <c r="FX64" s="42">
        <v>18</v>
      </c>
      <c r="FY64" s="42">
        <v>1</v>
      </c>
      <c r="FZ64" s="42">
        <v>1</v>
      </c>
      <c r="GA64" s="42">
        <v>16</v>
      </c>
      <c r="GB64" s="42">
        <v>10</v>
      </c>
      <c r="GC64" s="145">
        <v>46</v>
      </c>
      <c r="GD64" s="48">
        <v>0</v>
      </c>
      <c r="GE64" s="47">
        <v>0</v>
      </c>
      <c r="GF64" s="42">
        <v>0</v>
      </c>
      <c r="GG64" s="42">
        <v>0</v>
      </c>
      <c r="GH64" s="42">
        <v>12</v>
      </c>
      <c r="GI64" s="42">
        <v>9</v>
      </c>
      <c r="GJ64" s="42">
        <v>17</v>
      </c>
      <c r="GK64" s="151">
        <v>38</v>
      </c>
      <c r="GL64" s="101">
        <v>0</v>
      </c>
      <c r="GM64" s="42">
        <v>698</v>
      </c>
      <c r="GN64" s="42">
        <v>3346</v>
      </c>
      <c r="GO64" s="42">
        <v>1147</v>
      </c>
      <c r="GP64" s="42">
        <v>1145</v>
      </c>
      <c r="GQ64" s="42">
        <v>1371</v>
      </c>
      <c r="GR64" s="42">
        <v>868</v>
      </c>
      <c r="GS64" s="145">
        <v>8575</v>
      </c>
    </row>
    <row r="65" spans="1:201" s="63" customFormat="1" ht="18" customHeight="1">
      <c r="A65" s="144" t="s">
        <v>74</v>
      </c>
      <c r="B65" s="149"/>
      <c r="C65" s="42">
        <v>10</v>
      </c>
      <c r="D65" s="42">
        <v>132</v>
      </c>
      <c r="E65" s="42">
        <v>7</v>
      </c>
      <c r="F65" s="42">
        <v>60</v>
      </c>
      <c r="G65" s="42">
        <v>18</v>
      </c>
      <c r="H65" s="42">
        <v>99</v>
      </c>
      <c r="I65" s="145">
        <f t="shared" si="1"/>
        <v>326</v>
      </c>
      <c r="J65" s="149">
        <v>0</v>
      </c>
      <c r="K65" s="42">
        <v>5</v>
      </c>
      <c r="L65" s="42">
        <v>71</v>
      </c>
      <c r="M65" s="42">
        <v>4</v>
      </c>
      <c r="N65" s="42">
        <v>26</v>
      </c>
      <c r="O65" s="42">
        <v>6</v>
      </c>
      <c r="P65" s="42">
        <v>58</v>
      </c>
      <c r="Q65" s="29">
        <v>170</v>
      </c>
      <c r="R65" s="29">
        <v>0</v>
      </c>
      <c r="S65" s="42">
        <v>0</v>
      </c>
      <c r="T65" s="42">
        <v>10</v>
      </c>
      <c r="U65" s="42">
        <v>0</v>
      </c>
      <c r="V65" s="42">
        <v>4</v>
      </c>
      <c r="W65" s="42">
        <v>0</v>
      </c>
      <c r="X65" s="42">
        <v>9</v>
      </c>
      <c r="Y65" s="149">
        <v>23</v>
      </c>
      <c r="Z65" s="29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2</v>
      </c>
      <c r="AG65" s="149">
        <v>2</v>
      </c>
      <c r="AH65" s="29">
        <v>0</v>
      </c>
      <c r="AI65" s="42">
        <v>0</v>
      </c>
      <c r="AJ65" s="42">
        <v>0</v>
      </c>
      <c r="AK65" s="42">
        <v>0</v>
      </c>
      <c r="AL65" s="42">
        <v>3</v>
      </c>
      <c r="AM65" s="42">
        <v>6</v>
      </c>
      <c r="AN65" s="42">
        <v>9</v>
      </c>
      <c r="AO65" s="149">
        <v>18</v>
      </c>
      <c r="AP65" s="29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149">
        <v>0</v>
      </c>
      <c r="AX65" s="29">
        <v>0</v>
      </c>
      <c r="AY65" s="42">
        <v>5</v>
      </c>
      <c r="AZ65" s="42">
        <v>61</v>
      </c>
      <c r="BA65" s="42">
        <v>4</v>
      </c>
      <c r="BB65" s="42">
        <v>18</v>
      </c>
      <c r="BC65" s="42">
        <v>0</v>
      </c>
      <c r="BD65" s="42">
        <v>20</v>
      </c>
      <c r="BE65" s="149">
        <v>108</v>
      </c>
      <c r="BF65" s="29">
        <v>0</v>
      </c>
      <c r="BG65" s="42">
        <v>0</v>
      </c>
      <c r="BH65" s="42">
        <v>0</v>
      </c>
      <c r="BI65" s="42">
        <v>0</v>
      </c>
      <c r="BJ65" s="42">
        <v>0</v>
      </c>
      <c r="BK65" s="42">
        <v>0</v>
      </c>
      <c r="BL65" s="42">
        <v>0</v>
      </c>
      <c r="BM65" s="149">
        <v>0</v>
      </c>
      <c r="BN65" s="29">
        <v>0</v>
      </c>
      <c r="BO65" s="42">
        <v>0</v>
      </c>
      <c r="BP65" s="42">
        <v>0</v>
      </c>
      <c r="BQ65" s="42">
        <v>0</v>
      </c>
      <c r="BR65" s="42">
        <v>1</v>
      </c>
      <c r="BS65" s="42">
        <v>0</v>
      </c>
      <c r="BT65" s="42">
        <v>18</v>
      </c>
      <c r="BU65" s="145">
        <v>19</v>
      </c>
      <c r="BV65" s="149">
        <v>0</v>
      </c>
      <c r="BW65" s="42">
        <v>0</v>
      </c>
      <c r="BX65" s="42">
        <v>0</v>
      </c>
      <c r="BY65" s="42">
        <v>0</v>
      </c>
      <c r="BZ65" s="42">
        <v>7</v>
      </c>
      <c r="CA65" s="42">
        <v>0</v>
      </c>
      <c r="CB65" s="42">
        <v>8</v>
      </c>
      <c r="CC65" s="29">
        <v>15</v>
      </c>
      <c r="CD65" s="29">
        <v>0</v>
      </c>
      <c r="CE65" s="42">
        <v>0</v>
      </c>
      <c r="CF65" s="42">
        <v>0</v>
      </c>
      <c r="CG65" s="42">
        <v>0</v>
      </c>
      <c r="CH65" s="42">
        <v>7</v>
      </c>
      <c r="CI65" s="42">
        <v>0</v>
      </c>
      <c r="CJ65" s="42">
        <v>7</v>
      </c>
      <c r="CK65" s="29">
        <v>14</v>
      </c>
      <c r="CL65" s="29">
        <v>0</v>
      </c>
      <c r="CM65" s="42">
        <v>0</v>
      </c>
      <c r="CN65" s="42">
        <v>0</v>
      </c>
      <c r="CO65" s="42">
        <v>0</v>
      </c>
      <c r="CP65" s="42">
        <v>0</v>
      </c>
      <c r="CQ65" s="42">
        <v>0</v>
      </c>
      <c r="CR65" s="42">
        <v>1</v>
      </c>
      <c r="CS65" s="29">
        <v>1</v>
      </c>
      <c r="CT65" s="29">
        <v>0</v>
      </c>
      <c r="CU65" s="47">
        <v>0</v>
      </c>
      <c r="CV65" s="47">
        <v>0</v>
      </c>
      <c r="CW65" s="47">
        <v>0</v>
      </c>
      <c r="CX65" s="47">
        <v>0</v>
      </c>
      <c r="CY65" s="47">
        <v>0</v>
      </c>
      <c r="CZ65" s="47">
        <v>0</v>
      </c>
      <c r="DA65" s="145">
        <v>0</v>
      </c>
      <c r="DB65" s="149">
        <v>0</v>
      </c>
      <c r="DC65" s="42">
        <v>5</v>
      </c>
      <c r="DD65" s="42">
        <v>61</v>
      </c>
      <c r="DE65" s="42">
        <v>3</v>
      </c>
      <c r="DF65" s="42">
        <v>27</v>
      </c>
      <c r="DG65" s="42">
        <v>12</v>
      </c>
      <c r="DH65" s="42">
        <v>33</v>
      </c>
      <c r="DI65" s="29">
        <v>141</v>
      </c>
      <c r="DJ65" s="29">
        <v>0</v>
      </c>
      <c r="DK65" s="42">
        <v>0</v>
      </c>
      <c r="DL65" s="42">
        <v>0</v>
      </c>
      <c r="DM65" s="42">
        <v>0</v>
      </c>
      <c r="DN65" s="42">
        <v>3</v>
      </c>
      <c r="DO65" s="42">
        <v>6</v>
      </c>
      <c r="DP65" s="42">
        <v>10</v>
      </c>
      <c r="DQ65" s="29">
        <v>19</v>
      </c>
      <c r="DR65" s="29">
        <v>0</v>
      </c>
      <c r="DS65" s="29">
        <v>0</v>
      </c>
      <c r="DT65" s="42">
        <v>0</v>
      </c>
      <c r="DU65" s="42">
        <v>0</v>
      </c>
      <c r="DV65" s="42">
        <v>0</v>
      </c>
      <c r="DW65" s="42">
        <v>0</v>
      </c>
      <c r="DX65" s="42">
        <v>0</v>
      </c>
      <c r="DY65" s="29">
        <v>0</v>
      </c>
      <c r="DZ65" s="29">
        <v>0</v>
      </c>
      <c r="EA65" s="42">
        <v>0</v>
      </c>
      <c r="EB65" s="42">
        <v>0</v>
      </c>
      <c r="EC65" s="42">
        <v>0</v>
      </c>
      <c r="ED65" s="42">
        <v>0</v>
      </c>
      <c r="EE65" s="42">
        <v>0</v>
      </c>
      <c r="EF65" s="42">
        <v>0</v>
      </c>
      <c r="EG65" s="29">
        <v>0</v>
      </c>
      <c r="EH65" s="29">
        <v>0</v>
      </c>
      <c r="EI65" s="42">
        <v>5</v>
      </c>
      <c r="EJ65" s="42">
        <v>61</v>
      </c>
      <c r="EK65" s="42">
        <v>3</v>
      </c>
      <c r="EL65" s="42">
        <v>24</v>
      </c>
      <c r="EM65" s="42">
        <v>6</v>
      </c>
      <c r="EN65" s="42">
        <v>23</v>
      </c>
      <c r="EO65" s="145">
        <v>122</v>
      </c>
      <c r="EP65" s="149">
        <v>0</v>
      </c>
      <c r="EQ65" s="42">
        <v>0</v>
      </c>
      <c r="ER65" s="42">
        <v>0</v>
      </c>
      <c r="ES65" s="42">
        <v>0</v>
      </c>
      <c r="ET65" s="42">
        <v>0</v>
      </c>
      <c r="EU65" s="42">
        <v>0</v>
      </c>
      <c r="EV65" s="42">
        <v>0</v>
      </c>
      <c r="EW65" s="145">
        <v>0</v>
      </c>
      <c r="EX65" s="149">
        <v>0</v>
      </c>
      <c r="EY65" s="42">
        <v>0</v>
      </c>
      <c r="EZ65" s="42">
        <v>0</v>
      </c>
      <c r="FA65" s="42">
        <v>0</v>
      </c>
      <c r="FB65" s="42">
        <v>0</v>
      </c>
      <c r="FC65" s="42">
        <v>0</v>
      </c>
      <c r="FD65" s="42">
        <v>0</v>
      </c>
      <c r="FE65" s="151">
        <v>0</v>
      </c>
      <c r="FF65" s="101">
        <v>0</v>
      </c>
      <c r="FG65" s="42">
        <v>0</v>
      </c>
      <c r="FH65" s="42">
        <v>0</v>
      </c>
      <c r="FI65" s="42">
        <v>0</v>
      </c>
      <c r="FJ65" s="42">
        <v>33</v>
      </c>
      <c r="FK65" s="42">
        <v>20</v>
      </c>
      <c r="FL65" s="42">
        <v>12</v>
      </c>
      <c r="FM65" s="29">
        <v>65</v>
      </c>
      <c r="FN65" s="42">
        <v>0</v>
      </c>
      <c r="FO65" s="42">
        <v>0</v>
      </c>
      <c r="FP65" s="42">
        <v>0</v>
      </c>
      <c r="FQ65" s="42">
        <v>0</v>
      </c>
      <c r="FR65" s="42">
        <v>23</v>
      </c>
      <c r="FS65" s="42">
        <v>20</v>
      </c>
      <c r="FT65" s="42">
        <v>12</v>
      </c>
      <c r="FU65" s="29">
        <v>55</v>
      </c>
      <c r="FV65" s="29">
        <v>0</v>
      </c>
      <c r="FW65" s="29">
        <v>0</v>
      </c>
      <c r="FX65" s="42">
        <v>0</v>
      </c>
      <c r="FY65" s="42">
        <v>0</v>
      </c>
      <c r="FZ65" s="42">
        <v>10</v>
      </c>
      <c r="GA65" s="42">
        <v>0</v>
      </c>
      <c r="GB65" s="42">
        <v>0</v>
      </c>
      <c r="GC65" s="145">
        <v>10</v>
      </c>
      <c r="GD65" s="48">
        <v>0</v>
      </c>
      <c r="GE65" s="47">
        <v>0</v>
      </c>
      <c r="GF65" s="42">
        <v>0</v>
      </c>
      <c r="GG65" s="42">
        <v>0</v>
      </c>
      <c r="GH65" s="42">
        <v>0</v>
      </c>
      <c r="GI65" s="42">
        <v>0</v>
      </c>
      <c r="GJ65" s="42">
        <v>0</v>
      </c>
      <c r="GK65" s="151">
        <v>0</v>
      </c>
      <c r="GL65" s="101">
        <v>0</v>
      </c>
      <c r="GM65" s="42">
        <v>10</v>
      </c>
      <c r="GN65" s="42">
        <v>132</v>
      </c>
      <c r="GO65" s="42">
        <v>7</v>
      </c>
      <c r="GP65" s="42">
        <v>93</v>
      </c>
      <c r="GQ65" s="42">
        <v>38</v>
      </c>
      <c r="GR65" s="42">
        <v>111</v>
      </c>
      <c r="GS65" s="145">
        <v>391</v>
      </c>
    </row>
    <row r="66" spans="1:201" s="63" customFormat="1" ht="18" customHeight="1">
      <c r="A66" s="144" t="s">
        <v>75</v>
      </c>
      <c r="B66" s="149"/>
      <c r="C66" s="42">
        <v>499</v>
      </c>
      <c r="D66" s="42">
        <v>1047</v>
      </c>
      <c r="E66" s="42">
        <v>628</v>
      </c>
      <c r="F66" s="42">
        <v>485</v>
      </c>
      <c r="G66" s="42">
        <v>346</v>
      </c>
      <c r="H66" s="42">
        <v>238</v>
      </c>
      <c r="I66" s="145">
        <f t="shared" si="1"/>
        <v>3243</v>
      </c>
      <c r="J66" s="149">
        <v>0</v>
      </c>
      <c r="K66" s="42">
        <v>259</v>
      </c>
      <c r="L66" s="42">
        <v>546</v>
      </c>
      <c r="M66" s="42">
        <v>335</v>
      </c>
      <c r="N66" s="42">
        <v>237</v>
      </c>
      <c r="O66" s="42">
        <v>175</v>
      </c>
      <c r="P66" s="42">
        <v>117</v>
      </c>
      <c r="Q66" s="29">
        <v>1669</v>
      </c>
      <c r="R66" s="29">
        <v>0</v>
      </c>
      <c r="S66" s="42">
        <v>23</v>
      </c>
      <c r="T66" s="42">
        <v>174</v>
      </c>
      <c r="U66" s="42">
        <v>100</v>
      </c>
      <c r="V66" s="42">
        <v>97</v>
      </c>
      <c r="W66" s="42">
        <v>84</v>
      </c>
      <c r="X66" s="42">
        <v>59</v>
      </c>
      <c r="Y66" s="149">
        <v>537</v>
      </c>
      <c r="Z66" s="29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149">
        <v>0</v>
      </c>
      <c r="AH66" s="29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149">
        <v>0</v>
      </c>
      <c r="AP66" s="29">
        <v>0</v>
      </c>
      <c r="AQ66" s="42">
        <v>0</v>
      </c>
      <c r="AR66" s="42">
        <v>0</v>
      </c>
      <c r="AS66" s="42">
        <v>0</v>
      </c>
      <c r="AT66" s="42">
        <v>0</v>
      </c>
      <c r="AU66" s="42">
        <v>0</v>
      </c>
      <c r="AV66" s="42">
        <v>0</v>
      </c>
      <c r="AW66" s="149">
        <v>0</v>
      </c>
      <c r="AX66" s="29">
        <v>0</v>
      </c>
      <c r="AY66" s="42">
        <v>232</v>
      </c>
      <c r="AZ66" s="42">
        <v>372</v>
      </c>
      <c r="BA66" s="42">
        <v>189</v>
      </c>
      <c r="BB66" s="42">
        <v>120</v>
      </c>
      <c r="BC66" s="42">
        <v>91</v>
      </c>
      <c r="BD66" s="42">
        <v>58</v>
      </c>
      <c r="BE66" s="149">
        <v>1062</v>
      </c>
      <c r="BF66" s="29">
        <v>0</v>
      </c>
      <c r="BG66" s="42">
        <v>0</v>
      </c>
      <c r="BH66" s="42">
        <v>0</v>
      </c>
      <c r="BI66" s="42">
        <v>21</v>
      </c>
      <c r="BJ66" s="42">
        <v>14</v>
      </c>
      <c r="BK66" s="42">
        <v>0</v>
      </c>
      <c r="BL66" s="42">
        <v>0</v>
      </c>
      <c r="BM66" s="149">
        <v>35</v>
      </c>
      <c r="BN66" s="29">
        <v>0</v>
      </c>
      <c r="BO66" s="42">
        <v>4</v>
      </c>
      <c r="BP66" s="42">
        <v>0</v>
      </c>
      <c r="BQ66" s="42">
        <v>25</v>
      </c>
      <c r="BR66" s="42">
        <v>6</v>
      </c>
      <c r="BS66" s="42">
        <v>0</v>
      </c>
      <c r="BT66" s="42">
        <v>0</v>
      </c>
      <c r="BU66" s="145">
        <v>35</v>
      </c>
      <c r="BV66" s="149">
        <v>0</v>
      </c>
      <c r="BW66" s="42">
        <v>14</v>
      </c>
      <c r="BX66" s="42">
        <v>104</v>
      </c>
      <c r="BY66" s="42">
        <v>72</v>
      </c>
      <c r="BZ66" s="42">
        <v>92</v>
      </c>
      <c r="CA66" s="42">
        <v>76</v>
      </c>
      <c r="CB66" s="42">
        <v>51</v>
      </c>
      <c r="CC66" s="29">
        <v>409</v>
      </c>
      <c r="CD66" s="29">
        <v>0</v>
      </c>
      <c r="CE66" s="42">
        <v>14</v>
      </c>
      <c r="CF66" s="42">
        <v>104</v>
      </c>
      <c r="CG66" s="42">
        <v>67</v>
      </c>
      <c r="CH66" s="42">
        <v>92</v>
      </c>
      <c r="CI66" s="42">
        <v>76</v>
      </c>
      <c r="CJ66" s="42">
        <v>51</v>
      </c>
      <c r="CK66" s="29">
        <v>404</v>
      </c>
      <c r="CL66" s="29">
        <v>0</v>
      </c>
      <c r="CM66" s="42">
        <v>0</v>
      </c>
      <c r="CN66" s="42">
        <v>0</v>
      </c>
      <c r="CO66" s="42">
        <v>5</v>
      </c>
      <c r="CP66" s="42">
        <v>0</v>
      </c>
      <c r="CQ66" s="42">
        <v>0</v>
      </c>
      <c r="CR66" s="42">
        <v>0</v>
      </c>
      <c r="CS66" s="29">
        <v>5</v>
      </c>
      <c r="CT66" s="29">
        <v>0</v>
      </c>
      <c r="CU66" s="47">
        <v>0</v>
      </c>
      <c r="CV66" s="47">
        <v>0</v>
      </c>
      <c r="CW66" s="47">
        <v>0</v>
      </c>
      <c r="CX66" s="47">
        <v>0</v>
      </c>
      <c r="CY66" s="47">
        <v>0</v>
      </c>
      <c r="CZ66" s="47">
        <v>0</v>
      </c>
      <c r="DA66" s="145">
        <v>0</v>
      </c>
      <c r="DB66" s="149">
        <v>0</v>
      </c>
      <c r="DC66" s="42">
        <v>221</v>
      </c>
      <c r="DD66" s="42">
        <v>389</v>
      </c>
      <c r="DE66" s="42">
        <v>214</v>
      </c>
      <c r="DF66" s="42">
        <v>153</v>
      </c>
      <c r="DG66" s="42">
        <v>95</v>
      </c>
      <c r="DH66" s="42">
        <v>70</v>
      </c>
      <c r="DI66" s="29">
        <v>1142</v>
      </c>
      <c r="DJ66" s="29">
        <v>0</v>
      </c>
      <c r="DK66" s="42">
        <v>0</v>
      </c>
      <c r="DL66" s="42">
        <v>0</v>
      </c>
      <c r="DM66" s="42">
        <v>1</v>
      </c>
      <c r="DN66" s="42">
        <v>3</v>
      </c>
      <c r="DO66" s="42">
        <v>0</v>
      </c>
      <c r="DP66" s="42">
        <v>0</v>
      </c>
      <c r="DQ66" s="29">
        <v>4</v>
      </c>
      <c r="DR66" s="29">
        <v>0</v>
      </c>
      <c r="DS66" s="29">
        <v>0</v>
      </c>
      <c r="DT66" s="42">
        <v>0</v>
      </c>
      <c r="DU66" s="42">
        <v>0</v>
      </c>
      <c r="DV66" s="42">
        <v>0</v>
      </c>
      <c r="DW66" s="42">
        <v>0</v>
      </c>
      <c r="DX66" s="42">
        <v>0</v>
      </c>
      <c r="DY66" s="29">
        <v>0</v>
      </c>
      <c r="DZ66" s="29">
        <v>0</v>
      </c>
      <c r="EA66" s="42">
        <v>0</v>
      </c>
      <c r="EB66" s="42">
        <v>0</v>
      </c>
      <c r="EC66" s="42">
        <v>0</v>
      </c>
      <c r="ED66" s="42">
        <v>3</v>
      </c>
      <c r="EE66" s="42">
        <v>0</v>
      </c>
      <c r="EF66" s="42">
        <v>0</v>
      </c>
      <c r="EG66" s="29">
        <v>3</v>
      </c>
      <c r="EH66" s="29">
        <v>0</v>
      </c>
      <c r="EI66" s="42">
        <v>221</v>
      </c>
      <c r="EJ66" s="42">
        <v>389</v>
      </c>
      <c r="EK66" s="42">
        <v>213</v>
      </c>
      <c r="EL66" s="42">
        <v>147</v>
      </c>
      <c r="EM66" s="42">
        <v>95</v>
      </c>
      <c r="EN66" s="42">
        <v>70</v>
      </c>
      <c r="EO66" s="145">
        <v>1135</v>
      </c>
      <c r="EP66" s="149">
        <v>0</v>
      </c>
      <c r="EQ66" s="42">
        <v>3</v>
      </c>
      <c r="ER66" s="42">
        <v>4</v>
      </c>
      <c r="ES66" s="42">
        <v>4</v>
      </c>
      <c r="ET66" s="42">
        <v>1</v>
      </c>
      <c r="EU66" s="42">
        <v>0</v>
      </c>
      <c r="EV66" s="42">
        <v>0</v>
      </c>
      <c r="EW66" s="145">
        <v>12</v>
      </c>
      <c r="EX66" s="149">
        <v>0</v>
      </c>
      <c r="EY66" s="42">
        <v>2</v>
      </c>
      <c r="EZ66" s="42">
        <v>4</v>
      </c>
      <c r="FA66" s="42">
        <v>3</v>
      </c>
      <c r="FB66" s="42">
        <v>2</v>
      </c>
      <c r="FC66" s="42">
        <v>0</v>
      </c>
      <c r="FD66" s="42">
        <v>0</v>
      </c>
      <c r="FE66" s="151">
        <v>11</v>
      </c>
      <c r="FF66" s="101">
        <v>0</v>
      </c>
      <c r="FG66" s="42">
        <v>0</v>
      </c>
      <c r="FH66" s="42">
        <v>48</v>
      </c>
      <c r="FI66" s="42">
        <v>67</v>
      </c>
      <c r="FJ66" s="42">
        <v>107</v>
      </c>
      <c r="FK66" s="42">
        <v>170</v>
      </c>
      <c r="FL66" s="42">
        <v>116</v>
      </c>
      <c r="FM66" s="29">
        <v>508</v>
      </c>
      <c r="FN66" s="42">
        <v>0</v>
      </c>
      <c r="FO66" s="42">
        <v>0</v>
      </c>
      <c r="FP66" s="42">
        <v>32</v>
      </c>
      <c r="FQ66" s="42">
        <v>35</v>
      </c>
      <c r="FR66" s="42">
        <v>53</v>
      </c>
      <c r="FS66" s="42">
        <v>139</v>
      </c>
      <c r="FT66" s="42">
        <v>105</v>
      </c>
      <c r="FU66" s="29">
        <v>364</v>
      </c>
      <c r="FV66" s="29">
        <v>0</v>
      </c>
      <c r="FW66" s="29">
        <v>0</v>
      </c>
      <c r="FX66" s="42">
        <v>16</v>
      </c>
      <c r="FY66" s="42">
        <v>32</v>
      </c>
      <c r="FZ66" s="42">
        <v>49</v>
      </c>
      <c r="GA66" s="42">
        <v>31</v>
      </c>
      <c r="GB66" s="42">
        <v>7</v>
      </c>
      <c r="GC66" s="145">
        <v>135</v>
      </c>
      <c r="GD66" s="48">
        <v>0</v>
      </c>
      <c r="GE66" s="47">
        <v>0</v>
      </c>
      <c r="GF66" s="42">
        <v>0</v>
      </c>
      <c r="GG66" s="42">
        <v>0</v>
      </c>
      <c r="GH66" s="42">
        <v>5</v>
      </c>
      <c r="GI66" s="42">
        <v>0</v>
      </c>
      <c r="GJ66" s="42">
        <v>4</v>
      </c>
      <c r="GK66" s="151">
        <v>9</v>
      </c>
      <c r="GL66" s="101">
        <v>0</v>
      </c>
      <c r="GM66" s="42">
        <v>499</v>
      </c>
      <c r="GN66" s="42">
        <v>1095</v>
      </c>
      <c r="GO66" s="42">
        <v>695</v>
      </c>
      <c r="GP66" s="42">
        <v>592</v>
      </c>
      <c r="GQ66" s="42">
        <v>516</v>
      </c>
      <c r="GR66" s="42">
        <v>354</v>
      </c>
      <c r="GS66" s="145">
        <v>3751</v>
      </c>
    </row>
    <row r="67" spans="1:201" s="63" customFormat="1" ht="18" customHeight="1">
      <c r="A67" s="144" t="s">
        <v>76</v>
      </c>
      <c r="B67" s="149"/>
      <c r="C67" s="42">
        <v>149</v>
      </c>
      <c r="D67" s="42">
        <v>669</v>
      </c>
      <c r="E67" s="42">
        <v>183</v>
      </c>
      <c r="F67" s="42">
        <v>58</v>
      </c>
      <c r="G67" s="42">
        <v>65</v>
      </c>
      <c r="H67" s="42">
        <v>78</v>
      </c>
      <c r="I67" s="145">
        <f t="shared" si="1"/>
        <v>1202</v>
      </c>
      <c r="J67" s="149">
        <v>0</v>
      </c>
      <c r="K67" s="42">
        <v>81</v>
      </c>
      <c r="L67" s="42">
        <v>330</v>
      </c>
      <c r="M67" s="42">
        <v>83</v>
      </c>
      <c r="N67" s="42">
        <v>20</v>
      </c>
      <c r="O67" s="42">
        <v>24</v>
      </c>
      <c r="P67" s="42">
        <v>36</v>
      </c>
      <c r="Q67" s="29">
        <v>574</v>
      </c>
      <c r="R67" s="29">
        <v>0</v>
      </c>
      <c r="S67" s="42">
        <v>23</v>
      </c>
      <c r="T67" s="42">
        <v>130</v>
      </c>
      <c r="U67" s="42">
        <v>10</v>
      </c>
      <c r="V67" s="42">
        <v>3</v>
      </c>
      <c r="W67" s="42">
        <v>3</v>
      </c>
      <c r="X67" s="42">
        <v>13</v>
      </c>
      <c r="Y67" s="149">
        <v>182</v>
      </c>
      <c r="Z67" s="29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149">
        <v>0</v>
      </c>
      <c r="AH67" s="29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149">
        <v>0</v>
      </c>
      <c r="AP67" s="29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149">
        <v>0</v>
      </c>
      <c r="AX67" s="29">
        <v>0</v>
      </c>
      <c r="AY67" s="42">
        <v>58</v>
      </c>
      <c r="AZ67" s="42">
        <v>200</v>
      </c>
      <c r="BA67" s="42">
        <v>73</v>
      </c>
      <c r="BB67" s="42">
        <v>17</v>
      </c>
      <c r="BC67" s="42">
        <v>21</v>
      </c>
      <c r="BD67" s="42">
        <v>23</v>
      </c>
      <c r="BE67" s="149">
        <v>392</v>
      </c>
      <c r="BF67" s="29">
        <v>0</v>
      </c>
      <c r="BG67" s="42">
        <v>0</v>
      </c>
      <c r="BH67" s="42">
        <v>0</v>
      </c>
      <c r="BI67" s="42">
        <v>0</v>
      </c>
      <c r="BJ67" s="42">
        <v>0</v>
      </c>
      <c r="BK67" s="42">
        <v>0</v>
      </c>
      <c r="BL67" s="42">
        <v>0</v>
      </c>
      <c r="BM67" s="149">
        <v>0</v>
      </c>
      <c r="BN67" s="29">
        <v>0</v>
      </c>
      <c r="BO67" s="42">
        <v>0</v>
      </c>
      <c r="BP67" s="42">
        <v>0</v>
      </c>
      <c r="BQ67" s="42">
        <v>0</v>
      </c>
      <c r="BR67" s="42">
        <v>0</v>
      </c>
      <c r="BS67" s="42">
        <v>0</v>
      </c>
      <c r="BT67" s="42">
        <v>0</v>
      </c>
      <c r="BU67" s="145">
        <v>0</v>
      </c>
      <c r="BV67" s="149">
        <v>0</v>
      </c>
      <c r="BW67" s="42">
        <v>0</v>
      </c>
      <c r="BX67" s="42">
        <v>39</v>
      </c>
      <c r="BY67" s="42">
        <v>23</v>
      </c>
      <c r="BZ67" s="42">
        <v>18</v>
      </c>
      <c r="CA67" s="42">
        <v>14</v>
      </c>
      <c r="CB67" s="42">
        <v>16</v>
      </c>
      <c r="CC67" s="29">
        <v>110</v>
      </c>
      <c r="CD67" s="29">
        <v>0</v>
      </c>
      <c r="CE67" s="42">
        <v>0</v>
      </c>
      <c r="CF67" s="42">
        <v>39</v>
      </c>
      <c r="CG67" s="42">
        <v>23</v>
      </c>
      <c r="CH67" s="42">
        <v>18</v>
      </c>
      <c r="CI67" s="42">
        <v>14</v>
      </c>
      <c r="CJ67" s="42">
        <v>16</v>
      </c>
      <c r="CK67" s="29">
        <v>110</v>
      </c>
      <c r="CL67" s="29">
        <v>0</v>
      </c>
      <c r="CM67" s="42">
        <v>0</v>
      </c>
      <c r="CN67" s="42">
        <v>0</v>
      </c>
      <c r="CO67" s="42">
        <v>0</v>
      </c>
      <c r="CP67" s="42">
        <v>0</v>
      </c>
      <c r="CQ67" s="42">
        <v>0</v>
      </c>
      <c r="CR67" s="42">
        <v>0</v>
      </c>
      <c r="CS67" s="29">
        <v>0</v>
      </c>
      <c r="CT67" s="29">
        <v>0</v>
      </c>
      <c r="CU67" s="47">
        <v>0</v>
      </c>
      <c r="CV67" s="47">
        <v>0</v>
      </c>
      <c r="CW67" s="47">
        <v>0</v>
      </c>
      <c r="CX67" s="47">
        <v>0</v>
      </c>
      <c r="CY67" s="47">
        <v>0</v>
      </c>
      <c r="CZ67" s="47">
        <v>0</v>
      </c>
      <c r="DA67" s="145">
        <v>0</v>
      </c>
      <c r="DB67" s="149">
        <v>0</v>
      </c>
      <c r="DC67" s="42">
        <v>68</v>
      </c>
      <c r="DD67" s="42">
        <v>293</v>
      </c>
      <c r="DE67" s="42">
        <v>74</v>
      </c>
      <c r="DF67" s="42">
        <v>20</v>
      </c>
      <c r="DG67" s="42">
        <v>27</v>
      </c>
      <c r="DH67" s="42">
        <v>25</v>
      </c>
      <c r="DI67" s="29">
        <v>507</v>
      </c>
      <c r="DJ67" s="29">
        <v>0</v>
      </c>
      <c r="DK67" s="42">
        <v>0</v>
      </c>
      <c r="DL67" s="42">
        <v>0</v>
      </c>
      <c r="DM67" s="42">
        <v>0</v>
      </c>
      <c r="DN67" s="42">
        <v>0</v>
      </c>
      <c r="DO67" s="42">
        <v>0</v>
      </c>
      <c r="DP67" s="42">
        <v>0</v>
      </c>
      <c r="DQ67" s="29">
        <v>0</v>
      </c>
      <c r="DR67" s="29">
        <v>0</v>
      </c>
      <c r="DS67" s="29">
        <v>0</v>
      </c>
      <c r="DT67" s="42">
        <v>0</v>
      </c>
      <c r="DU67" s="42">
        <v>0</v>
      </c>
      <c r="DV67" s="42">
        <v>0</v>
      </c>
      <c r="DW67" s="42">
        <v>0</v>
      </c>
      <c r="DX67" s="42">
        <v>0</v>
      </c>
      <c r="DY67" s="29">
        <v>0</v>
      </c>
      <c r="DZ67" s="29">
        <v>0</v>
      </c>
      <c r="EA67" s="42">
        <v>0</v>
      </c>
      <c r="EB67" s="42">
        <v>0</v>
      </c>
      <c r="EC67" s="42">
        <v>0</v>
      </c>
      <c r="ED67" s="42">
        <v>0</v>
      </c>
      <c r="EE67" s="42">
        <v>0</v>
      </c>
      <c r="EF67" s="42">
        <v>0</v>
      </c>
      <c r="EG67" s="29">
        <v>0</v>
      </c>
      <c r="EH67" s="29">
        <v>0</v>
      </c>
      <c r="EI67" s="42">
        <v>68</v>
      </c>
      <c r="EJ67" s="42">
        <v>293</v>
      </c>
      <c r="EK67" s="42">
        <v>74</v>
      </c>
      <c r="EL67" s="42">
        <v>20</v>
      </c>
      <c r="EM67" s="42">
        <v>27</v>
      </c>
      <c r="EN67" s="42">
        <v>25</v>
      </c>
      <c r="EO67" s="145">
        <v>507</v>
      </c>
      <c r="EP67" s="149">
        <v>0</v>
      </c>
      <c r="EQ67" s="42">
        <v>0</v>
      </c>
      <c r="ER67" s="42">
        <v>1</v>
      </c>
      <c r="ES67" s="42">
        <v>0</v>
      </c>
      <c r="ET67" s="42">
        <v>0</v>
      </c>
      <c r="EU67" s="42">
        <v>0</v>
      </c>
      <c r="EV67" s="42">
        <v>1</v>
      </c>
      <c r="EW67" s="145">
        <v>2</v>
      </c>
      <c r="EX67" s="149">
        <v>0</v>
      </c>
      <c r="EY67" s="42">
        <v>0</v>
      </c>
      <c r="EZ67" s="42">
        <v>6</v>
      </c>
      <c r="FA67" s="42">
        <v>3</v>
      </c>
      <c r="FB67" s="42">
        <v>0</v>
      </c>
      <c r="FC67" s="42">
        <v>0</v>
      </c>
      <c r="FD67" s="42">
        <v>0</v>
      </c>
      <c r="FE67" s="151">
        <v>9</v>
      </c>
      <c r="FF67" s="101">
        <v>0</v>
      </c>
      <c r="FG67" s="42">
        <v>0</v>
      </c>
      <c r="FH67" s="42">
        <v>34</v>
      </c>
      <c r="FI67" s="42">
        <v>93</v>
      </c>
      <c r="FJ67" s="42">
        <v>81</v>
      </c>
      <c r="FK67" s="42">
        <v>119</v>
      </c>
      <c r="FL67" s="42">
        <v>81</v>
      </c>
      <c r="FM67" s="29">
        <v>408</v>
      </c>
      <c r="FN67" s="42">
        <v>0</v>
      </c>
      <c r="FO67" s="42">
        <v>0</v>
      </c>
      <c r="FP67" s="42">
        <v>34</v>
      </c>
      <c r="FQ67" s="42">
        <v>93</v>
      </c>
      <c r="FR67" s="42">
        <v>74</v>
      </c>
      <c r="FS67" s="42">
        <v>115</v>
      </c>
      <c r="FT67" s="42">
        <v>77</v>
      </c>
      <c r="FU67" s="29">
        <v>393</v>
      </c>
      <c r="FV67" s="29">
        <v>0</v>
      </c>
      <c r="FW67" s="29">
        <v>0</v>
      </c>
      <c r="FX67" s="42">
        <v>0</v>
      </c>
      <c r="FY67" s="42">
        <v>0</v>
      </c>
      <c r="FZ67" s="42">
        <v>7</v>
      </c>
      <c r="GA67" s="42">
        <v>2</v>
      </c>
      <c r="GB67" s="42">
        <v>4</v>
      </c>
      <c r="GC67" s="145">
        <v>13</v>
      </c>
      <c r="GD67" s="48">
        <v>0</v>
      </c>
      <c r="GE67" s="47">
        <v>0</v>
      </c>
      <c r="GF67" s="42">
        <v>0</v>
      </c>
      <c r="GG67" s="42">
        <v>0</v>
      </c>
      <c r="GH67" s="42">
        <v>0</v>
      </c>
      <c r="GI67" s="42">
        <v>2</v>
      </c>
      <c r="GJ67" s="42">
        <v>0</v>
      </c>
      <c r="GK67" s="151">
        <v>2</v>
      </c>
      <c r="GL67" s="101">
        <v>0</v>
      </c>
      <c r="GM67" s="42">
        <v>149</v>
      </c>
      <c r="GN67" s="42">
        <v>703</v>
      </c>
      <c r="GO67" s="42">
        <v>276</v>
      </c>
      <c r="GP67" s="42">
        <v>139</v>
      </c>
      <c r="GQ67" s="42">
        <v>184</v>
      </c>
      <c r="GR67" s="42">
        <v>159</v>
      </c>
      <c r="GS67" s="145">
        <v>1610</v>
      </c>
    </row>
    <row r="68" spans="1:201" s="63" customFormat="1" ht="18" customHeight="1">
      <c r="A68" s="144" t="s">
        <v>77</v>
      </c>
      <c r="B68" s="149"/>
      <c r="C68" s="42">
        <v>295</v>
      </c>
      <c r="D68" s="42">
        <v>1810</v>
      </c>
      <c r="E68" s="42">
        <v>1259</v>
      </c>
      <c r="F68" s="42">
        <v>569</v>
      </c>
      <c r="G68" s="42">
        <v>231</v>
      </c>
      <c r="H68" s="42">
        <v>382</v>
      </c>
      <c r="I68" s="145">
        <f t="shared" si="1"/>
        <v>4546</v>
      </c>
      <c r="J68" s="149">
        <v>0</v>
      </c>
      <c r="K68" s="42">
        <v>145</v>
      </c>
      <c r="L68" s="42">
        <v>952</v>
      </c>
      <c r="M68" s="42">
        <v>743</v>
      </c>
      <c r="N68" s="42">
        <v>336</v>
      </c>
      <c r="O68" s="42">
        <v>114</v>
      </c>
      <c r="P68" s="42">
        <v>236</v>
      </c>
      <c r="Q68" s="29">
        <v>2526</v>
      </c>
      <c r="R68" s="29">
        <v>0</v>
      </c>
      <c r="S68" s="42">
        <v>59</v>
      </c>
      <c r="T68" s="42">
        <v>275</v>
      </c>
      <c r="U68" s="42">
        <v>143</v>
      </c>
      <c r="V68" s="42">
        <v>60</v>
      </c>
      <c r="W68" s="42">
        <v>24</v>
      </c>
      <c r="X68" s="42">
        <v>63</v>
      </c>
      <c r="Y68" s="149">
        <v>624</v>
      </c>
      <c r="Z68" s="29">
        <v>0</v>
      </c>
      <c r="AA68" s="42">
        <v>0</v>
      </c>
      <c r="AB68" s="42">
        <v>0</v>
      </c>
      <c r="AC68" s="42">
        <v>1</v>
      </c>
      <c r="AD68" s="42">
        <v>2</v>
      </c>
      <c r="AE68" s="42">
        <v>12</v>
      </c>
      <c r="AF68" s="42">
        <v>32</v>
      </c>
      <c r="AG68" s="149">
        <v>47</v>
      </c>
      <c r="AH68" s="29">
        <v>0</v>
      </c>
      <c r="AI68" s="42">
        <v>0</v>
      </c>
      <c r="AJ68" s="42">
        <v>28</v>
      </c>
      <c r="AK68" s="42">
        <v>88</v>
      </c>
      <c r="AL68" s="42">
        <v>32</v>
      </c>
      <c r="AM68" s="42">
        <v>12</v>
      </c>
      <c r="AN68" s="42">
        <v>35</v>
      </c>
      <c r="AO68" s="149">
        <v>195</v>
      </c>
      <c r="AP68" s="29">
        <v>0</v>
      </c>
      <c r="AQ68" s="42">
        <v>0</v>
      </c>
      <c r="AR68" s="42">
        <v>0</v>
      </c>
      <c r="AS68" s="42">
        <v>11</v>
      </c>
      <c r="AT68" s="42">
        <v>0</v>
      </c>
      <c r="AU68" s="42">
        <v>0</v>
      </c>
      <c r="AV68" s="42">
        <v>0</v>
      </c>
      <c r="AW68" s="149">
        <v>11</v>
      </c>
      <c r="AX68" s="29">
        <v>0</v>
      </c>
      <c r="AY68" s="42">
        <v>11</v>
      </c>
      <c r="AZ68" s="42">
        <v>202</v>
      </c>
      <c r="BA68" s="42">
        <v>184</v>
      </c>
      <c r="BB68" s="42">
        <v>81</v>
      </c>
      <c r="BC68" s="42">
        <v>19</v>
      </c>
      <c r="BD68" s="42">
        <v>14</v>
      </c>
      <c r="BE68" s="149">
        <v>511</v>
      </c>
      <c r="BF68" s="29">
        <v>0</v>
      </c>
      <c r="BG68" s="42">
        <v>14</v>
      </c>
      <c r="BH68" s="42">
        <v>93</v>
      </c>
      <c r="BI68" s="42">
        <v>55</v>
      </c>
      <c r="BJ68" s="42">
        <v>17</v>
      </c>
      <c r="BK68" s="42">
        <v>1</v>
      </c>
      <c r="BL68" s="42">
        <v>20</v>
      </c>
      <c r="BM68" s="149">
        <v>200</v>
      </c>
      <c r="BN68" s="29">
        <v>0</v>
      </c>
      <c r="BO68" s="42">
        <v>61</v>
      </c>
      <c r="BP68" s="42">
        <v>354</v>
      </c>
      <c r="BQ68" s="42">
        <v>261</v>
      </c>
      <c r="BR68" s="42">
        <v>144</v>
      </c>
      <c r="BS68" s="42">
        <v>46</v>
      </c>
      <c r="BT68" s="42">
        <v>72</v>
      </c>
      <c r="BU68" s="145">
        <v>938</v>
      </c>
      <c r="BV68" s="149">
        <v>0</v>
      </c>
      <c r="BW68" s="42">
        <v>3</v>
      </c>
      <c r="BX68" s="42">
        <v>123</v>
      </c>
      <c r="BY68" s="42">
        <v>44</v>
      </c>
      <c r="BZ68" s="42">
        <v>34</v>
      </c>
      <c r="CA68" s="42">
        <v>17</v>
      </c>
      <c r="CB68" s="42">
        <v>22</v>
      </c>
      <c r="CC68" s="29">
        <v>243</v>
      </c>
      <c r="CD68" s="29">
        <v>0</v>
      </c>
      <c r="CE68" s="42">
        <v>3</v>
      </c>
      <c r="CF68" s="42">
        <v>72</v>
      </c>
      <c r="CG68" s="42">
        <v>36</v>
      </c>
      <c r="CH68" s="42">
        <v>29</v>
      </c>
      <c r="CI68" s="42">
        <v>17</v>
      </c>
      <c r="CJ68" s="42">
        <v>22</v>
      </c>
      <c r="CK68" s="29">
        <v>179</v>
      </c>
      <c r="CL68" s="29">
        <v>0</v>
      </c>
      <c r="CM68" s="42">
        <v>0</v>
      </c>
      <c r="CN68" s="42">
        <v>51</v>
      </c>
      <c r="CO68" s="42">
        <v>8</v>
      </c>
      <c r="CP68" s="42">
        <v>5</v>
      </c>
      <c r="CQ68" s="42">
        <v>0</v>
      </c>
      <c r="CR68" s="42">
        <v>0</v>
      </c>
      <c r="CS68" s="29">
        <v>64</v>
      </c>
      <c r="CT68" s="29">
        <v>0</v>
      </c>
      <c r="CU68" s="47">
        <v>0</v>
      </c>
      <c r="CV68" s="47">
        <v>0</v>
      </c>
      <c r="CW68" s="47">
        <v>0</v>
      </c>
      <c r="CX68" s="47">
        <v>0</v>
      </c>
      <c r="CY68" s="47">
        <v>0</v>
      </c>
      <c r="CZ68" s="47">
        <v>0</v>
      </c>
      <c r="DA68" s="145">
        <v>0</v>
      </c>
      <c r="DB68" s="149">
        <v>0</v>
      </c>
      <c r="DC68" s="42">
        <v>146</v>
      </c>
      <c r="DD68" s="42">
        <v>731</v>
      </c>
      <c r="DE68" s="42">
        <v>462</v>
      </c>
      <c r="DF68" s="42">
        <v>197</v>
      </c>
      <c r="DG68" s="42">
        <v>100</v>
      </c>
      <c r="DH68" s="42">
        <v>124</v>
      </c>
      <c r="DI68" s="29">
        <v>1760</v>
      </c>
      <c r="DJ68" s="29">
        <v>0</v>
      </c>
      <c r="DK68" s="42">
        <v>21</v>
      </c>
      <c r="DL68" s="42">
        <v>40</v>
      </c>
      <c r="DM68" s="42">
        <v>33</v>
      </c>
      <c r="DN68" s="42">
        <v>35</v>
      </c>
      <c r="DO68" s="42">
        <v>30</v>
      </c>
      <c r="DP68" s="42">
        <v>48</v>
      </c>
      <c r="DQ68" s="29">
        <v>207</v>
      </c>
      <c r="DR68" s="29">
        <v>0</v>
      </c>
      <c r="DS68" s="29">
        <v>0</v>
      </c>
      <c r="DT68" s="42">
        <v>0</v>
      </c>
      <c r="DU68" s="42">
        <v>0</v>
      </c>
      <c r="DV68" s="42">
        <v>0</v>
      </c>
      <c r="DW68" s="42">
        <v>6</v>
      </c>
      <c r="DX68" s="42">
        <v>0</v>
      </c>
      <c r="DY68" s="29">
        <v>6</v>
      </c>
      <c r="DZ68" s="29">
        <v>0</v>
      </c>
      <c r="EA68" s="42">
        <v>0</v>
      </c>
      <c r="EB68" s="42">
        <v>0</v>
      </c>
      <c r="EC68" s="42">
        <v>20</v>
      </c>
      <c r="ED68" s="42">
        <v>8</v>
      </c>
      <c r="EE68" s="42">
        <v>0</v>
      </c>
      <c r="EF68" s="42">
        <v>12</v>
      </c>
      <c r="EG68" s="29">
        <v>40</v>
      </c>
      <c r="EH68" s="29">
        <v>0</v>
      </c>
      <c r="EI68" s="42">
        <v>125</v>
      </c>
      <c r="EJ68" s="42">
        <v>691</v>
      </c>
      <c r="EK68" s="42">
        <v>409</v>
      </c>
      <c r="EL68" s="42">
        <v>154</v>
      </c>
      <c r="EM68" s="42">
        <v>64</v>
      </c>
      <c r="EN68" s="42">
        <v>64</v>
      </c>
      <c r="EO68" s="145">
        <v>1507</v>
      </c>
      <c r="EP68" s="149">
        <v>0</v>
      </c>
      <c r="EQ68" s="42">
        <v>1</v>
      </c>
      <c r="ER68" s="42">
        <v>3</v>
      </c>
      <c r="ES68" s="42">
        <v>9</v>
      </c>
      <c r="ET68" s="42">
        <v>1</v>
      </c>
      <c r="EU68" s="42">
        <v>0</v>
      </c>
      <c r="EV68" s="42">
        <v>0</v>
      </c>
      <c r="EW68" s="145">
        <v>14</v>
      </c>
      <c r="EX68" s="149">
        <v>0</v>
      </c>
      <c r="EY68" s="42">
        <v>0</v>
      </c>
      <c r="EZ68" s="42">
        <v>1</v>
      </c>
      <c r="FA68" s="42">
        <v>1</v>
      </c>
      <c r="FB68" s="42">
        <v>1</v>
      </c>
      <c r="FC68" s="42">
        <v>0</v>
      </c>
      <c r="FD68" s="42">
        <v>0</v>
      </c>
      <c r="FE68" s="151">
        <v>3</v>
      </c>
      <c r="FF68" s="101">
        <v>0</v>
      </c>
      <c r="FG68" s="42">
        <v>0</v>
      </c>
      <c r="FH68" s="42">
        <v>116</v>
      </c>
      <c r="FI68" s="42">
        <v>188</v>
      </c>
      <c r="FJ68" s="42">
        <v>180</v>
      </c>
      <c r="FK68" s="42">
        <v>239</v>
      </c>
      <c r="FL68" s="42">
        <v>170</v>
      </c>
      <c r="FM68" s="29">
        <v>893</v>
      </c>
      <c r="FN68" s="42">
        <v>0</v>
      </c>
      <c r="FO68" s="42">
        <v>0</v>
      </c>
      <c r="FP68" s="42">
        <v>93</v>
      </c>
      <c r="FQ68" s="42">
        <v>91</v>
      </c>
      <c r="FR68" s="42">
        <v>120</v>
      </c>
      <c r="FS68" s="42">
        <v>192</v>
      </c>
      <c r="FT68" s="42">
        <v>116</v>
      </c>
      <c r="FU68" s="29">
        <v>612</v>
      </c>
      <c r="FV68" s="29">
        <v>0</v>
      </c>
      <c r="FW68" s="29">
        <v>0</v>
      </c>
      <c r="FX68" s="42">
        <v>23</v>
      </c>
      <c r="FY68" s="42">
        <v>89</v>
      </c>
      <c r="FZ68" s="42">
        <v>60</v>
      </c>
      <c r="GA68" s="42">
        <v>28</v>
      </c>
      <c r="GB68" s="42">
        <v>17</v>
      </c>
      <c r="GC68" s="145">
        <v>217</v>
      </c>
      <c r="GD68" s="48">
        <v>0</v>
      </c>
      <c r="GE68" s="47">
        <v>0</v>
      </c>
      <c r="GF68" s="42">
        <v>0</v>
      </c>
      <c r="GG68" s="42">
        <v>8</v>
      </c>
      <c r="GH68" s="42">
        <v>0</v>
      </c>
      <c r="GI68" s="42">
        <v>19</v>
      </c>
      <c r="GJ68" s="42">
        <v>37</v>
      </c>
      <c r="GK68" s="151">
        <v>64</v>
      </c>
      <c r="GL68" s="101">
        <v>0</v>
      </c>
      <c r="GM68" s="42">
        <v>295</v>
      </c>
      <c r="GN68" s="42">
        <v>1926</v>
      </c>
      <c r="GO68" s="42">
        <v>1447</v>
      </c>
      <c r="GP68" s="42">
        <v>749</v>
      </c>
      <c r="GQ68" s="42">
        <v>470</v>
      </c>
      <c r="GR68" s="42">
        <v>552</v>
      </c>
      <c r="GS68" s="145">
        <v>5439</v>
      </c>
    </row>
    <row r="69" spans="1:201" s="63" customFormat="1" ht="18" customHeight="1">
      <c r="A69" s="144" t="s">
        <v>78</v>
      </c>
      <c r="B69" s="149"/>
      <c r="C69" s="42">
        <v>28</v>
      </c>
      <c r="D69" s="42">
        <v>34</v>
      </c>
      <c r="E69" s="42">
        <v>0</v>
      </c>
      <c r="F69" s="42">
        <v>6</v>
      </c>
      <c r="G69" s="42">
        <v>0</v>
      </c>
      <c r="H69" s="42">
        <v>0</v>
      </c>
      <c r="I69" s="145">
        <f t="shared" si="1"/>
        <v>68</v>
      </c>
      <c r="J69" s="149">
        <v>0</v>
      </c>
      <c r="K69" s="42">
        <v>12</v>
      </c>
      <c r="L69" s="42">
        <v>21</v>
      </c>
      <c r="M69" s="42">
        <v>0</v>
      </c>
      <c r="N69" s="42">
        <v>3</v>
      </c>
      <c r="O69" s="42">
        <v>0</v>
      </c>
      <c r="P69" s="42">
        <v>0</v>
      </c>
      <c r="Q69" s="29">
        <v>36</v>
      </c>
      <c r="R69" s="29">
        <v>0</v>
      </c>
      <c r="S69" s="42">
        <v>12</v>
      </c>
      <c r="T69" s="42">
        <v>12</v>
      </c>
      <c r="U69" s="42">
        <v>0</v>
      </c>
      <c r="V69" s="42">
        <v>3</v>
      </c>
      <c r="W69" s="42">
        <v>0</v>
      </c>
      <c r="X69" s="42">
        <v>0</v>
      </c>
      <c r="Y69" s="149">
        <v>27</v>
      </c>
      <c r="Z69" s="29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149">
        <v>0</v>
      </c>
      <c r="AH69" s="29">
        <v>0</v>
      </c>
      <c r="AI69" s="42">
        <v>0</v>
      </c>
      <c r="AJ69" s="42">
        <v>9</v>
      </c>
      <c r="AK69" s="42">
        <v>0</v>
      </c>
      <c r="AL69" s="42">
        <v>0</v>
      </c>
      <c r="AM69" s="42">
        <v>0</v>
      </c>
      <c r="AN69" s="42">
        <v>0</v>
      </c>
      <c r="AO69" s="149">
        <v>9</v>
      </c>
      <c r="AP69" s="29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149">
        <v>0</v>
      </c>
      <c r="AX69" s="29">
        <v>0</v>
      </c>
      <c r="AY69" s="42">
        <v>0</v>
      </c>
      <c r="AZ69" s="42">
        <v>0</v>
      </c>
      <c r="BA69" s="42">
        <v>0</v>
      </c>
      <c r="BB69" s="42">
        <v>0</v>
      </c>
      <c r="BC69" s="42">
        <v>0</v>
      </c>
      <c r="BD69" s="42">
        <v>0</v>
      </c>
      <c r="BE69" s="149">
        <v>0</v>
      </c>
      <c r="BF69" s="29">
        <v>0</v>
      </c>
      <c r="BG69" s="42">
        <v>0</v>
      </c>
      <c r="BH69" s="42">
        <v>0</v>
      </c>
      <c r="BI69" s="42">
        <v>0</v>
      </c>
      <c r="BJ69" s="42">
        <v>0</v>
      </c>
      <c r="BK69" s="42">
        <v>0</v>
      </c>
      <c r="BL69" s="42">
        <v>0</v>
      </c>
      <c r="BM69" s="149">
        <v>0</v>
      </c>
      <c r="BN69" s="29">
        <v>0</v>
      </c>
      <c r="BO69" s="42">
        <v>0</v>
      </c>
      <c r="BP69" s="42">
        <v>0</v>
      </c>
      <c r="BQ69" s="42">
        <v>0</v>
      </c>
      <c r="BR69" s="42">
        <v>0</v>
      </c>
      <c r="BS69" s="42">
        <v>0</v>
      </c>
      <c r="BT69" s="42">
        <v>0</v>
      </c>
      <c r="BU69" s="145">
        <v>0</v>
      </c>
      <c r="BV69" s="149">
        <v>0</v>
      </c>
      <c r="BW69" s="42">
        <v>0</v>
      </c>
      <c r="BX69" s="42">
        <v>0</v>
      </c>
      <c r="BY69" s="42">
        <v>0</v>
      </c>
      <c r="BZ69" s="42">
        <v>0</v>
      </c>
      <c r="CA69" s="42">
        <v>0</v>
      </c>
      <c r="CB69" s="42">
        <v>0</v>
      </c>
      <c r="CC69" s="29">
        <v>0</v>
      </c>
      <c r="CD69" s="29">
        <v>0</v>
      </c>
      <c r="CE69" s="42">
        <v>0</v>
      </c>
      <c r="CF69" s="42">
        <v>0</v>
      </c>
      <c r="CG69" s="42">
        <v>0</v>
      </c>
      <c r="CH69" s="42">
        <v>0</v>
      </c>
      <c r="CI69" s="42">
        <v>0</v>
      </c>
      <c r="CJ69" s="42">
        <v>0</v>
      </c>
      <c r="CK69" s="29">
        <v>0</v>
      </c>
      <c r="CL69" s="29">
        <v>0</v>
      </c>
      <c r="CM69" s="42">
        <v>0</v>
      </c>
      <c r="CN69" s="42">
        <v>0</v>
      </c>
      <c r="CO69" s="42">
        <v>0</v>
      </c>
      <c r="CP69" s="42">
        <v>0</v>
      </c>
      <c r="CQ69" s="42">
        <v>0</v>
      </c>
      <c r="CR69" s="42">
        <v>0</v>
      </c>
      <c r="CS69" s="29">
        <v>0</v>
      </c>
      <c r="CT69" s="29">
        <v>0</v>
      </c>
      <c r="CU69" s="47">
        <v>0</v>
      </c>
      <c r="CV69" s="47">
        <v>0</v>
      </c>
      <c r="CW69" s="47">
        <v>0</v>
      </c>
      <c r="CX69" s="47">
        <v>0</v>
      </c>
      <c r="CY69" s="47">
        <v>0</v>
      </c>
      <c r="CZ69" s="47">
        <v>0</v>
      </c>
      <c r="DA69" s="145">
        <v>0</v>
      </c>
      <c r="DB69" s="149">
        <v>0</v>
      </c>
      <c r="DC69" s="42">
        <v>16</v>
      </c>
      <c r="DD69" s="42">
        <v>12</v>
      </c>
      <c r="DE69" s="42">
        <v>0</v>
      </c>
      <c r="DF69" s="42">
        <v>3</v>
      </c>
      <c r="DG69" s="42">
        <v>0</v>
      </c>
      <c r="DH69" s="42">
        <v>0</v>
      </c>
      <c r="DI69" s="29">
        <v>31</v>
      </c>
      <c r="DJ69" s="29">
        <v>0</v>
      </c>
      <c r="DK69" s="42">
        <v>4</v>
      </c>
      <c r="DL69" s="42">
        <v>0</v>
      </c>
      <c r="DM69" s="42">
        <v>0</v>
      </c>
      <c r="DN69" s="42">
        <v>0</v>
      </c>
      <c r="DO69" s="42">
        <v>0</v>
      </c>
      <c r="DP69" s="42">
        <v>0</v>
      </c>
      <c r="DQ69" s="29">
        <v>4</v>
      </c>
      <c r="DR69" s="29">
        <v>0</v>
      </c>
      <c r="DS69" s="29">
        <v>0</v>
      </c>
      <c r="DT69" s="42">
        <v>0</v>
      </c>
      <c r="DU69" s="42">
        <v>0</v>
      </c>
      <c r="DV69" s="42">
        <v>0</v>
      </c>
      <c r="DW69" s="42">
        <v>0</v>
      </c>
      <c r="DX69" s="42">
        <v>0</v>
      </c>
      <c r="DY69" s="29">
        <v>0</v>
      </c>
      <c r="DZ69" s="29">
        <v>0</v>
      </c>
      <c r="EA69" s="42">
        <v>0</v>
      </c>
      <c r="EB69" s="42">
        <v>0</v>
      </c>
      <c r="EC69" s="42">
        <v>0</v>
      </c>
      <c r="ED69" s="42">
        <v>0</v>
      </c>
      <c r="EE69" s="42">
        <v>0</v>
      </c>
      <c r="EF69" s="42">
        <v>0</v>
      </c>
      <c r="EG69" s="29">
        <v>0</v>
      </c>
      <c r="EH69" s="29">
        <v>0</v>
      </c>
      <c r="EI69" s="42">
        <v>12</v>
      </c>
      <c r="EJ69" s="42">
        <v>12</v>
      </c>
      <c r="EK69" s="42">
        <v>0</v>
      </c>
      <c r="EL69" s="42">
        <v>3</v>
      </c>
      <c r="EM69" s="42">
        <v>0</v>
      </c>
      <c r="EN69" s="42">
        <v>0</v>
      </c>
      <c r="EO69" s="145">
        <v>27</v>
      </c>
      <c r="EP69" s="149">
        <v>0</v>
      </c>
      <c r="EQ69" s="42">
        <v>0</v>
      </c>
      <c r="ER69" s="42">
        <v>0</v>
      </c>
      <c r="ES69" s="42">
        <v>0</v>
      </c>
      <c r="ET69" s="42">
        <v>0</v>
      </c>
      <c r="EU69" s="42">
        <v>0</v>
      </c>
      <c r="EV69" s="42">
        <v>0</v>
      </c>
      <c r="EW69" s="145">
        <v>0</v>
      </c>
      <c r="EX69" s="149">
        <v>0</v>
      </c>
      <c r="EY69" s="42">
        <v>0</v>
      </c>
      <c r="EZ69" s="42">
        <v>1</v>
      </c>
      <c r="FA69" s="42">
        <v>0</v>
      </c>
      <c r="FB69" s="42">
        <v>0</v>
      </c>
      <c r="FC69" s="42">
        <v>0</v>
      </c>
      <c r="FD69" s="42">
        <v>0</v>
      </c>
      <c r="FE69" s="151">
        <v>1</v>
      </c>
      <c r="FF69" s="101">
        <v>0</v>
      </c>
      <c r="FG69" s="42">
        <v>0</v>
      </c>
      <c r="FH69" s="42">
        <v>0</v>
      </c>
      <c r="FI69" s="42">
        <v>0</v>
      </c>
      <c r="FJ69" s="42">
        <v>12</v>
      </c>
      <c r="FK69" s="42">
        <v>0</v>
      </c>
      <c r="FL69" s="42">
        <v>12</v>
      </c>
      <c r="FM69" s="29">
        <v>24</v>
      </c>
      <c r="FN69" s="42">
        <v>0</v>
      </c>
      <c r="FO69" s="42">
        <v>0</v>
      </c>
      <c r="FP69" s="42">
        <v>0</v>
      </c>
      <c r="FQ69" s="42">
        <v>0</v>
      </c>
      <c r="FR69" s="42">
        <v>12</v>
      </c>
      <c r="FS69" s="42">
        <v>0</v>
      </c>
      <c r="FT69" s="42">
        <v>12</v>
      </c>
      <c r="FU69" s="29">
        <v>24</v>
      </c>
      <c r="FV69" s="29">
        <v>0</v>
      </c>
      <c r="FW69" s="29">
        <v>0</v>
      </c>
      <c r="FX69" s="42">
        <v>0</v>
      </c>
      <c r="FY69" s="42">
        <v>0</v>
      </c>
      <c r="FZ69" s="42">
        <v>0</v>
      </c>
      <c r="GA69" s="42">
        <v>0</v>
      </c>
      <c r="GB69" s="42">
        <v>0</v>
      </c>
      <c r="GC69" s="145">
        <v>0</v>
      </c>
      <c r="GD69" s="48">
        <v>0</v>
      </c>
      <c r="GE69" s="47">
        <v>0</v>
      </c>
      <c r="GF69" s="42">
        <v>0</v>
      </c>
      <c r="GG69" s="42">
        <v>0</v>
      </c>
      <c r="GH69" s="42">
        <v>0</v>
      </c>
      <c r="GI69" s="42">
        <v>0</v>
      </c>
      <c r="GJ69" s="42">
        <v>0</v>
      </c>
      <c r="GK69" s="151">
        <v>0</v>
      </c>
      <c r="GL69" s="101">
        <v>0</v>
      </c>
      <c r="GM69" s="42">
        <v>28</v>
      </c>
      <c r="GN69" s="42">
        <v>34</v>
      </c>
      <c r="GO69" s="42">
        <v>0</v>
      </c>
      <c r="GP69" s="42">
        <v>18</v>
      </c>
      <c r="GQ69" s="42">
        <v>0</v>
      </c>
      <c r="GR69" s="42">
        <v>12</v>
      </c>
      <c r="GS69" s="145">
        <v>92</v>
      </c>
    </row>
    <row r="70" spans="1:201" s="63" customFormat="1" ht="18" customHeight="1">
      <c r="A70" s="144" t="s">
        <v>79</v>
      </c>
      <c r="B70" s="149"/>
      <c r="C70" s="42">
        <v>770</v>
      </c>
      <c r="D70" s="42">
        <v>1597</v>
      </c>
      <c r="E70" s="42">
        <v>993</v>
      </c>
      <c r="F70" s="42">
        <v>1182</v>
      </c>
      <c r="G70" s="42">
        <v>887</v>
      </c>
      <c r="H70" s="42">
        <v>705</v>
      </c>
      <c r="I70" s="145">
        <f t="shared" si="1"/>
        <v>6134</v>
      </c>
      <c r="J70" s="149">
        <v>0</v>
      </c>
      <c r="K70" s="42">
        <v>385</v>
      </c>
      <c r="L70" s="42">
        <v>766</v>
      </c>
      <c r="M70" s="42">
        <v>459</v>
      </c>
      <c r="N70" s="42">
        <v>565</v>
      </c>
      <c r="O70" s="42">
        <v>441</v>
      </c>
      <c r="P70" s="42">
        <v>394</v>
      </c>
      <c r="Q70" s="29">
        <v>3010</v>
      </c>
      <c r="R70" s="29">
        <v>0</v>
      </c>
      <c r="S70" s="42">
        <v>168</v>
      </c>
      <c r="T70" s="42">
        <v>290</v>
      </c>
      <c r="U70" s="42">
        <v>128</v>
      </c>
      <c r="V70" s="42">
        <v>204</v>
      </c>
      <c r="W70" s="42">
        <v>141</v>
      </c>
      <c r="X70" s="42">
        <v>156</v>
      </c>
      <c r="Y70" s="149">
        <v>1087</v>
      </c>
      <c r="Z70" s="29">
        <v>0</v>
      </c>
      <c r="AA70" s="42">
        <v>0</v>
      </c>
      <c r="AB70" s="42">
        <v>2</v>
      </c>
      <c r="AC70" s="42">
        <v>0</v>
      </c>
      <c r="AD70" s="42">
        <v>47</v>
      </c>
      <c r="AE70" s="42">
        <v>84</v>
      </c>
      <c r="AF70" s="42">
        <v>105</v>
      </c>
      <c r="AG70" s="149">
        <v>238</v>
      </c>
      <c r="AH70" s="29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5</v>
      </c>
      <c r="AN70" s="42">
        <v>0</v>
      </c>
      <c r="AO70" s="149">
        <v>5</v>
      </c>
      <c r="AP70" s="29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149">
        <v>0</v>
      </c>
      <c r="AX70" s="29">
        <v>0</v>
      </c>
      <c r="AY70" s="42">
        <v>206</v>
      </c>
      <c r="AZ70" s="42">
        <v>421</v>
      </c>
      <c r="BA70" s="42">
        <v>280</v>
      </c>
      <c r="BB70" s="42">
        <v>200</v>
      </c>
      <c r="BC70" s="42">
        <v>130</v>
      </c>
      <c r="BD70" s="42">
        <v>58</v>
      </c>
      <c r="BE70" s="149">
        <v>1295</v>
      </c>
      <c r="BF70" s="29">
        <v>0</v>
      </c>
      <c r="BG70" s="42">
        <v>0</v>
      </c>
      <c r="BH70" s="42">
        <v>7</v>
      </c>
      <c r="BI70" s="42">
        <v>12</v>
      </c>
      <c r="BJ70" s="42">
        <v>3</v>
      </c>
      <c r="BK70" s="42">
        <v>0</v>
      </c>
      <c r="BL70" s="42">
        <v>0</v>
      </c>
      <c r="BM70" s="149">
        <v>22</v>
      </c>
      <c r="BN70" s="29">
        <v>0</v>
      </c>
      <c r="BO70" s="42">
        <v>11</v>
      </c>
      <c r="BP70" s="42">
        <v>46</v>
      </c>
      <c r="BQ70" s="42">
        <v>39</v>
      </c>
      <c r="BR70" s="42">
        <v>111</v>
      </c>
      <c r="BS70" s="42">
        <v>81</v>
      </c>
      <c r="BT70" s="42">
        <v>75</v>
      </c>
      <c r="BU70" s="145">
        <v>363</v>
      </c>
      <c r="BV70" s="149">
        <v>0</v>
      </c>
      <c r="BW70" s="42">
        <v>17</v>
      </c>
      <c r="BX70" s="42">
        <v>126</v>
      </c>
      <c r="BY70" s="42">
        <v>90</v>
      </c>
      <c r="BZ70" s="42">
        <v>184</v>
      </c>
      <c r="CA70" s="42">
        <v>104</v>
      </c>
      <c r="CB70" s="42">
        <v>60</v>
      </c>
      <c r="CC70" s="29">
        <v>581</v>
      </c>
      <c r="CD70" s="29">
        <v>0</v>
      </c>
      <c r="CE70" s="42">
        <v>17</v>
      </c>
      <c r="CF70" s="42">
        <v>126</v>
      </c>
      <c r="CG70" s="42">
        <v>89</v>
      </c>
      <c r="CH70" s="42">
        <v>184</v>
      </c>
      <c r="CI70" s="42">
        <v>104</v>
      </c>
      <c r="CJ70" s="42">
        <v>60</v>
      </c>
      <c r="CK70" s="29">
        <v>580</v>
      </c>
      <c r="CL70" s="29">
        <v>0</v>
      </c>
      <c r="CM70" s="42">
        <v>0</v>
      </c>
      <c r="CN70" s="42">
        <v>0</v>
      </c>
      <c r="CO70" s="42">
        <v>1</v>
      </c>
      <c r="CP70" s="42">
        <v>0</v>
      </c>
      <c r="CQ70" s="42">
        <v>0</v>
      </c>
      <c r="CR70" s="42">
        <v>0</v>
      </c>
      <c r="CS70" s="29">
        <v>1</v>
      </c>
      <c r="CT70" s="29">
        <v>0</v>
      </c>
      <c r="CU70" s="47">
        <v>0</v>
      </c>
      <c r="CV70" s="47">
        <v>0</v>
      </c>
      <c r="CW70" s="47">
        <v>0</v>
      </c>
      <c r="CX70" s="47">
        <v>0</v>
      </c>
      <c r="CY70" s="47">
        <v>0</v>
      </c>
      <c r="CZ70" s="47">
        <v>0</v>
      </c>
      <c r="DA70" s="145">
        <v>0</v>
      </c>
      <c r="DB70" s="149">
        <v>0</v>
      </c>
      <c r="DC70" s="42">
        <v>356</v>
      </c>
      <c r="DD70" s="42">
        <v>683</v>
      </c>
      <c r="DE70" s="42">
        <v>427</v>
      </c>
      <c r="DF70" s="42">
        <v>421</v>
      </c>
      <c r="DG70" s="42">
        <v>332</v>
      </c>
      <c r="DH70" s="42">
        <v>246</v>
      </c>
      <c r="DI70" s="29">
        <v>2465</v>
      </c>
      <c r="DJ70" s="29">
        <v>0</v>
      </c>
      <c r="DK70" s="42">
        <v>0</v>
      </c>
      <c r="DL70" s="42">
        <v>27</v>
      </c>
      <c r="DM70" s="42">
        <v>38</v>
      </c>
      <c r="DN70" s="42">
        <v>55</v>
      </c>
      <c r="DO70" s="42">
        <v>50</v>
      </c>
      <c r="DP70" s="42">
        <v>46</v>
      </c>
      <c r="DQ70" s="29">
        <v>216</v>
      </c>
      <c r="DR70" s="29">
        <v>0</v>
      </c>
      <c r="DS70" s="29">
        <v>0</v>
      </c>
      <c r="DT70" s="42">
        <v>1</v>
      </c>
      <c r="DU70" s="42">
        <v>0</v>
      </c>
      <c r="DV70" s="42">
        <v>0</v>
      </c>
      <c r="DW70" s="42">
        <v>0</v>
      </c>
      <c r="DX70" s="42">
        <v>0</v>
      </c>
      <c r="DY70" s="29">
        <v>1</v>
      </c>
      <c r="DZ70" s="29">
        <v>0</v>
      </c>
      <c r="EA70" s="42">
        <v>0</v>
      </c>
      <c r="EB70" s="42">
        <v>1</v>
      </c>
      <c r="EC70" s="42">
        <v>0</v>
      </c>
      <c r="ED70" s="42">
        <v>0</v>
      </c>
      <c r="EE70" s="42">
        <v>0</v>
      </c>
      <c r="EF70" s="42">
        <v>0</v>
      </c>
      <c r="EG70" s="29">
        <v>1</v>
      </c>
      <c r="EH70" s="29">
        <v>0</v>
      </c>
      <c r="EI70" s="42">
        <v>356</v>
      </c>
      <c r="EJ70" s="42">
        <v>654</v>
      </c>
      <c r="EK70" s="42">
        <v>389</v>
      </c>
      <c r="EL70" s="42">
        <v>366</v>
      </c>
      <c r="EM70" s="42">
        <v>282</v>
      </c>
      <c r="EN70" s="42">
        <v>200</v>
      </c>
      <c r="EO70" s="145">
        <v>2247</v>
      </c>
      <c r="EP70" s="149">
        <v>0</v>
      </c>
      <c r="EQ70" s="42">
        <v>5</v>
      </c>
      <c r="ER70" s="42">
        <v>16</v>
      </c>
      <c r="ES70" s="42">
        <v>8</v>
      </c>
      <c r="ET70" s="42">
        <v>7</v>
      </c>
      <c r="EU70" s="42">
        <v>6</v>
      </c>
      <c r="EV70" s="42">
        <v>2</v>
      </c>
      <c r="EW70" s="145">
        <v>44</v>
      </c>
      <c r="EX70" s="149">
        <v>0</v>
      </c>
      <c r="EY70" s="42">
        <v>7</v>
      </c>
      <c r="EZ70" s="42">
        <v>6</v>
      </c>
      <c r="FA70" s="42">
        <v>9</v>
      </c>
      <c r="FB70" s="42">
        <v>5</v>
      </c>
      <c r="FC70" s="42">
        <v>4</v>
      </c>
      <c r="FD70" s="42">
        <v>3</v>
      </c>
      <c r="FE70" s="151">
        <v>34</v>
      </c>
      <c r="FF70" s="101">
        <v>0</v>
      </c>
      <c r="FG70" s="42">
        <v>0</v>
      </c>
      <c r="FH70" s="42">
        <v>75</v>
      </c>
      <c r="FI70" s="42">
        <v>104</v>
      </c>
      <c r="FJ70" s="42">
        <v>351</v>
      </c>
      <c r="FK70" s="42">
        <v>438</v>
      </c>
      <c r="FL70" s="42">
        <v>258</v>
      </c>
      <c r="FM70" s="29">
        <v>1226</v>
      </c>
      <c r="FN70" s="42">
        <v>0</v>
      </c>
      <c r="FO70" s="42">
        <v>0</v>
      </c>
      <c r="FP70" s="42">
        <v>58</v>
      </c>
      <c r="FQ70" s="42">
        <v>93</v>
      </c>
      <c r="FR70" s="42">
        <v>337</v>
      </c>
      <c r="FS70" s="42">
        <v>428</v>
      </c>
      <c r="FT70" s="42">
        <v>208</v>
      </c>
      <c r="FU70" s="29">
        <v>1124</v>
      </c>
      <c r="FV70" s="29">
        <v>0</v>
      </c>
      <c r="FW70" s="29">
        <v>0</v>
      </c>
      <c r="FX70" s="42">
        <v>5</v>
      </c>
      <c r="FY70" s="42">
        <v>11</v>
      </c>
      <c r="FZ70" s="42">
        <v>14</v>
      </c>
      <c r="GA70" s="42">
        <v>4</v>
      </c>
      <c r="GB70" s="42">
        <v>8</v>
      </c>
      <c r="GC70" s="145">
        <v>42</v>
      </c>
      <c r="GD70" s="48">
        <v>0</v>
      </c>
      <c r="GE70" s="47">
        <v>0</v>
      </c>
      <c r="GF70" s="42">
        <v>12</v>
      </c>
      <c r="GG70" s="42">
        <v>0</v>
      </c>
      <c r="GH70" s="42">
        <v>0</v>
      </c>
      <c r="GI70" s="42">
        <v>6</v>
      </c>
      <c r="GJ70" s="42">
        <v>42</v>
      </c>
      <c r="GK70" s="151">
        <v>60</v>
      </c>
      <c r="GL70" s="101">
        <v>0</v>
      </c>
      <c r="GM70" s="42">
        <v>770</v>
      </c>
      <c r="GN70" s="42">
        <v>1672</v>
      </c>
      <c r="GO70" s="42">
        <v>1097</v>
      </c>
      <c r="GP70" s="42">
        <v>1533</v>
      </c>
      <c r="GQ70" s="42">
        <v>1325</v>
      </c>
      <c r="GR70" s="42">
        <v>963</v>
      </c>
      <c r="GS70" s="145">
        <v>7360</v>
      </c>
    </row>
    <row r="71" spans="1:201" s="63" customFormat="1" ht="18" customHeight="1">
      <c r="A71" s="144" t="s">
        <v>80</v>
      </c>
      <c r="B71" s="149"/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145">
        <f>SUM(B71:H71)</f>
        <v>0</v>
      </c>
      <c r="J71" s="149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29">
        <v>0</v>
      </c>
      <c r="R71" s="29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49">
        <v>0</v>
      </c>
      <c r="Z71" s="29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149">
        <v>0</v>
      </c>
      <c r="AH71" s="29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149">
        <v>0</v>
      </c>
      <c r="AP71" s="29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149">
        <v>0</v>
      </c>
      <c r="AX71" s="29">
        <v>0</v>
      </c>
      <c r="AY71" s="42">
        <v>0</v>
      </c>
      <c r="AZ71" s="42">
        <v>0</v>
      </c>
      <c r="BA71" s="42">
        <v>0</v>
      </c>
      <c r="BB71" s="42">
        <v>0</v>
      </c>
      <c r="BC71" s="42">
        <v>0</v>
      </c>
      <c r="BD71" s="42">
        <v>0</v>
      </c>
      <c r="BE71" s="149">
        <v>0</v>
      </c>
      <c r="BF71" s="29">
        <v>0</v>
      </c>
      <c r="BG71" s="42">
        <v>0</v>
      </c>
      <c r="BH71" s="42">
        <v>0</v>
      </c>
      <c r="BI71" s="42">
        <v>0</v>
      </c>
      <c r="BJ71" s="42">
        <v>0</v>
      </c>
      <c r="BK71" s="42">
        <v>0</v>
      </c>
      <c r="BL71" s="42">
        <v>0</v>
      </c>
      <c r="BM71" s="149">
        <v>0</v>
      </c>
      <c r="BN71" s="29">
        <v>0</v>
      </c>
      <c r="BO71" s="42">
        <v>0</v>
      </c>
      <c r="BP71" s="42">
        <v>0</v>
      </c>
      <c r="BQ71" s="42">
        <v>0</v>
      </c>
      <c r="BR71" s="42">
        <v>0</v>
      </c>
      <c r="BS71" s="42">
        <v>0</v>
      </c>
      <c r="BT71" s="42">
        <v>0</v>
      </c>
      <c r="BU71" s="145">
        <v>0</v>
      </c>
      <c r="BV71" s="149">
        <v>0</v>
      </c>
      <c r="BW71" s="42">
        <v>0</v>
      </c>
      <c r="BX71" s="42">
        <v>0</v>
      </c>
      <c r="BY71" s="42">
        <v>0</v>
      </c>
      <c r="BZ71" s="42">
        <v>0</v>
      </c>
      <c r="CA71" s="42">
        <v>0</v>
      </c>
      <c r="CB71" s="42">
        <v>0</v>
      </c>
      <c r="CC71" s="29">
        <v>0</v>
      </c>
      <c r="CD71" s="29">
        <v>0</v>
      </c>
      <c r="CE71" s="42">
        <v>0</v>
      </c>
      <c r="CF71" s="42">
        <v>0</v>
      </c>
      <c r="CG71" s="42">
        <v>0</v>
      </c>
      <c r="CH71" s="42">
        <v>0</v>
      </c>
      <c r="CI71" s="42">
        <v>0</v>
      </c>
      <c r="CJ71" s="42">
        <v>0</v>
      </c>
      <c r="CK71" s="29">
        <v>0</v>
      </c>
      <c r="CL71" s="29">
        <v>0</v>
      </c>
      <c r="CM71" s="42">
        <v>0</v>
      </c>
      <c r="CN71" s="42">
        <v>0</v>
      </c>
      <c r="CO71" s="42">
        <v>0</v>
      </c>
      <c r="CP71" s="42">
        <v>0</v>
      </c>
      <c r="CQ71" s="42">
        <v>0</v>
      </c>
      <c r="CR71" s="42">
        <v>0</v>
      </c>
      <c r="CS71" s="29">
        <v>0</v>
      </c>
      <c r="CT71" s="29">
        <v>0</v>
      </c>
      <c r="CU71" s="47">
        <v>0</v>
      </c>
      <c r="CV71" s="47">
        <v>0</v>
      </c>
      <c r="CW71" s="47">
        <v>0</v>
      </c>
      <c r="CX71" s="47">
        <v>0</v>
      </c>
      <c r="CY71" s="47">
        <v>0</v>
      </c>
      <c r="CZ71" s="47">
        <v>0</v>
      </c>
      <c r="DA71" s="145">
        <v>0</v>
      </c>
      <c r="DB71" s="149">
        <v>0</v>
      </c>
      <c r="DC71" s="42">
        <v>0</v>
      </c>
      <c r="DD71" s="42">
        <v>0</v>
      </c>
      <c r="DE71" s="42">
        <v>0</v>
      </c>
      <c r="DF71" s="42">
        <v>0</v>
      </c>
      <c r="DG71" s="42">
        <v>0</v>
      </c>
      <c r="DH71" s="42">
        <v>0</v>
      </c>
      <c r="DI71" s="29">
        <v>0</v>
      </c>
      <c r="DJ71" s="29">
        <v>0</v>
      </c>
      <c r="DK71" s="42">
        <v>0</v>
      </c>
      <c r="DL71" s="42">
        <v>0</v>
      </c>
      <c r="DM71" s="42">
        <v>0</v>
      </c>
      <c r="DN71" s="42">
        <v>0</v>
      </c>
      <c r="DO71" s="42">
        <v>0</v>
      </c>
      <c r="DP71" s="42">
        <v>0</v>
      </c>
      <c r="DQ71" s="29">
        <v>0</v>
      </c>
      <c r="DR71" s="29">
        <v>0</v>
      </c>
      <c r="DS71" s="29">
        <v>0</v>
      </c>
      <c r="DT71" s="42">
        <v>0</v>
      </c>
      <c r="DU71" s="42">
        <v>0</v>
      </c>
      <c r="DV71" s="42">
        <v>0</v>
      </c>
      <c r="DW71" s="42">
        <v>0</v>
      </c>
      <c r="DX71" s="42">
        <v>0</v>
      </c>
      <c r="DY71" s="29">
        <v>0</v>
      </c>
      <c r="DZ71" s="29">
        <v>0</v>
      </c>
      <c r="EA71" s="42">
        <v>0</v>
      </c>
      <c r="EB71" s="42">
        <v>0</v>
      </c>
      <c r="EC71" s="42">
        <v>0</v>
      </c>
      <c r="ED71" s="42">
        <v>0</v>
      </c>
      <c r="EE71" s="42">
        <v>0</v>
      </c>
      <c r="EF71" s="42">
        <v>0</v>
      </c>
      <c r="EG71" s="29">
        <v>0</v>
      </c>
      <c r="EH71" s="29">
        <v>0</v>
      </c>
      <c r="EI71" s="42">
        <v>0</v>
      </c>
      <c r="EJ71" s="42">
        <v>0</v>
      </c>
      <c r="EK71" s="42">
        <v>0</v>
      </c>
      <c r="EL71" s="42">
        <v>0</v>
      </c>
      <c r="EM71" s="42">
        <v>0</v>
      </c>
      <c r="EN71" s="42">
        <v>0</v>
      </c>
      <c r="EO71" s="145">
        <v>0</v>
      </c>
      <c r="EP71" s="149">
        <v>0</v>
      </c>
      <c r="EQ71" s="42">
        <v>0</v>
      </c>
      <c r="ER71" s="42">
        <v>0</v>
      </c>
      <c r="ES71" s="42">
        <v>0</v>
      </c>
      <c r="ET71" s="42">
        <v>0</v>
      </c>
      <c r="EU71" s="42">
        <v>0</v>
      </c>
      <c r="EV71" s="42">
        <v>0</v>
      </c>
      <c r="EW71" s="145">
        <v>0</v>
      </c>
      <c r="EX71" s="149">
        <v>0</v>
      </c>
      <c r="EY71" s="42">
        <v>0</v>
      </c>
      <c r="EZ71" s="42">
        <v>0</v>
      </c>
      <c r="FA71" s="42">
        <v>0</v>
      </c>
      <c r="FB71" s="42">
        <v>0</v>
      </c>
      <c r="FC71" s="42">
        <v>0</v>
      </c>
      <c r="FD71" s="42">
        <v>0</v>
      </c>
      <c r="FE71" s="151">
        <v>0</v>
      </c>
      <c r="FF71" s="101">
        <v>0</v>
      </c>
      <c r="FG71" s="42">
        <v>0</v>
      </c>
      <c r="FH71" s="42">
        <v>0</v>
      </c>
      <c r="FI71" s="42">
        <v>24</v>
      </c>
      <c r="FJ71" s="42">
        <v>0</v>
      </c>
      <c r="FK71" s="42">
        <v>0</v>
      </c>
      <c r="FL71" s="42">
        <v>0</v>
      </c>
      <c r="FM71" s="29">
        <v>24</v>
      </c>
      <c r="FN71" s="42">
        <v>0</v>
      </c>
      <c r="FO71" s="42">
        <v>0</v>
      </c>
      <c r="FP71" s="42">
        <v>0</v>
      </c>
      <c r="FQ71" s="42">
        <v>24</v>
      </c>
      <c r="FR71" s="42">
        <v>0</v>
      </c>
      <c r="FS71" s="42">
        <v>0</v>
      </c>
      <c r="FT71" s="42">
        <v>0</v>
      </c>
      <c r="FU71" s="29">
        <v>24</v>
      </c>
      <c r="FV71" s="29">
        <v>0</v>
      </c>
      <c r="FW71" s="29">
        <v>0</v>
      </c>
      <c r="FX71" s="42">
        <v>0</v>
      </c>
      <c r="FY71" s="42">
        <v>0</v>
      </c>
      <c r="FZ71" s="42">
        <v>0</v>
      </c>
      <c r="GA71" s="42">
        <v>0</v>
      </c>
      <c r="GB71" s="42">
        <v>0</v>
      </c>
      <c r="GC71" s="145">
        <v>0</v>
      </c>
      <c r="GD71" s="48">
        <v>0</v>
      </c>
      <c r="GE71" s="47">
        <v>0</v>
      </c>
      <c r="GF71" s="42">
        <v>0</v>
      </c>
      <c r="GG71" s="42">
        <v>0</v>
      </c>
      <c r="GH71" s="42">
        <v>0</v>
      </c>
      <c r="GI71" s="42">
        <v>0</v>
      </c>
      <c r="GJ71" s="42">
        <v>0</v>
      </c>
      <c r="GK71" s="151">
        <v>0</v>
      </c>
      <c r="GL71" s="101">
        <v>0</v>
      </c>
      <c r="GM71" s="42">
        <v>0</v>
      </c>
      <c r="GN71" s="42">
        <v>0</v>
      </c>
      <c r="GO71" s="42">
        <v>24</v>
      </c>
      <c r="GP71" s="42">
        <v>0</v>
      </c>
      <c r="GQ71" s="42">
        <v>0</v>
      </c>
      <c r="GR71" s="42">
        <v>0</v>
      </c>
      <c r="GS71" s="145">
        <v>24</v>
      </c>
    </row>
    <row r="72" spans="1:201" s="63" customFormat="1" ht="18" customHeight="1">
      <c r="A72" s="144" t="s">
        <v>81</v>
      </c>
      <c r="B72" s="149"/>
      <c r="C72" s="42">
        <v>138</v>
      </c>
      <c r="D72" s="42">
        <v>392</v>
      </c>
      <c r="E72" s="42">
        <v>142</v>
      </c>
      <c r="F72" s="42">
        <v>159</v>
      </c>
      <c r="G72" s="42">
        <v>32</v>
      </c>
      <c r="H72" s="42">
        <v>134</v>
      </c>
      <c r="I72" s="145">
        <f>SUM(B72:H72)</f>
        <v>997</v>
      </c>
      <c r="J72" s="149">
        <v>0</v>
      </c>
      <c r="K72" s="42">
        <v>80</v>
      </c>
      <c r="L72" s="42">
        <v>229</v>
      </c>
      <c r="M72" s="42">
        <v>74</v>
      </c>
      <c r="N72" s="42">
        <v>95</v>
      </c>
      <c r="O72" s="42">
        <v>19</v>
      </c>
      <c r="P72" s="42">
        <v>80</v>
      </c>
      <c r="Q72" s="29">
        <v>577</v>
      </c>
      <c r="R72" s="29">
        <v>0</v>
      </c>
      <c r="S72" s="42">
        <v>49</v>
      </c>
      <c r="T72" s="42">
        <v>129</v>
      </c>
      <c r="U72" s="42">
        <v>44</v>
      </c>
      <c r="V72" s="42">
        <v>33</v>
      </c>
      <c r="W72" s="42">
        <v>6</v>
      </c>
      <c r="X72" s="42">
        <v>29</v>
      </c>
      <c r="Y72" s="149">
        <v>290</v>
      </c>
      <c r="Z72" s="29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149">
        <v>0</v>
      </c>
      <c r="AH72" s="29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149">
        <v>0</v>
      </c>
      <c r="AP72" s="29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149">
        <v>0</v>
      </c>
      <c r="AX72" s="29">
        <v>0</v>
      </c>
      <c r="AY72" s="42">
        <v>28</v>
      </c>
      <c r="AZ72" s="42">
        <v>44</v>
      </c>
      <c r="BA72" s="42">
        <v>17</v>
      </c>
      <c r="BB72" s="42">
        <v>26</v>
      </c>
      <c r="BC72" s="42">
        <v>6</v>
      </c>
      <c r="BD72" s="42">
        <v>12</v>
      </c>
      <c r="BE72" s="149">
        <v>133</v>
      </c>
      <c r="BF72" s="29">
        <v>0</v>
      </c>
      <c r="BG72" s="42">
        <v>0</v>
      </c>
      <c r="BH72" s="42">
        <v>0</v>
      </c>
      <c r="BI72" s="42">
        <v>0</v>
      </c>
      <c r="BJ72" s="42">
        <v>0</v>
      </c>
      <c r="BK72" s="42">
        <v>0</v>
      </c>
      <c r="BL72" s="42">
        <v>0</v>
      </c>
      <c r="BM72" s="149">
        <v>0</v>
      </c>
      <c r="BN72" s="29">
        <v>0</v>
      </c>
      <c r="BO72" s="42">
        <v>3</v>
      </c>
      <c r="BP72" s="42">
        <v>56</v>
      </c>
      <c r="BQ72" s="42">
        <v>13</v>
      </c>
      <c r="BR72" s="42">
        <v>36</v>
      </c>
      <c r="BS72" s="42">
        <v>7</v>
      </c>
      <c r="BT72" s="42">
        <v>39</v>
      </c>
      <c r="BU72" s="145">
        <v>154</v>
      </c>
      <c r="BV72" s="149">
        <v>0</v>
      </c>
      <c r="BW72" s="42">
        <v>1</v>
      </c>
      <c r="BX72" s="42">
        <v>4</v>
      </c>
      <c r="BY72" s="42">
        <v>0</v>
      </c>
      <c r="BZ72" s="42">
        <v>4</v>
      </c>
      <c r="CA72" s="42">
        <v>0</v>
      </c>
      <c r="CB72" s="42">
        <v>13</v>
      </c>
      <c r="CC72" s="29">
        <v>22</v>
      </c>
      <c r="CD72" s="29">
        <v>0</v>
      </c>
      <c r="CE72" s="42">
        <v>1</v>
      </c>
      <c r="CF72" s="42">
        <v>4</v>
      </c>
      <c r="CG72" s="42">
        <v>0</v>
      </c>
      <c r="CH72" s="42">
        <v>4</v>
      </c>
      <c r="CI72" s="42">
        <v>0</v>
      </c>
      <c r="CJ72" s="42">
        <v>13</v>
      </c>
      <c r="CK72" s="29">
        <v>22</v>
      </c>
      <c r="CL72" s="29">
        <v>0</v>
      </c>
      <c r="CM72" s="42">
        <v>0</v>
      </c>
      <c r="CN72" s="42">
        <v>0</v>
      </c>
      <c r="CO72" s="42">
        <v>0</v>
      </c>
      <c r="CP72" s="42">
        <v>0</v>
      </c>
      <c r="CQ72" s="42">
        <v>0</v>
      </c>
      <c r="CR72" s="42">
        <v>0</v>
      </c>
      <c r="CS72" s="29">
        <v>0</v>
      </c>
      <c r="CT72" s="29">
        <v>0</v>
      </c>
      <c r="CU72" s="47">
        <v>0</v>
      </c>
      <c r="CV72" s="47">
        <v>0</v>
      </c>
      <c r="CW72" s="47">
        <v>0</v>
      </c>
      <c r="CX72" s="47">
        <v>0</v>
      </c>
      <c r="CY72" s="47">
        <v>0</v>
      </c>
      <c r="CZ72" s="47">
        <v>0</v>
      </c>
      <c r="DA72" s="145">
        <v>0</v>
      </c>
      <c r="DB72" s="149">
        <v>0</v>
      </c>
      <c r="DC72" s="42">
        <v>56</v>
      </c>
      <c r="DD72" s="42">
        <v>154</v>
      </c>
      <c r="DE72" s="42">
        <v>66</v>
      </c>
      <c r="DF72" s="42">
        <v>56</v>
      </c>
      <c r="DG72" s="42">
        <v>12</v>
      </c>
      <c r="DH72" s="42">
        <v>41</v>
      </c>
      <c r="DI72" s="29">
        <v>385</v>
      </c>
      <c r="DJ72" s="29">
        <v>0</v>
      </c>
      <c r="DK72" s="42">
        <v>0</v>
      </c>
      <c r="DL72" s="42">
        <v>0</v>
      </c>
      <c r="DM72" s="42">
        <v>10</v>
      </c>
      <c r="DN72" s="42">
        <v>0</v>
      </c>
      <c r="DO72" s="42">
        <v>0</v>
      </c>
      <c r="DP72" s="42">
        <v>0</v>
      </c>
      <c r="DQ72" s="29">
        <v>10</v>
      </c>
      <c r="DR72" s="29">
        <v>0</v>
      </c>
      <c r="DS72" s="29">
        <v>0</v>
      </c>
      <c r="DT72" s="42">
        <v>0</v>
      </c>
      <c r="DU72" s="42">
        <v>12</v>
      </c>
      <c r="DV72" s="42">
        <v>0</v>
      </c>
      <c r="DW72" s="42">
        <v>0</v>
      </c>
      <c r="DX72" s="42">
        <v>0</v>
      </c>
      <c r="DY72" s="29">
        <v>12</v>
      </c>
      <c r="DZ72" s="29">
        <v>0</v>
      </c>
      <c r="EA72" s="42">
        <v>0</v>
      </c>
      <c r="EB72" s="42">
        <v>0</v>
      </c>
      <c r="EC72" s="42">
        <v>0</v>
      </c>
      <c r="ED72" s="42">
        <v>0</v>
      </c>
      <c r="EE72" s="42">
        <v>0</v>
      </c>
      <c r="EF72" s="42">
        <v>0</v>
      </c>
      <c r="EG72" s="29">
        <v>0</v>
      </c>
      <c r="EH72" s="29">
        <v>0</v>
      </c>
      <c r="EI72" s="42">
        <v>56</v>
      </c>
      <c r="EJ72" s="42">
        <v>154</v>
      </c>
      <c r="EK72" s="42">
        <v>44</v>
      </c>
      <c r="EL72" s="42">
        <v>56</v>
      </c>
      <c r="EM72" s="42">
        <v>12</v>
      </c>
      <c r="EN72" s="42">
        <v>41</v>
      </c>
      <c r="EO72" s="145">
        <v>363</v>
      </c>
      <c r="EP72" s="149">
        <v>0</v>
      </c>
      <c r="EQ72" s="42">
        <v>0</v>
      </c>
      <c r="ER72" s="42">
        <v>3</v>
      </c>
      <c r="ES72" s="42">
        <v>1</v>
      </c>
      <c r="ET72" s="42">
        <v>2</v>
      </c>
      <c r="EU72" s="42">
        <v>1</v>
      </c>
      <c r="EV72" s="42">
        <v>0</v>
      </c>
      <c r="EW72" s="145">
        <v>7</v>
      </c>
      <c r="EX72" s="149">
        <v>0</v>
      </c>
      <c r="EY72" s="42">
        <v>1</v>
      </c>
      <c r="EZ72" s="42">
        <v>2</v>
      </c>
      <c r="FA72" s="42">
        <v>1</v>
      </c>
      <c r="FB72" s="42">
        <v>2</v>
      </c>
      <c r="FC72" s="42">
        <v>0</v>
      </c>
      <c r="FD72" s="42">
        <v>0</v>
      </c>
      <c r="FE72" s="151">
        <v>6</v>
      </c>
      <c r="FF72" s="101">
        <v>0</v>
      </c>
      <c r="FG72" s="42">
        <v>0</v>
      </c>
      <c r="FH72" s="42">
        <v>2</v>
      </c>
      <c r="FI72" s="42">
        <v>20</v>
      </c>
      <c r="FJ72" s="42">
        <v>22</v>
      </c>
      <c r="FK72" s="42">
        <v>23</v>
      </c>
      <c r="FL72" s="42">
        <v>8</v>
      </c>
      <c r="FM72" s="29">
        <v>75</v>
      </c>
      <c r="FN72" s="42">
        <v>0</v>
      </c>
      <c r="FO72" s="42">
        <v>0</v>
      </c>
      <c r="FP72" s="42">
        <v>2</v>
      </c>
      <c r="FQ72" s="42">
        <v>20</v>
      </c>
      <c r="FR72" s="42">
        <v>22</v>
      </c>
      <c r="FS72" s="42">
        <v>23</v>
      </c>
      <c r="FT72" s="42">
        <v>0</v>
      </c>
      <c r="FU72" s="29">
        <v>67</v>
      </c>
      <c r="FV72" s="29">
        <v>0</v>
      </c>
      <c r="FW72" s="29">
        <v>0</v>
      </c>
      <c r="FX72" s="42">
        <v>0</v>
      </c>
      <c r="FY72" s="42">
        <v>0</v>
      </c>
      <c r="FZ72" s="42">
        <v>0</v>
      </c>
      <c r="GA72" s="42">
        <v>0</v>
      </c>
      <c r="GB72" s="42">
        <v>0</v>
      </c>
      <c r="GC72" s="145">
        <v>0</v>
      </c>
      <c r="GD72" s="48">
        <v>0</v>
      </c>
      <c r="GE72" s="47">
        <v>0</v>
      </c>
      <c r="GF72" s="42">
        <v>0</v>
      </c>
      <c r="GG72" s="42">
        <v>0</v>
      </c>
      <c r="GH72" s="42">
        <v>0</v>
      </c>
      <c r="GI72" s="42">
        <v>0</v>
      </c>
      <c r="GJ72" s="42">
        <v>8</v>
      </c>
      <c r="GK72" s="151">
        <v>8</v>
      </c>
      <c r="GL72" s="101">
        <v>0</v>
      </c>
      <c r="GM72" s="42">
        <v>138</v>
      </c>
      <c r="GN72" s="42">
        <v>394</v>
      </c>
      <c r="GO72" s="42">
        <v>162</v>
      </c>
      <c r="GP72" s="42">
        <v>181</v>
      </c>
      <c r="GQ72" s="42">
        <v>55</v>
      </c>
      <c r="GR72" s="42">
        <v>142</v>
      </c>
      <c r="GS72" s="145">
        <v>1072</v>
      </c>
    </row>
    <row r="73" spans="1:201" s="147" customFormat="1" ht="18" customHeight="1" thickBot="1">
      <c r="A73" s="137" t="s">
        <v>82</v>
      </c>
      <c r="B73" s="156">
        <f aca="true" t="shared" si="74" ref="B73:H73">SUM(B64:B72)</f>
        <v>0</v>
      </c>
      <c r="C73" s="157">
        <f t="shared" si="74"/>
        <v>2579</v>
      </c>
      <c r="D73" s="157">
        <f t="shared" si="74"/>
        <v>8835</v>
      </c>
      <c r="E73" s="157">
        <f t="shared" si="74"/>
        <v>4222</v>
      </c>
      <c r="F73" s="157">
        <f t="shared" si="74"/>
        <v>3349</v>
      </c>
      <c r="G73" s="157">
        <f t="shared" si="74"/>
        <v>2624</v>
      </c>
      <c r="H73" s="157">
        <f t="shared" si="74"/>
        <v>2200</v>
      </c>
      <c r="I73" s="158">
        <f>SUM(B73:H73)</f>
        <v>23809</v>
      </c>
      <c r="J73" s="156">
        <f aca="true" t="shared" si="75" ref="J73:P73">SUM(J64:J72)</f>
        <v>0</v>
      </c>
      <c r="K73" s="157">
        <f t="shared" si="75"/>
        <v>1337</v>
      </c>
      <c r="L73" s="157">
        <f t="shared" si="75"/>
        <v>4551</v>
      </c>
      <c r="M73" s="157">
        <f t="shared" si="75"/>
        <v>2191</v>
      </c>
      <c r="N73" s="157">
        <f t="shared" si="75"/>
        <v>1651</v>
      </c>
      <c r="O73" s="157">
        <f t="shared" si="75"/>
        <v>1299</v>
      </c>
      <c r="P73" s="157">
        <f t="shared" si="75"/>
        <v>1214</v>
      </c>
      <c r="Q73" s="157">
        <f>SUM(J73:P73)</f>
        <v>12243</v>
      </c>
      <c r="R73" s="157">
        <f aca="true" t="shared" si="76" ref="R73:X73">SUM(R64:R72)</f>
        <v>0</v>
      </c>
      <c r="S73" s="157">
        <f t="shared" si="76"/>
        <v>447</v>
      </c>
      <c r="T73" s="157">
        <f t="shared" si="76"/>
        <v>1511</v>
      </c>
      <c r="U73" s="157">
        <f t="shared" si="76"/>
        <v>552</v>
      </c>
      <c r="V73" s="157">
        <f t="shared" si="76"/>
        <v>467</v>
      </c>
      <c r="W73" s="157">
        <f t="shared" si="76"/>
        <v>351</v>
      </c>
      <c r="X73" s="157">
        <f t="shared" si="76"/>
        <v>395</v>
      </c>
      <c r="Y73" s="157">
        <f>SUM(R73:X73)</f>
        <v>3723</v>
      </c>
      <c r="Z73" s="157">
        <f aca="true" t="shared" si="77" ref="Z73:AF73">SUM(Z64:Z72)</f>
        <v>0</v>
      </c>
      <c r="AA73" s="157">
        <f t="shared" si="77"/>
        <v>0</v>
      </c>
      <c r="AB73" s="157">
        <f t="shared" si="77"/>
        <v>11</v>
      </c>
      <c r="AC73" s="157">
        <f t="shared" si="77"/>
        <v>2</v>
      </c>
      <c r="AD73" s="157">
        <f t="shared" si="77"/>
        <v>63</v>
      </c>
      <c r="AE73" s="157">
        <f t="shared" si="77"/>
        <v>182</v>
      </c>
      <c r="AF73" s="157">
        <f t="shared" si="77"/>
        <v>225</v>
      </c>
      <c r="AG73" s="157">
        <f>SUM(Z73:AF73)</f>
        <v>483</v>
      </c>
      <c r="AH73" s="157">
        <f aca="true" t="shared" si="78" ref="AH73:AN73">SUM(AH64:AH72)</f>
        <v>0</v>
      </c>
      <c r="AI73" s="157">
        <f t="shared" si="78"/>
        <v>0</v>
      </c>
      <c r="AJ73" s="157">
        <f t="shared" si="78"/>
        <v>42</v>
      </c>
      <c r="AK73" s="157">
        <f t="shared" si="78"/>
        <v>101</v>
      </c>
      <c r="AL73" s="157">
        <f t="shared" si="78"/>
        <v>37</v>
      </c>
      <c r="AM73" s="157">
        <f t="shared" si="78"/>
        <v>24</v>
      </c>
      <c r="AN73" s="157">
        <f t="shared" si="78"/>
        <v>64</v>
      </c>
      <c r="AO73" s="157">
        <f>SUM(AH73:AN73)</f>
        <v>268</v>
      </c>
      <c r="AP73" s="157">
        <f aca="true" t="shared" si="79" ref="AP73:AV73">SUM(AP64:AP72)</f>
        <v>0</v>
      </c>
      <c r="AQ73" s="157">
        <f t="shared" si="79"/>
        <v>0</v>
      </c>
      <c r="AR73" s="157">
        <f t="shared" si="79"/>
        <v>0</v>
      </c>
      <c r="AS73" s="157">
        <f t="shared" si="79"/>
        <v>11</v>
      </c>
      <c r="AT73" s="157">
        <f t="shared" si="79"/>
        <v>0</v>
      </c>
      <c r="AU73" s="157">
        <f t="shared" si="79"/>
        <v>0</v>
      </c>
      <c r="AV73" s="157">
        <f t="shared" si="79"/>
        <v>0</v>
      </c>
      <c r="AW73" s="157">
        <f>SUM(AP73:AV73)</f>
        <v>11</v>
      </c>
      <c r="AX73" s="157">
        <f aca="true" t="shared" si="80" ref="AX73:BD73">SUM(AX64:AX72)</f>
        <v>0</v>
      </c>
      <c r="AY73" s="157">
        <f t="shared" si="80"/>
        <v>763</v>
      </c>
      <c r="AZ73" s="157">
        <f t="shared" si="80"/>
        <v>2129</v>
      </c>
      <c r="BA73" s="157">
        <f t="shared" si="80"/>
        <v>956</v>
      </c>
      <c r="BB73" s="157">
        <f t="shared" si="80"/>
        <v>630</v>
      </c>
      <c r="BC73" s="157">
        <f t="shared" si="80"/>
        <v>413</v>
      </c>
      <c r="BD73" s="157">
        <f t="shared" si="80"/>
        <v>203</v>
      </c>
      <c r="BE73" s="157">
        <f>SUM(AX73:BD73)</f>
        <v>5094</v>
      </c>
      <c r="BF73" s="157">
        <f aca="true" t="shared" si="81" ref="BF73:BL73">SUM(BF64:BF72)</f>
        <v>0</v>
      </c>
      <c r="BG73" s="157">
        <f t="shared" si="81"/>
        <v>14</v>
      </c>
      <c r="BH73" s="157">
        <f t="shared" si="81"/>
        <v>100</v>
      </c>
      <c r="BI73" s="157">
        <f t="shared" si="81"/>
        <v>88</v>
      </c>
      <c r="BJ73" s="157">
        <f t="shared" si="81"/>
        <v>34</v>
      </c>
      <c r="BK73" s="157">
        <f t="shared" si="81"/>
        <v>1</v>
      </c>
      <c r="BL73" s="157">
        <f t="shared" si="81"/>
        <v>20</v>
      </c>
      <c r="BM73" s="157">
        <f>SUM(BF73:BL73)</f>
        <v>257</v>
      </c>
      <c r="BN73" s="157">
        <f aca="true" t="shared" si="82" ref="BN73:BT73">SUM(BN64:BN72)</f>
        <v>0</v>
      </c>
      <c r="BO73" s="157">
        <f t="shared" si="82"/>
        <v>113</v>
      </c>
      <c r="BP73" s="157">
        <f t="shared" si="82"/>
        <v>758</v>
      </c>
      <c r="BQ73" s="157">
        <f t="shared" si="82"/>
        <v>481</v>
      </c>
      <c r="BR73" s="157">
        <f t="shared" si="82"/>
        <v>420</v>
      </c>
      <c r="BS73" s="157">
        <f t="shared" si="82"/>
        <v>328</v>
      </c>
      <c r="BT73" s="157">
        <f t="shared" si="82"/>
        <v>307</v>
      </c>
      <c r="BU73" s="158">
        <f>SUM(BN73:BT73)</f>
        <v>2407</v>
      </c>
      <c r="BV73" s="156">
        <f aca="true" t="shared" si="83" ref="BV73:CB73">SUM(BV64:BV72)</f>
        <v>0</v>
      </c>
      <c r="BW73" s="157">
        <f t="shared" si="83"/>
        <v>42</v>
      </c>
      <c r="BX73" s="157">
        <f t="shared" si="83"/>
        <v>528</v>
      </c>
      <c r="BY73" s="157">
        <f t="shared" si="83"/>
        <v>314</v>
      </c>
      <c r="BZ73" s="157">
        <f t="shared" si="83"/>
        <v>445</v>
      </c>
      <c r="CA73" s="157">
        <f t="shared" si="83"/>
        <v>349</v>
      </c>
      <c r="CB73" s="157">
        <f t="shared" si="83"/>
        <v>213</v>
      </c>
      <c r="CC73" s="157">
        <f>SUM(BV73:CB73)</f>
        <v>1891</v>
      </c>
      <c r="CD73" s="157">
        <f aca="true" t="shared" si="84" ref="CD73:CJ73">SUM(CD64:CD72)</f>
        <v>0</v>
      </c>
      <c r="CE73" s="157">
        <f t="shared" si="84"/>
        <v>42</v>
      </c>
      <c r="CF73" s="157">
        <f t="shared" si="84"/>
        <v>477</v>
      </c>
      <c r="CG73" s="157">
        <f t="shared" si="84"/>
        <v>292</v>
      </c>
      <c r="CH73" s="157">
        <f t="shared" si="84"/>
        <v>440</v>
      </c>
      <c r="CI73" s="157">
        <f t="shared" si="84"/>
        <v>348</v>
      </c>
      <c r="CJ73" s="157">
        <f t="shared" si="84"/>
        <v>212</v>
      </c>
      <c r="CK73" s="157">
        <f>SUM(CD73:CJ73)</f>
        <v>1811</v>
      </c>
      <c r="CL73" s="157">
        <f aca="true" t="shared" si="85" ref="CL73:CR73">SUM(CL64:CL72)</f>
        <v>0</v>
      </c>
      <c r="CM73" s="157">
        <f t="shared" si="85"/>
        <v>0</v>
      </c>
      <c r="CN73" s="157">
        <f t="shared" si="85"/>
        <v>51</v>
      </c>
      <c r="CO73" s="157">
        <f t="shared" si="85"/>
        <v>22</v>
      </c>
      <c r="CP73" s="157">
        <f t="shared" si="85"/>
        <v>5</v>
      </c>
      <c r="CQ73" s="157">
        <f t="shared" si="85"/>
        <v>1</v>
      </c>
      <c r="CR73" s="157">
        <f t="shared" si="85"/>
        <v>1</v>
      </c>
      <c r="CS73" s="157">
        <f>SUM(CL73:CR73)</f>
        <v>80</v>
      </c>
      <c r="CT73" s="157">
        <f aca="true" t="shared" si="86" ref="CT73:CZ73">SUM(CT64:CT72)</f>
        <v>0</v>
      </c>
      <c r="CU73" s="157">
        <f t="shared" si="86"/>
        <v>0</v>
      </c>
      <c r="CV73" s="157">
        <f t="shared" si="86"/>
        <v>0</v>
      </c>
      <c r="CW73" s="157">
        <f t="shared" si="86"/>
        <v>0</v>
      </c>
      <c r="CX73" s="157">
        <f t="shared" si="86"/>
        <v>0</v>
      </c>
      <c r="CY73" s="157">
        <f t="shared" si="86"/>
        <v>0</v>
      </c>
      <c r="CZ73" s="157">
        <f t="shared" si="86"/>
        <v>0</v>
      </c>
      <c r="DA73" s="158">
        <f>SUM(CT73:CZ73)</f>
        <v>0</v>
      </c>
      <c r="DB73" s="156">
        <f aca="true" t="shared" si="87" ref="DB73:DH73">SUM(DB64:DB72)</f>
        <v>0</v>
      </c>
      <c r="DC73" s="157">
        <f t="shared" si="87"/>
        <v>1175</v>
      </c>
      <c r="DD73" s="157">
        <f t="shared" si="87"/>
        <v>3676</v>
      </c>
      <c r="DE73" s="157">
        <f t="shared" si="87"/>
        <v>1666</v>
      </c>
      <c r="DF73" s="157">
        <f t="shared" si="87"/>
        <v>1218</v>
      </c>
      <c r="DG73" s="157">
        <f t="shared" si="87"/>
        <v>953</v>
      </c>
      <c r="DH73" s="157">
        <f t="shared" si="87"/>
        <v>763</v>
      </c>
      <c r="DI73" s="157">
        <f>SUM(DB73:DH73)</f>
        <v>9451</v>
      </c>
      <c r="DJ73" s="157">
        <f aca="true" t="shared" si="88" ref="DJ73:DP73">SUM(DJ64:DJ72)</f>
        <v>0</v>
      </c>
      <c r="DK73" s="157">
        <f t="shared" si="88"/>
        <v>45</v>
      </c>
      <c r="DL73" s="157">
        <f t="shared" si="88"/>
        <v>139</v>
      </c>
      <c r="DM73" s="157">
        <f t="shared" si="88"/>
        <v>128</v>
      </c>
      <c r="DN73" s="157">
        <f t="shared" si="88"/>
        <v>164</v>
      </c>
      <c r="DO73" s="157">
        <f t="shared" si="88"/>
        <v>151</v>
      </c>
      <c r="DP73" s="157">
        <f t="shared" si="88"/>
        <v>196</v>
      </c>
      <c r="DQ73" s="157">
        <f>SUM(DJ73:DP73)</f>
        <v>823</v>
      </c>
      <c r="DR73" s="157">
        <f aca="true" t="shared" si="89" ref="DR73:DX73">SUM(DR64:DR72)</f>
        <v>0</v>
      </c>
      <c r="DS73" s="157">
        <f t="shared" si="89"/>
        <v>0</v>
      </c>
      <c r="DT73" s="157">
        <f t="shared" si="89"/>
        <v>1</v>
      </c>
      <c r="DU73" s="157">
        <f t="shared" si="89"/>
        <v>12</v>
      </c>
      <c r="DV73" s="157">
        <f t="shared" si="89"/>
        <v>0</v>
      </c>
      <c r="DW73" s="157">
        <f t="shared" si="89"/>
        <v>6</v>
      </c>
      <c r="DX73" s="157">
        <f t="shared" si="89"/>
        <v>0</v>
      </c>
      <c r="DY73" s="157">
        <f>SUM(DR73:DX73)</f>
        <v>19</v>
      </c>
      <c r="DZ73" s="157">
        <f>SUM(DZ64:DZ72)</f>
        <v>0</v>
      </c>
      <c r="EA73" s="159">
        <f>SUM(EA64:EA72)</f>
        <v>0</v>
      </c>
      <c r="EB73" s="159">
        <f>SUM(EB64:EB72)</f>
        <v>14</v>
      </c>
      <c r="EC73" s="159">
        <f>SUM(EC64:EC72)</f>
        <v>20</v>
      </c>
      <c r="ED73" s="160">
        <f>SUM(ED64:ED72)</f>
        <v>11</v>
      </c>
      <c r="EE73" s="159">
        <f>SUM(EE64:EE72)</f>
        <v>0</v>
      </c>
      <c r="EF73" s="159">
        <f>SUM(EF64:EF72)</f>
        <v>12</v>
      </c>
      <c r="EG73" s="159">
        <f>SUM(DZ73:EF73)</f>
        <v>57</v>
      </c>
      <c r="EH73" s="159">
        <f>SUM(EH64:EH72)</f>
        <v>0</v>
      </c>
      <c r="EI73" s="159">
        <f>SUM(EI64:EI72)</f>
        <v>1130</v>
      </c>
      <c r="EJ73" s="159">
        <f>SUM(EJ64:EJ72)</f>
        <v>3522</v>
      </c>
      <c r="EK73" s="159">
        <f>SUM(EK64:EK72)</f>
        <v>1506</v>
      </c>
      <c r="EL73" s="159">
        <f>SUM(EL64:EL72)</f>
        <v>1043</v>
      </c>
      <c r="EM73" s="159">
        <f>SUM(EM64:EM72)</f>
        <v>796</v>
      </c>
      <c r="EN73" s="160">
        <f>SUM(EN64:EN72)</f>
        <v>555</v>
      </c>
      <c r="EO73" s="158">
        <f>SUM(EH73:EN73)</f>
        <v>8552</v>
      </c>
      <c r="EP73" s="156">
        <f>SUM(EP64:EP72)</f>
        <v>0</v>
      </c>
      <c r="EQ73" s="157">
        <f>SUM(EQ64:EQ72)</f>
        <v>11</v>
      </c>
      <c r="ER73" s="157">
        <f>SUM(ER64:ER72)</f>
        <v>46</v>
      </c>
      <c r="ES73" s="157">
        <f>SUM(ES64:ES72)</f>
        <v>29</v>
      </c>
      <c r="ET73" s="157">
        <f>SUM(ET64:ET72)</f>
        <v>20</v>
      </c>
      <c r="EU73" s="157">
        <f>SUM(EU64:EU72)</f>
        <v>15</v>
      </c>
      <c r="EV73" s="157">
        <f>SUM(EV64:EV72)</f>
        <v>6</v>
      </c>
      <c r="EW73" s="158">
        <f>SUM(EP73:EV73)</f>
        <v>127</v>
      </c>
      <c r="EX73" s="156">
        <f>SUM(EX64:EX72)</f>
        <v>0</v>
      </c>
      <c r="EY73" s="157">
        <f>SUM(EY64:EY72)</f>
        <v>14</v>
      </c>
      <c r="EZ73" s="157">
        <f>SUM(EZ64:EZ72)</f>
        <v>34</v>
      </c>
      <c r="FA73" s="157">
        <f>SUM(FA64:FA72)</f>
        <v>22</v>
      </c>
      <c r="FB73" s="157">
        <f>SUM(FB64:FB72)</f>
        <v>15</v>
      </c>
      <c r="FC73" s="157">
        <f>SUM(FC64:FC72)</f>
        <v>8</v>
      </c>
      <c r="FD73" s="157">
        <f>SUM(FD64:FD72)</f>
        <v>4</v>
      </c>
      <c r="FE73" s="161">
        <f>SUM(EX73:FD73)</f>
        <v>97</v>
      </c>
      <c r="FF73" s="156">
        <f>SUM(FF64:FF72)</f>
        <v>0</v>
      </c>
      <c r="FG73" s="157">
        <f>SUM(FG64:FG72)</f>
        <v>8</v>
      </c>
      <c r="FH73" s="157">
        <f>SUM(FH64:FH72)</f>
        <v>467</v>
      </c>
      <c r="FI73" s="157">
        <f>SUM(FI64:FI72)</f>
        <v>633</v>
      </c>
      <c r="FJ73" s="157">
        <f>SUM(FJ64:FJ72)</f>
        <v>1101</v>
      </c>
      <c r="FK73" s="157">
        <f>SUM(FK64:FK72)</f>
        <v>1335</v>
      </c>
      <c r="FL73" s="157">
        <f>SUM(FL64:FL72)</f>
        <v>961</v>
      </c>
      <c r="FM73" s="157">
        <f>SUM(FF73:FL73)</f>
        <v>4505</v>
      </c>
      <c r="FN73" s="157">
        <f>SUM(FN64:FN72)</f>
        <v>0</v>
      </c>
      <c r="FO73" s="157">
        <f>SUM(FO64:FO72)</f>
        <v>8</v>
      </c>
      <c r="FP73" s="157">
        <f>SUM(FP64:FP72)</f>
        <v>393</v>
      </c>
      <c r="FQ73" s="157">
        <f>SUM(FQ64:FQ72)</f>
        <v>492</v>
      </c>
      <c r="FR73" s="157">
        <f>SUM(FR64:FR72)</f>
        <v>943</v>
      </c>
      <c r="FS73" s="157">
        <f>SUM(FS64:FS72)</f>
        <v>1218</v>
      </c>
      <c r="FT73" s="157">
        <f>SUM(FT64:FT72)</f>
        <v>807</v>
      </c>
      <c r="FU73" s="157">
        <f>SUM(FN73:FT73)</f>
        <v>3861</v>
      </c>
      <c r="FV73" s="157">
        <f>SUM(FV64:FV72)</f>
        <v>0</v>
      </c>
      <c r="FW73" s="157">
        <f>SUM(FW64:FW72)</f>
        <v>0</v>
      </c>
      <c r="FX73" s="157">
        <f>SUM(FX64:FX72)</f>
        <v>62</v>
      </c>
      <c r="FY73" s="157">
        <f>SUM(FY64:FY72)</f>
        <v>133</v>
      </c>
      <c r="FZ73" s="157">
        <f>SUM(FZ64:FZ72)</f>
        <v>141</v>
      </c>
      <c r="GA73" s="157">
        <f>SUM(GA64:GA72)</f>
        <v>81</v>
      </c>
      <c r="GB73" s="157">
        <f>SUM(GB64:GB72)</f>
        <v>46</v>
      </c>
      <c r="GC73" s="158">
        <f>SUM(FV73:GB73)</f>
        <v>463</v>
      </c>
      <c r="GD73" s="156"/>
      <c r="GE73" s="157"/>
      <c r="GF73" s="157">
        <f>SUM(GF64:GF72)</f>
        <v>12</v>
      </c>
      <c r="GG73" s="157">
        <f>SUM(GG64:GG72)</f>
        <v>8</v>
      </c>
      <c r="GH73" s="157">
        <f>SUM(GH64:GH72)</f>
        <v>17</v>
      </c>
      <c r="GI73" s="157">
        <f>SUM(GI64:GI72)</f>
        <v>36</v>
      </c>
      <c r="GJ73" s="157">
        <f>SUM(GJ64:GJ72)</f>
        <v>108</v>
      </c>
      <c r="GK73" s="161">
        <f>SUM(GD73:GJ73)</f>
        <v>181</v>
      </c>
      <c r="GL73" s="156">
        <f>SUM(GL64:GL72)</f>
        <v>0</v>
      </c>
      <c r="GM73" s="157">
        <f>SUM(GM64:GM72)</f>
        <v>2587</v>
      </c>
      <c r="GN73" s="157">
        <f>SUM(GN64:GN72)</f>
        <v>9302</v>
      </c>
      <c r="GO73" s="157">
        <f>SUM(GO64:GO72)</f>
        <v>4855</v>
      </c>
      <c r="GP73" s="157">
        <f>SUM(GP64:GP72)</f>
        <v>4450</v>
      </c>
      <c r="GQ73" s="157">
        <f>SUM(GQ64:GQ72)</f>
        <v>3959</v>
      </c>
      <c r="GR73" s="157">
        <f>SUM(GR64:GR72)</f>
        <v>3161</v>
      </c>
      <c r="GS73" s="158">
        <f>SUM(GL73:GR73)</f>
        <v>28314</v>
      </c>
    </row>
    <row r="74" spans="1:202" s="63" customFormat="1" ht="13.5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162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162"/>
      <c r="GL74" s="89"/>
      <c r="GM74" s="89"/>
      <c r="GN74" s="89"/>
      <c r="GO74" s="89"/>
      <c r="GP74" s="89"/>
      <c r="GQ74" s="89"/>
      <c r="GR74" s="89"/>
      <c r="GS74" s="89"/>
      <c r="GT74" s="89"/>
    </row>
    <row r="75" spans="1:202" s="63" customFormat="1" ht="13.5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153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153"/>
      <c r="GL75" s="89"/>
      <c r="GM75" s="89"/>
      <c r="GN75" s="89"/>
      <c r="GO75" s="89"/>
      <c r="GP75" s="89"/>
      <c r="GQ75" s="89"/>
      <c r="GR75" s="89"/>
      <c r="GS75" s="89"/>
      <c r="GT75" s="89"/>
    </row>
    <row r="76" spans="1:202" s="164" customFormat="1" ht="13.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  <c r="DQ76" s="115"/>
      <c r="DR76" s="115"/>
      <c r="DS76" s="115"/>
      <c r="DT76" s="115"/>
      <c r="DU76" s="115"/>
      <c r="DV76" s="115"/>
      <c r="DW76" s="115"/>
      <c r="DX76" s="115"/>
      <c r="DY76" s="115"/>
      <c r="DZ76" s="115"/>
      <c r="EA76" s="115"/>
      <c r="EB76" s="115"/>
      <c r="EC76" s="115"/>
      <c r="ED76" s="115"/>
      <c r="EE76" s="115"/>
      <c r="EF76" s="115"/>
      <c r="EG76" s="115"/>
      <c r="EH76" s="115"/>
      <c r="EI76" s="115"/>
      <c r="EJ76" s="115"/>
      <c r="EK76" s="115"/>
      <c r="EL76" s="115"/>
      <c r="EM76" s="115"/>
      <c r="EN76" s="115"/>
      <c r="EO76" s="115"/>
      <c r="EP76" s="115"/>
      <c r="EQ76" s="115"/>
      <c r="ER76" s="115"/>
      <c r="ES76" s="115"/>
      <c r="ET76" s="115"/>
      <c r="EU76" s="115"/>
      <c r="EV76" s="115"/>
      <c r="EW76" s="115"/>
      <c r="EX76" s="115"/>
      <c r="EY76" s="115"/>
      <c r="EZ76" s="115"/>
      <c r="FA76" s="115"/>
      <c r="FB76" s="115"/>
      <c r="FC76" s="115"/>
      <c r="FD76" s="115"/>
      <c r="FE76" s="163"/>
      <c r="FF76" s="115"/>
      <c r="FG76" s="115"/>
      <c r="FH76" s="115"/>
      <c r="FI76" s="115"/>
      <c r="FJ76" s="115"/>
      <c r="FK76" s="115"/>
      <c r="FL76" s="115"/>
      <c r="FM76" s="115"/>
      <c r="FN76" s="115"/>
      <c r="FO76" s="115"/>
      <c r="FP76" s="115"/>
      <c r="FQ76" s="115"/>
      <c r="FR76" s="115"/>
      <c r="FS76" s="115"/>
      <c r="FT76" s="115"/>
      <c r="FU76" s="115"/>
      <c r="FV76" s="115"/>
      <c r="FW76" s="115"/>
      <c r="FX76" s="115"/>
      <c r="FY76" s="115"/>
      <c r="FZ76" s="115"/>
      <c r="GA76" s="115"/>
      <c r="GB76" s="115"/>
      <c r="GC76" s="115"/>
      <c r="GD76" s="115"/>
      <c r="GE76" s="115"/>
      <c r="GF76" s="115"/>
      <c r="GG76" s="115"/>
      <c r="GH76" s="115"/>
      <c r="GI76" s="115"/>
      <c r="GJ76" s="115"/>
      <c r="GK76" s="163"/>
      <c r="GL76" s="115"/>
      <c r="GM76" s="115"/>
      <c r="GN76" s="115"/>
      <c r="GO76" s="115"/>
      <c r="GP76" s="115"/>
      <c r="GQ76" s="115"/>
      <c r="GR76" s="115"/>
      <c r="GS76" s="115"/>
      <c r="GT76" s="115"/>
    </row>
    <row r="77" spans="1:202" s="164" customFormat="1" ht="13.5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  <c r="DT77" s="115"/>
      <c r="DU77" s="115"/>
      <c r="DV77" s="115"/>
      <c r="DW77" s="115"/>
      <c r="DX77" s="115"/>
      <c r="DY77" s="115"/>
      <c r="DZ77" s="115"/>
      <c r="EA77" s="115"/>
      <c r="EB77" s="115"/>
      <c r="EC77" s="115"/>
      <c r="ED77" s="115"/>
      <c r="EE77" s="115"/>
      <c r="EF77" s="115"/>
      <c r="EG77" s="115"/>
      <c r="EH77" s="115"/>
      <c r="EI77" s="115"/>
      <c r="EJ77" s="115"/>
      <c r="EK77" s="115"/>
      <c r="EL77" s="115"/>
      <c r="EM77" s="115"/>
      <c r="EN77" s="115"/>
      <c r="EO77" s="115"/>
      <c r="EP77" s="115"/>
      <c r="EQ77" s="115"/>
      <c r="ER77" s="115"/>
      <c r="ES77" s="115"/>
      <c r="ET77" s="115"/>
      <c r="EU77" s="115"/>
      <c r="EV77" s="115"/>
      <c r="EW77" s="115"/>
      <c r="EX77" s="115"/>
      <c r="EY77" s="115"/>
      <c r="EZ77" s="115"/>
      <c r="FA77" s="115"/>
      <c r="FB77" s="115"/>
      <c r="FC77" s="115"/>
      <c r="FD77" s="115"/>
      <c r="FE77" s="163"/>
      <c r="FF77" s="115"/>
      <c r="FG77" s="115"/>
      <c r="FH77" s="115"/>
      <c r="FI77" s="115"/>
      <c r="FJ77" s="115"/>
      <c r="FK77" s="115"/>
      <c r="FL77" s="115"/>
      <c r="FM77" s="115"/>
      <c r="FN77" s="115"/>
      <c r="FO77" s="115"/>
      <c r="FP77" s="115"/>
      <c r="FQ77" s="115"/>
      <c r="FR77" s="115"/>
      <c r="FS77" s="115"/>
      <c r="FT77" s="115"/>
      <c r="FU77" s="115"/>
      <c r="FV77" s="115"/>
      <c r="FW77" s="115"/>
      <c r="FX77" s="115"/>
      <c r="FY77" s="115"/>
      <c r="FZ77" s="115"/>
      <c r="GA77" s="115"/>
      <c r="GB77" s="115"/>
      <c r="GC77" s="115"/>
      <c r="GD77" s="115"/>
      <c r="GE77" s="115"/>
      <c r="GF77" s="115"/>
      <c r="GG77" s="115"/>
      <c r="GH77" s="115"/>
      <c r="GI77" s="115"/>
      <c r="GJ77" s="115"/>
      <c r="GK77" s="163"/>
      <c r="GL77" s="115"/>
      <c r="GM77" s="115"/>
      <c r="GN77" s="115"/>
      <c r="GO77" s="115"/>
      <c r="GP77" s="115"/>
      <c r="GQ77" s="115"/>
      <c r="GR77" s="115"/>
      <c r="GS77" s="115"/>
      <c r="GT77" s="115"/>
    </row>
    <row r="78" spans="1:202" s="164" customFormat="1" ht="13.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5"/>
      <c r="DS78" s="115"/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5"/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B78" s="115"/>
      <c r="FC78" s="115"/>
      <c r="FD78" s="115"/>
      <c r="FE78" s="163"/>
      <c r="FF78" s="115"/>
      <c r="FG78" s="115"/>
      <c r="FH78" s="115"/>
      <c r="FI78" s="115"/>
      <c r="FJ78" s="115"/>
      <c r="FK78" s="115"/>
      <c r="FL78" s="115"/>
      <c r="FM78" s="115"/>
      <c r="FN78" s="115"/>
      <c r="FO78" s="115"/>
      <c r="FP78" s="115"/>
      <c r="FQ78" s="115"/>
      <c r="FR78" s="115"/>
      <c r="FS78" s="115"/>
      <c r="FT78" s="115"/>
      <c r="FU78" s="115"/>
      <c r="FV78" s="115"/>
      <c r="FW78" s="115"/>
      <c r="FX78" s="115"/>
      <c r="FY78" s="115"/>
      <c r="FZ78" s="115"/>
      <c r="GA78" s="115"/>
      <c r="GB78" s="115"/>
      <c r="GC78" s="115"/>
      <c r="GD78" s="115"/>
      <c r="GE78" s="115"/>
      <c r="GF78" s="115"/>
      <c r="GG78" s="115"/>
      <c r="GH78" s="115"/>
      <c r="GI78" s="115"/>
      <c r="GJ78" s="115"/>
      <c r="GK78" s="163"/>
      <c r="GL78" s="115"/>
      <c r="GM78" s="115"/>
      <c r="GN78" s="115"/>
      <c r="GO78" s="115"/>
      <c r="GP78" s="115"/>
      <c r="GQ78" s="115"/>
      <c r="GR78" s="115"/>
      <c r="GS78" s="115"/>
      <c r="GT78" s="115"/>
    </row>
    <row r="79" spans="1:202" s="164" customFormat="1" ht="13.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  <c r="DM79" s="115"/>
      <c r="DN79" s="115"/>
      <c r="DO79" s="115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5"/>
      <c r="EU79" s="115"/>
      <c r="EV79" s="115"/>
      <c r="EW79" s="115"/>
      <c r="EX79" s="115"/>
      <c r="EY79" s="115"/>
      <c r="EZ79" s="115"/>
      <c r="FA79" s="115"/>
      <c r="FB79" s="115"/>
      <c r="FC79" s="115"/>
      <c r="FD79" s="115"/>
      <c r="FE79" s="163"/>
      <c r="FF79" s="115"/>
      <c r="FG79" s="115"/>
      <c r="FH79" s="115"/>
      <c r="FI79" s="115"/>
      <c r="FJ79" s="115"/>
      <c r="FK79" s="115"/>
      <c r="FL79" s="115"/>
      <c r="FM79" s="115"/>
      <c r="FN79" s="115"/>
      <c r="FO79" s="115"/>
      <c r="FP79" s="115"/>
      <c r="FQ79" s="115"/>
      <c r="FR79" s="115"/>
      <c r="FS79" s="115"/>
      <c r="FT79" s="115"/>
      <c r="FU79" s="115"/>
      <c r="FV79" s="115"/>
      <c r="FW79" s="115"/>
      <c r="FX79" s="115"/>
      <c r="FY79" s="115"/>
      <c r="FZ79" s="115"/>
      <c r="GA79" s="115"/>
      <c r="GB79" s="115"/>
      <c r="GC79" s="115"/>
      <c r="GD79" s="115"/>
      <c r="GE79" s="115"/>
      <c r="GF79" s="115"/>
      <c r="GG79" s="115"/>
      <c r="GH79" s="115"/>
      <c r="GI79" s="115"/>
      <c r="GJ79" s="115"/>
      <c r="GK79" s="163"/>
      <c r="GL79" s="115"/>
      <c r="GM79" s="115"/>
      <c r="GN79" s="115"/>
      <c r="GO79" s="115"/>
      <c r="GP79" s="115"/>
      <c r="GQ79" s="115"/>
      <c r="GR79" s="115"/>
      <c r="GS79" s="115"/>
      <c r="GT79" s="115"/>
    </row>
    <row r="80" spans="1:202" s="164" customFormat="1" ht="13.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5"/>
      <c r="CN80" s="115"/>
      <c r="CO80" s="115"/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5"/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5"/>
      <c r="DS80" s="115"/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5"/>
      <c r="EE80" s="115"/>
      <c r="EF80" s="115"/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63"/>
      <c r="FF80" s="115"/>
      <c r="FG80" s="115"/>
      <c r="FH80" s="115"/>
      <c r="FI80" s="115"/>
      <c r="FJ80" s="115"/>
      <c r="FK80" s="115"/>
      <c r="FL80" s="115"/>
      <c r="FM80" s="115"/>
      <c r="FN80" s="115"/>
      <c r="FO80" s="115"/>
      <c r="FP80" s="115"/>
      <c r="FQ80" s="115"/>
      <c r="FR80" s="115"/>
      <c r="FS80" s="115"/>
      <c r="FT80" s="115"/>
      <c r="FU80" s="115"/>
      <c r="FV80" s="115"/>
      <c r="FW80" s="115"/>
      <c r="FX80" s="115"/>
      <c r="FY80" s="115"/>
      <c r="FZ80" s="115"/>
      <c r="GA80" s="115"/>
      <c r="GB80" s="115"/>
      <c r="GC80" s="115"/>
      <c r="GD80" s="115"/>
      <c r="GE80" s="115"/>
      <c r="GF80" s="115"/>
      <c r="GG80" s="115"/>
      <c r="GH80" s="115"/>
      <c r="GI80" s="115"/>
      <c r="GJ80" s="115"/>
      <c r="GK80" s="163"/>
      <c r="GL80" s="115"/>
      <c r="GM80" s="115"/>
      <c r="GN80" s="115"/>
      <c r="GO80" s="115"/>
      <c r="GP80" s="115"/>
      <c r="GQ80" s="115"/>
      <c r="GR80" s="115"/>
      <c r="GS80" s="115"/>
      <c r="GT80" s="115"/>
    </row>
    <row r="81" spans="1:202" s="164" customFormat="1" ht="13.5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5"/>
      <c r="DT81" s="115"/>
      <c r="DU81" s="115"/>
      <c r="DV81" s="115"/>
      <c r="DW81" s="115"/>
      <c r="DX81" s="115"/>
      <c r="DY81" s="115"/>
      <c r="DZ81" s="115"/>
      <c r="EA81" s="115"/>
      <c r="EB81" s="115"/>
      <c r="EC81" s="115"/>
      <c r="ED81" s="115"/>
      <c r="EE81" s="115"/>
      <c r="EF81" s="115"/>
      <c r="EG81" s="115"/>
      <c r="EH81" s="115"/>
      <c r="EI81" s="115"/>
      <c r="EJ81" s="115"/>
      <c r="EK81" s="115"/>
      <c r="EL81" s="115"/>
      <c r="EM81" s="115"/>
      <c r="EN81" s="115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/>
      <c r="EY81" s="115"/>
      <c r="EZ81" s="115"/>
      <c r="FA81" s="115"/>
      <c r="FB81" s="115"/>
      <c r="FC81" s="115"/>
      <c r="FD81" s="115"/>
      <c r="FE81" s="163"/>
      <c r="FF81" s="115"/>
      <c r="FG81" s="115"/>
      <c r="FH81" s="115"/>
      <c r="FI81" s="115"/>
      <c r="FJ81" s="115"/>
      <c r="FK81" s="115"/>
      <c r="FL81" s="115"/>
      <c r="FM81" s="115"/>
      <c r="FN81" s="115"/>
      <c r="FO81" s="115"/>
      <c r="FP81" s="115"/>
      <c r="FQ81" s="115"/>
      <c r="FR81" s="115"/>
      <c r="FS81" s="115"/>
      <c r="FT81" s="115"/>
      <c r="FU81" s="115"/>
      <c r="FV81" s="115"/>
      <c r="FW81" s="115"/>
      <c r="FX81" s="115"/>
      <c r="FY81" s="115"/>
      <c r="FZ81" s="115"/>
      <c r="GA81" s="115"/>
      <c r="GB81" s="115"/>
      <c r="GC81" s="115"/>
      <c r="GD81" s="115"/>
      <c r="GE81" s="115"/>
      <c r="GF81" s="115"/>
      <c r="GG81" s="115"/>
      <c r="GH81" s="115"/>
      <c r="GI81" s="115"/>
      <c r="GJ81" s="115"/>
      <c r="GK81" s="163"/>
      <c r="GL81" s="115"/>
      <c r="GM81" s="115"/>
      <c r="GN81" s="115"/>
      <c r="GO81" s="115"/>
      <c r="GP81" s="115"/>
      <c r="GQ81" s="115"/>
      <c r="GR81" s="115"/>
      <c r="GS81" s="115"/>
      <c r="GT81" s="115"/>
    </row>
    <row r="82" spans="1:202" s="164" customFormat="1" ht="13.5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63"/>
      <c r="FF82" s="115"/>
      <c r="FG82" s="115"/>
      <c r="FH82" s="115"/>
      <c r="FI82" s="115"/>
      <c r="FJ82" s="115"/>
      <c r="FK82" s="115"/>
      <c r="FL82" s="115"/>
      <c r="FM82" s="115"/>
      <c r="FN82" s="115"/>
      <c r="FO82" s="115"/>
      <c r="FP82" s="115"/>
      <c r="FQ82" s="115"/>
      <c r="FR82" s="115"/>
      <c r="FS82" s="115"/>
      <c r="FT82" s="115"/>
      <c r="FU82" s="115"/>
      <c r="FV82" s="115"/>
      <c r="FW82" s="115"/>
      <c r="FX82" s="115"/>
      <c r="FY82" s="115"/>
      <c r="FZ82" s="115"/>
      <c r="GA82" s="115"/>
      <c r="GB82" s="115"/>
      <c r="GC82" s="115"/>
      <c r="GD82" s="115"/>
      <c r="GE82" s="115"/>
      <c r="GF82" s="115"/>
      <c r="GG82" s="115"/>
      <c r="GH82" s="115"/>
      <c r="GI82" s="115"/>
      <c r="GJ82" s="115"/>
      <c r="GK82" s="163"/>
      <c r="GL82" s="115"/>
      <c r="GM82" s="115"/>
      <c r="GN82" s="115"/>
      <c r="GO82" s="115"/>
      <c r="GP82" s="115"/>
      <c r="GQ82" s="115"/>
      <c r="GR82" s="115"/>
      <c r="GS82" s="115"/>
      <c r="GT82" s="115"/>
    </row>
    <row r="83" spans="1:202" s="164" customFormat="1" ht="13.5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115"/>
      <c r="ES83" s="115"/>
      <c r="ET83" s="115"/>
      <c r="EU83" s="115"/>
      <c r="EV83" s="115"/>
      <c r="EW83" s="115"/>
      <c r="EX83" s="115"/>
      <c r="EY83" s="115"/>
      <c r="EZ83" s="115"/>
      <c r="FA83" s="115"/>
      <c r="FB83" s="115"/>
      <c r="FC83" s="115"/>
      <c r="FD83" s="115"/>
      <c r="FE83" s="163"/>
      <c r="FF83" s="115"/>
      <c r="FG83" s="115"/>
      <c r="FH83" s="115"/>
      <c r="FI83" s="115"/>
      <c r="FJ83" s="115"/>
      <c r="FK83" s="115"/>
      <c r="FL83" s="115"/>
      <c r="FM83" s="115"/>
      <c r="FN83" s="115"/>
      <c r="FO83" s="115"/>
      <c r="FP83" s="115"/>
      <c r="FQ83" s="115"/>
      <c r="FR83" s="115"/>
      <c r="FS83" s="115"/>
      <c r="FT83" s="115"/>
      <c r="FU83" s="115"/>
      <c r="FV83" s="115"/>
      <c r="FW83" s="115"/>
      <c r="FX83" s="115"/>
      <c r="FY83" s="115"/>
      <c r="FZ83" s="115"/>
      <c r="GA83" s="115"/>
      <c r="GB83" s="115"/>
      <c r="GC83" s="115"/>
      <c r="GD83" s="115"/>
      <c r="GE83" s="115"/>
      <c r="GF83" s="115"/>
      <c r="GG83" s="115"/>
      <c r="GH83" s="115"/>
      <c r="GI83" s="115"/>
      <c r="GJ83" s="115"/>
      <c r="GK83" s="163"/>
      <c r="GL83" s="115"/>
      <c r="GM83" s="115"/>
      <c r="GN83" s="115"/>
      <c r="GO83" s="115"/>
      <c r="GP83" s="115"/>
      <c r="GQ83" s="115"/>
      <c r="GR83" s="115"/>
      <c r="GS83" s="115"/>
      <c r="GT83" s="115"/>
    </row>
    <row r="84" spans="1:202" s="164" customFormat="1" ht="13.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  <c r="DV84" s="115"/>
      <c r="DW84" s="115"/>
      <c r="DX84" s="115"/>
      <c r="DY84" s="115"/>
      <c r="DZ84" s="115"/>
      <c r="EA84" s="115"/>
      <c r="EB84" s="115"/>
      <c r="EC84" s="115"/>
      <c r="ED84" s="115"/>
      <c r="EE84" s="115"/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5"/>
      <c r="ES84" s="115"/>
      <c r="ET84" s="115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63"/>
      <c r="FF84" s="115"/>
      <c r="FG84" s="115"/>
      <c r="FH84" s="115"/>
      <c r="FI84" s="115"/>
      <c r="FJ84" s="115"/>
      <c r="FK84" s="115"/>
      <c r="FL84" s="115"/>
      <c r="FM84" s="115"/>
      <c r="FN84" s="115"/>
      <c r="FO84" s="115"/>
      <c r="FP84" s="115"/>
      <c r="FQ84" s="115"/>
      <c r="FR84" s="115"/>
      <c r="FS84" s="115"/>
      <c r="FT84" s="115"/>
      <c r="FU84" s="115"/>
      <c r="FV84" s="115"/>
      <c r="FW84" s="115"/>
      <c r="FX84" s="115"/>
      <c r="FY84" s="115"/>
      <c r="FZ84" s="115"/>
      <c r="GA84" s="115"/>
      <c r="GB84" s="115"/>
      <c r="GC84" s="115"/>
      <c r="GD84" s="115"/>
      <c r="GE84" s="115"/>
      <c r="GF84" s="115"/>
      <c r="GG84" s="115"/>
      <c r="GH84" s="115"/>
      <c r="GI84" s="115"/>
      <c r="GJ84" s="115"/>
      <c r="GK84" s="163"/>
      <c r="GL84" s="115"/>
      <c r="GM84" s="115"/>
      <c r="GN84" s="115"/>
      <c r="GO84" s="115"/>
      <c r="GP84" s="115"/>
      <c r="GQ84" s="115"/>
      <c r="GR84" s="115"/>
      <c r="GS84" s="115"/>
      <c r="GT84" s="115"/>
    </row>
    <row r="85" spans="1:202" s="164" customFormat="1" ht="13.5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5"/>
      <c r="DT85" s="115"/>
      <c r="DU85" s="115"/>
      <c r="DV85" s="115"/>
      <c r="DW85" s="115"/>
      <c r="DX85" s="115"/>
      <c r="DY85" s="115"/>
      <c r="DZ85" s="115"/>
      <c r="EA85" s="115"/>
      <c r="EB85" s="115"/>
      <c r="EC85" s="115"/>
      <c r="ED85" s="115"/>
      <c r="EE85" s="115"/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5"/>
      <c r="ES85" s="115"/>
      <c r="ET85" s="115"/>
      <c r="EU85" s="115"/>
      <c r="EV85" s="115"/>
      <c r="EW85" s="115"/>
      <c r="EX85" s="115"/>
      <c r="EY85" s="115"/>
      <c r="EZ85" s="115"/>
      <c r="FA85" s="115"/>
      <c r="FB85" s="115"/>
      <c r="FC85" s="115"/>
      <c r="FD85" s="115"/>
      <c r="FE85" s="163"/>
      <c r="FF85" s="115"/>
      <c r="FG85" s="115"/>
      <c r="FH85" s="115"/>
      <c r="FI85" s="115"/>
      <c r="FJ85" s="115"/>
      <c r="FK85" s="115"/>
      <c r="FL85" s="115"/>
      <c r="FM85" s="115"/>
      <c r="FN85" s="115"/>
      <c r="FO85" s="115"/>
      <c r="FP85" s="115"/>
      <c r="FQ85" s="115"/>
      <c r="FR85" s="115"/>
      <c r="FS85" s="115"/>
      <c r="FT85" s="115"/>
      <c r="FU85" s="115"/>
      <c r="FV85" s="115"/>
      <c r="FW85" s="115"/>
      <c r="FX85" s="115"/>
      <c r="FY85" s="115"/>
      <c r="FZ85" s="115"/>
      <c r="GA85" s="115"/>
      <c r="GB85" s="115"/>
      <c r="GC85" s="115"/>
      <c r="GD85" s="115"/>
      <c r="GE85" s="115"/>
      <c r="GF85" s="115"/>
      <c r="GG85" s="115"/>
      <c r="GH85" s="115"/>
      <c r="GI85" s="115"/>
      <c r="GJ85" s="115"/>
      <c r="GK85" s="163"/>
      <c r="GL85" s="115"/>
      <c r="GM85" s="115"/>
      <c r="GN85" s="115"/>
      <c r="GO85" s="115"/>
      <c r="GP85" s="115"/>
      <c r="GQ85" s="115"/>
      <c r="GR85" s="115"/>
      <c r="GS85" s="115"/>
      <c r="GT85" s="115"/>
    </row>
    <row r="86" spans="1:202" s="164" customFormat="1" ht="13.5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  <c r="DE86" s="115"/>
      <c r="DF86" s="115"/>
      <c r="DG86" s="115"/>
      <c r="DH86" s="115"/>
      <c r="DI86" s="115"/>
      <c r="DJ86" s="115"/>
      <c r="DK86" s="115"/>
      <c r="DL86" s="115"/>
      <c r="DM86" s="115"/>
      <c r="DN86" s="115"/>
      <c r="DO86" s="115"/>
      <c r="DP86" s="115"/>
      <c r="DQ86" s="115"/>
      <c r="DR86" s="115"/>
      <c r="DS86" s="115"/>
      <c r="DT86" s="115"/>
      <c r="DU86" s="115"/>
      <c r="DV86" s="115"/>
      <c r="DW86" s="115"/>
      <c r="DX86" s="115"/>
      <c r="DY86" s="115"/>
      <c r="DZ86" s="115"/>
      <c r="EA86" s="115"/>
      <c r="EB86" s="115"/>
      <c r="EC86" s="115"/>
      <c r="ED86" s="115"/>
      <c r="EE86" s="115"/>
      <c r="EF86" s="115"/>
      <c r="EG86" s="115"/>
      <c r="EH86" s="115"/>
      <c r="EI86" s="115"/>
      <c r="EJ86" s="115"/>
      <c r="EK86" s="115"/>
      <c r="EL86" s="115"/>
      <c r="EM86" s="115"/>
      <c r="EN86" s="115"/>
      <c r="EO86" s="115"/>
      <c r="EP86" s="115"/>
      <c r="EQ86" s="115"/>
      <c r="ER86" s="115"/>
      <c r="ES86" s="115"/>
      <c r="ET86" s="115"/>
      <c r="EU86" s="115"/>
      <c r="EV86" s="115"/>
      <c r="EW86" s="115"/>
      <c r="EX86" s="115"/>
      <c r="EY86" s="115"/>
      <c r="EZ86" s="115"/>
      <c r="FA86" s="115"/>
      <c r="FB86" s="115"/>
      <c r="FC86" s="115"/>
      <c r="FD86" s="115"/>
      <c r="FE86" s="163"/>
      <c r="FF86" s="115"/>
      <c r="FG86" s="115"/>
      <c r="FH86" s="115"/>
      <c r="FI86" s="115"/>
      <c r="FJ86" s="115"/>
      <c r="FK86" s="115"/>
      <c r="FL86" s="115"/>
      <c r="FM86" s="115"/>
      <c r="FN86" s="115"/>
      <c r="FO86" s="115"/>
      <c r="FP86" s="115"/>
      <c r="FQ86" s="115"/>
      <c r="FR86" s="115"/>
      <c r="FS86" s="115"/>
      <c r="FT86" s="115"/>
      <c r="FU86" s="115"/>
      <c r="FV86" s="115"/>
      <c r="FW86" s="115"/>
      <c r="FX86" s="115"/>
      <c r="FY86" s="115"/>
      <c r="FZ86" s="115"/>
      <c r="GA86" s="115"/>
      <c r="GB86" s="115"/>
      <c r="GC86" s="115"/>
      <c r="GD86" s="115"/>
      <c r="GE86" s="115"/>
      <c r="GF86" s="115"/>
      <c r="GG86" s="115"/>
      <c r="GH86" s="115"/>
      <c r="GI86" s="115"/>
      <c r="GJ86" s="115"/>
      <c r="GK86" s="163"/>
      <c r="GL86" s="115"/>
      <c r="GM86" s="115"/>
      <c r="GN86" s="115"/>
      <c r="GO86" s="115"/>
      <c r="GP86" s="115"/>
      <c r="GQ86" s="115"/>
      <c r="GR86" s="115"/>
      <c r="GS86" s="115"/>
      <c r="GT86" s="115"/>
    </row>
    <row r="87" spans="1:202" s="164" customFormat="1" ht="13.5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5"/>
      <c r="DE87" s="115"/>
      <c r="DF87" s="115"/>
      <c r="DG87" s="115"/>
      <c r="DH87" s="115"/>
      <c r="DI87" s="115"/>
      <c r="DJ87" s="115"/>
      <c r="DK87" s="115"/>
      <c r="DL87" s="115"/>
      <c r="DM87" s="115"/>
      <c r="DN87" s="115"/>
      <c r="DO87" s="115"/>
      <c r="DP87" s="115"/>
      <c r="DQ87" s="115"/>
      <c r="DR87" s="115"/>
      <c r="DS87" s="115"/>
      <c r="DT87" s="115"/>
      <c r="DU87" s="115"/>
      <c r="DV87" s="115"/>
      <c r="DW87" s="115"/>
      <c r="DX87" s="115"/>
      <c r="DY87" s="115"/>
      <c r="DZ87" s="115"/>
      <c r="EA87" s="115"/>
      <c r="EB87" s="115"/>
      <c r="EC87" s="115"/>
      <c r="ED87" s="115"/>
      <c r="EE87" s="115"/>
      <c r="EF87" s="115"/>
      <c r="EG87" s="115"/>
      <c r="EH87" s="115"/>
      <c r="EI87" s="115"/>
      <c r="EJ87" s="115"/>
      <c r="EK87" s="115"/>
      <c r="EL87" s="115"/>
      <c r="EM87" s="115"/>
      <c r="EN87" s="115"/>
      <c r="EO87" s="115"/>
      <c r="EP87" s="115"/>
      <c r="EQ87" s="115"/>
      <c r="ER87" s="115"/>
      <c r="ES87" s="115"/>
      <c r="ET87" s="115"/>
      <c r="EU87" s="115"/>
      <c r="EV87" s="115"/>
      <c r="EW87" s="115"/>
      <c r="EX87" s="115"/>
      <c r="EY87" s="115"/>
      <c r="EZ87" s="115"/>
      <c r="FA87" s="115"/>
      <c r="FB87" s="115"/>
      <c r="FC87" s="115"/>
      <c r="FD87" s="115"/>
      <c r="FE87" s="163"/>
      <c r="FF87" s="115"/>
      <c r="FG87" s="115"/>
      <c r="FH87" s="115"/>
      <c r="FI87" s="115"/>
      <c r="FJ87" s="115"/>
      <c r="FK87" s="115"/>
      <c r="FL87" s="115"/>
      <c r="FM87" s="115"/>
      <c r="FN87" s="115"/>
      <c r="FO87" s="115"/>
      <c r="FP87" s="115"/>
      <c r="FQ87" s="115"/>
      <c r="FR87" s="115"/>
      <c r="FS87" s="115"/>
      <c r="FT87" s="115"/>
      <c r="FU87" s="115"/>
      <c r="FV87" s="115"/>
      <c r="FW87" s="115"/>
      <c r="FX87" s="115"/>
      <c r="FY87" s="115"/>
      <c r="FZ87" s="115"/>
      <c r="GA87" s="115"/>
      <c r="GB87" s="115"/>
      <c r="GC87" s="115"/>
      <c r="GD87" s="115"/>
      <c r="GE87" s="115"/>
      <c r="GF87" s="115"/>
      <c r="GG87" s="115"/>
      <c r="GH87" s="115"/>
      <c r="GI87" s="115"/>
      <c r="GJ87" s="115"/>
      <c r="GK87" s="163"/>
      <c r="GL87" s="115"/>
      <c r="GM87" s="115"/>
      <c r="GN87" s="115"/>
      <c r="GO87" s="115"/>
      <c r="GP87" s="115"/>
      <c r="GQ87" s="115"/>
      <c r="GR87" s="115"/>
      <c r="GS87" s="115"/>
      <c r="GT87" s="115"/>
    </row>
    <row r="88" spans="1:202" s="164" customFormat="1" ht="13.5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15"/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5"/>
      <c r="DF88" s="115"/>
      <c r="DG88" s="115"/>
      <c r="DH88" s="115"/>
      <c r="DI88" s="115"/>
      <c r="DJ88" s="115"/>
      <c r="DK88" s="115"/>
      <c r="DL88" s="115"/>
      <c r="DM88" s="115"/>
      <c r="DN88" s="115"/>
      <c r="DO88" s="115"/>
      <c r="DP88" s="115"/>
      <c r="DQ88" s="115"/>
      <c r="DR88" s="115"/>
      <c r="DS88" s="115"/>
      <c r="DT88" s="115"/>
      <c r="DU88" s="115"/>
      <c r="DV88" s="115"/>
      <c r="DW88" s="115"/>
      <c r="DX88" s="115"/>
      <c r="DY88" s="115"/>
      <c r="DZ88" s="115"/>
      <c r="EA88" s="115"/>
      <c r="EB88" s="115"/>
      <c r="EC88" s="115"/>
      <c r="ED88" s="115"/>
      <c r="EE88" s="115"/>
      <c r="EF88" s="115"/>
      <c r="EG88" s="115"/>
      <c r="EH88" s="115"/>
      <c r="EI88" s="115"/>
      <c r="EJ88" s="115"/>
      <c r="EK88" s="115"/>
      <c r="EL88" s="115"/>
      <c r="EM88" s="115"/>
      <c r="EN88" s="115"/>
      <c r="EO88" s="115"/>
      <c r="EP88" s="115"/>
      <c r="EQ88" s="115"/>
      <c r="ER88" s="115"/>
      <c r="ES88" s="115"/>
      <c r="ET88" s="115"/>
      <c r="EU88" s="115"/>
      <c r="EV88" s="115"/>
      <c r="EW88" s="115"/>
      <c r="EX88" s="115"/>
      <c r="EY88" s="115"/>
      <c r="EZ88" s="115"/>
      <c r="FA88" s="115"/>
      <c r="FB88" s="115"/>
      <c r="FC88" s="115"/>
      <c r="FD88" s="115"/>
      <c r="FE88" s="163"/>
      <c r="FF88" s="115"/>
      <c r="FG88" s="115"/>
      <c r="FH88" s="115"/>
      <c r="FI88" s="115"/>
      <c r="FJ88" s="115"/>
      <c r="FK88" s="115"/>
      <c r="FL88" s="115"/>
      <c r="FM88" s="115"/>
      <c r="FN88" s="115"/>
      <c r="FO88" s="115"/>
      <c r="FP88" s="115"/>
      <c r="FQ88" s="115"/>
      <c r="FR88" s="115"/>
      <c r="FS88" s="115"/>
      <c r="FT88" s="115"/>
      <c r="FU88" s="115"/>
      <c r="FV88" s="115"/>
      <c r="FW88" s="115"/>
      <c r="FX88" s="115"/>
      <c r="FY88" s="115"/>
      <c r="FZ88" s="115"/>
      <c r="GA88" s="115"/>
      <c r="GB88" s="115"/>
      <c r="GC88" s="115"/>
      <c r="GD88" s="115"/>
      <c r="GE88" s="115"/>
      <c r="GF88" s="115"/>
      <c r="GG88" s="115"/>
      <c r="GH88" s="115"/>
      <c r="GI88" s="115"/>
      <c r="GJ88" s="115"/>
      <c r="GK88" s="163"/>
      <c r="GL88" s="115"/>
      <c r="GM88" s="115"/>
      <c r="GN88" s="115"/>
      <c r="GO88" s="115"/>
      <c r="GP88" s="115"/>
      <c r="GQ88" s="115"/>
      <c r="GR88" s="115"/>
      <c r="GS88" s="115"/>
      <c r="GT88" s="115"/>
    </row>
    <row r="89" spans="1:202" s="164" customFormat="1" ht="13.5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5"/>
      <c r="CO89" s="115"/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5"/>
      <c r="DE89" s="115"/>
      <c r="DF89" s="115"/>
      <c r="DG89" s="115"/>
      <c r="DH89" s="115"/>
      <c r="DI89" s="115"/>
      <c r="DJ89" s="115"/>
      <c r="DK89" s="115"/>
      <c r="DL89" s="115"/>
      <c r="DM89" s="115"/>
      <c r="DN89" s="115"/>
      <c r="DO89" s="115"/>
      <c r="DP89" s="115"/>
      <c r="DQ89" s="115"/>
      <c r="DR89" s="115"/>
      <c r="DS89" s="115"/>
      <c r="DT89" s="115"/>
      <c r="DU89" s="115"/>
      <c r="DV89" s="115"/>
      <c r="DW89" s="115"/>
      <c r="DX89" s="115"/>
      <c r="DY89" s="115"/>
      <c r="DZ89" s="115"/>
      <c r="EA89" s="115"/>
      <c r="EB89" s="115"/>
      <c r="EC89" s="115"/>
      <c r="ED89" s="115"/>
      <c r="EE89" s="115"/>
      <c r="EF89" s="115"/>
      <c r="EG89" s="115"/>
      <c r="EH89" s="115"/>
      <c r="EI89" s="115"/>
      <c r="EJ89" s="115"/>
      <c r="EK89" s="115"/>
      <c r="EL89" s="115"/>
      <c r="EM89" s="115"/>
      <c r="EN89" s="115"/>
      <c r="EO89" s="115"/>
      <c r="EP89" s="115"/>
      <c r="EQ89" s="115"/>
      <c r="ER89" s="115"/>
      <c r="ES89" s="115"/>
      <c r="ET89" s="115"/>
      <c r="EU89" s="115"/>
      <c r="EV89" s="115"/>
      <c r="EW89" s="115"/>
      <c r="EX89" s="115"/>
      <c r="EY89" s="115"/>
      <c r="EZ89" s="115"/>
      <c r="FA89" s="115"/>
      <c r="FB89" s="115"/>
      <c r="FC89" s="115"/>
      <c r="FD89" s="115"/>
      <c r="FE89" s="163"/>
      <c r="FF89" s="115"/>
      <c r="FG89" s="115"/>
      <c r="FH89" s="115"/>
      <c r="FI89" s="115"/>
      <c r="FJ89" s="115"/>
      <c r="FK89" s="115"/>
      <c r="FL89" s="115"/>
      <c r="FM89" s="115"/>
      <c r="FN89" s="115"/>
      <c r="FO89" s="115"/>
      <c r="FP89" s="115"/>
      <c r="FQ89" s="115"/>
      <c r="FR89" s="115"/>
      <c r="FS89" s="115"/>
      <c r="FT89" s="115"/>
      <c r="FU89" s="115"/>
      <c r="FV89" s="115"/>
      <c r="FW89" s="115"/>
      <c r="FX89" s="115"/>
      <c r="FY89" s="115"/>
      <c r="FZ89" s="115"/>
      <c r="GA89" s="115"/>
      <c r="GB89" s="115"/>
      <c r="GC89" s="115"/>
      <c r="GD89" s="115"/>
      <c r="GE89" s="115"/>
      <c r="GF89" s="115"/>
      <c r="GG89" s="115"/>
      <c r="GH89" s="115"/>
      <c r="GI89" s="115"/>
      <c r="GJ89" s="115"/>
      <c r="GK89" s="163"/>
      <c r="GL89" s="115"/>
      <c r="GM89" s="115"/>
      <c r="GN89" s="115"/>
      <c r="GO89" s="115"/>
      <c r="GP89" s="115"/>
      <c r="GQ89" s="115"/>
      <c r="GR89" s="115"/>
      <c r="GS89" s="115"/>
      <c r="GT89" s="115"/>
    </row>
    <row r="90" spans="1:202" s="164" customFormat="1" ht="13.5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  <c r="DE90" s="115"/>
      <c r="DF90" s="115"/>
      <c r="DG90" s="115"/>
      <c r="DH90" s="115"/>
      <c r="DI90" s="115"/>
      <c r="DJ90" s="115"/>
      <c r="DK90" s="115"/>
      <c r="DL90" s="115"/>
      <c r="DM90" s="115"/>
      <c r="DN90" s="115"/>
      <c r="DO90" s="115"/>
      <c r="DP90" s="115"/>
      <c r="DQ90" s="115"/>
      <c r="DR90" s="115"/>
      <c r="DS90" s="115"/>
      <c r="DT90" s="115"/>
      <c r="DU90" s="115"/>
      <c r="DV90" s="115"/>
      <c r="DW90" s="115"/>
      <c r="DX90" s="115"/>
      <c r="DY90" s="115"/>
      <c r="DZ90" s="115"/>
      <c r="EA90" s="115"/>
      <c r="EB90" s="115"/>
      <c r="EC90" s="115"/>
      <c r="ED90" s="115"/>
      <c r="EE90" s="115"/>
      <c r="EF90" s="115"/>
      <c r="EG90" s="115"/>
      <c r="EH90" s="115"/>
      <c r="EI90" s="115"/>
      <c r="EJ90" s="115"/>
      <c r="EK90" s="115"/>
      <c r="EL90" s="115"/>
      <c r="EM90" s="115"/>
      <c r="EN90" s="115"/>
      <c r="EO90" s="115"/>
      <c r="EP90" s="115"/>
      <c r="EQ90" s="115"/>
      <c r="ER90" s="115"/>
      <c r="ES90" s="115"/>
      <c r="ET90" s="115"/>
      <c r="EU90" s="115"/>
      <c r="EV90" s="115"/>
      <c r="EW90" s="115"/>
      <c r="EX90" s="115"/>
      <c r="EY90" s="115"/>
      <c r="EZ90" s="115"/>
      <c r="FA90" s="115"/>
      <c r="FB90" s="115"/>
      <c r="FC90" s="115"/>
      <c r="FD90" s="115"/>
      <c r="FE90" s="163"/>
      <c r="FF90" s="115"/>
      <c r="FG90" s="115"/>
      <c r="FH90" s="115"/>
      <c r="FI90" s="115"/>
      <c r="FJ90" s="115"/>
      <c r="FK90" s="115"/>
      <c r="FL90" s="115"/>
      <c r="FM90" s="115"/>
      <c r="FN90" s="115"/>
      <c r="FO90" s="115"/>
      <c r="FP90" s="115"/>
      <c r="FQ90" s="115"/>
      <c r="FR90" s="115"/>
      <c r="FS90" s="115"/>
      <c r="FT90" s="115"/>
      <c r="FU90" s="115"/>
      <c r="FV90" s="115"/>
      <c r="FW90" s="115"/>
      <c r="FX90" s="115"/>
      <c r="FY90" s="115"/>
      <c r="FZ90" s="115"/>
      <c r="GA90" s="115"/>
      <c r="GB90" s="115"/>
      <c r="GC90" s="115"/>
      <c r="GD90" s="115"/>
      <c r="GE90" s="115"/>
      <c r="GF90" s="115"/>
      <c r="GG90" s="115"/>
      <c r="GH90" s="115"/>
      <c r="GI90" s="115"/>
      <c r="GJ90" s="115"/>
      <c r="GK90" s="163"/>
      <c r="GL90" s="115"/>
      <c r="GM90" s="115"/>
      <c r="GN90" s="115"/>
      <c r="GO90" s="115"/>
      <c r="GP90" s="115"/>
      <c r="GQ90" s="115"/>
      <c r="GR90" s="115"/>
      <c r="GS90" s="115"/>
      <c r="GT90" s="115"/>
    </row>
    <row r="91" spans="1:202" s="164" customFormat="1" ht="13.5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/>
      <c r="DH91" s="115"/>
      <c r="DI91" s="115"/>
      <c r="DJ91" s="115"/>
      <c r="DK91" s="115"/>
      <c r="DL91" s="115"/>
      <c r="DM91" s="115"/>
      <c r="DN91" s="115"/>
      <c r="DO91" s="115"/>
      <c r="DP91" s="115"/>
      <c r="DQ91" s="115"/>
      <c r="DR91" s="115"/>
      <c r="DS91" s="115"/>
      <c r="DT91" s="115"/>
      <c r="DU91" s="115"/>
      <c r="DV91" s="115"/>
      <c r="DW91" s="115"/>
      <c r="DX91" s="115"/>
      <c r="DY91" s="115"/>
      <c r="DZ91" s="115"/>
      <c r="EA91" s="115"/>
      <c r="EB91" s="115"/>
      <c r="EC91" s="115"/>
      <c r="ED91" s="115"/>
      <c r="EE91" s="115"/>
      <c r="EF91" s="115"/>
      <c r="EG91" s="115"/>
      <c r="EH91" s="115"/>
      <c r="EI91" s="115"/>
      <c r="EJ91" s="115"/>
      <c r="EK91" s="115"/>
      <c r="EL91" s="115"/>
      <c r="EM91" s="115"/>
      <c r="EN91" s="115"/>
      <c r="EO91" s="115"/>
      <c r="EP91" s="115"/>
      <c r="EQ91" s="115"/>
      <c r="ER91" s="115"/>
      <c r="ES91" s="115"/>
      <c r="ET91" s="115"/>
      <c r="EU91" s="115"/>
      <c r="EV91" s="115"/>
      <c r="EW91" s="115"/>
      <c r="EX91" s="115"/>
      <c r="EY91" s="115"/>
      <c r="EZ91" s="115"/>
      <c r="FA91" s="115"/>
      <c r="FB91" s="115"/>
      <c r="FC91" s="115"/>
      <c r="FD91" s="115"/>
      <c r="FE91" s="163"/>
      <c r="FF91" s="115"/>
      <c r="FG91" s="115"/>
      <c r="FH91" s="115"/>
      <c r="FI91" s="115"/>
      <c r="FJ91" s="115"/>
      <c r="FK91" s="115"/>
      <c r="FL91" s="115"/>
      <c r="FM91" s="115"/>
      <c r="FN91" s="115"/>
      <c r="FO91" s="115"/>
      <c r="FP91" s="115"/>
      <c r="FQ91" s="115"/>
      <c r="FR91" s="115"/>
      <c r="FS91" s="115"/>
      <c r="FT91" s="115"/>
      <c r="FU91" s="115"/>
      <c r="FV91" s="115"/>
      <c r="FW91" s="115"/>
      <c r="FX91" s="115"/>
      <c r="FY91" s="115"/>
      <c r="FZ91" s="115"/>
      <c r="GA91" s="115"/>
      <c r="GB91" s="115"/>
      <c r="GC91" s="115"/>
      <c r="GD91" s="115"/>
      <c r="GE91" s="115"/>
      <c r="GF91" s="115"/>
      <c r="GG91" s="115"/>
      <c r="GH91" s="115"/>
      <c r="GI91" s="115"/>
      <c r="GJ91" s="115"/>
      <c r="GK91" s="163"/>
      <c r="GL91" s="115"/>
      <c r="GM91" s="115"/>
      <c r="GN91" s="115"/>
      <c r="GO91" s="115"/>
      <c r="GP91" s="115"/>
      <c r="GQ91" s="115"/>
      <c r="GR91" s="115"/>
      <c r="GS91" s="115"/>
      <c r="GT91" s="115"/>
    </row>
    <row r="92" spans="1:202" s="164" customFormat="1" ht="13.5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  <c r="DG92" s="115"/>
      <c r="DH92" s="115"/>
      <c r="DI92" s="115"/>
      <c r="DJ92" s="115"/>
      <c r="DK92" s="115"/>
      <c r="DL92" s="115"/>
      <c r="DM92" s="115"/>
      <c r="DN92" s="115"/>
      <c r="DO92" s="115"/>
      <c r="DP92" s="115"/>
      <c r="DQ92" s="115"/>
      <c r="DR92" s="115"/>
      <c r="DS92" s="115"/>
      <c r="DT92" s="115"/>
      <c r="DU92" s="115"/>
      <c r="DV92" s="115"/>
      <c r="DW92" s="115"/>
      <c r="DX92" s="115"/>
      <c r="DY92" s="115"/>
      <c r="DZ92" s="115"/>
      <c r="EA92" s="115"/>
      <c r="EB92" s="115"/>
      <c r="EC92" s="115"/>
      <c r="ED92" s="115"/>
      <c r="EE92" s="115"/>
      <c r="EF92" s="115"/>
      <c r="EG92" s="115"/>
      <c r="EH92" s="115"/>
      <c r="EI92" s="115"/>
      <c r="EJ92" s="115"/>
      <c r="EK92" s="115"/>
      <c r="EL92" s="115"/>
      <c r="EM92" s="115"/>
      <c r="EN92" s="115"/>
      <c r="EO92" s="115"/>
      <c r="EP92" s="115"/>
      <c r="EQ92" s="115"/>
      <c r="ER92" s="115"/>
      <c r="ES92" s="115"/>
      <c r="ET92" s="115"/>
      <c r="EU92" s="115"/>
      <c r="EV92" s="115"/>
      <c r="EW92" s="115"/>
      <c r="EX92" s="115"/>
      <c r="EY92" s="115"/>
      <c r="EZ92" s="115"/>
      <c r="FA92" s="115"/>
      <c r="FB92" s="115"/>
      <c r="FC92" s="115"/>
      <c r="FD92" s="115"/>
      <c r="FE92" s="163"/>
      <c r="FF92" s="115"/>
      <c r="FG92" s="115"/>
      <c r="FH92" s="115"/>
      <c r="FI92" s="115"/>
      <c r="FJ92" s="115"/>
      <c r="FK92" s="115"/>
      <c r="FL92" s="115"/>
      <c r="FM92" s="115"/>
      <c r="FN92" s="115"/>
      <c r="FO92" s="115"/>
      <c r="FP92" s="115"/>
      <c r="FQ92" s="115"/>
      <c r="FR92" s="115"/>
      <c r="FS92" s="115"/>
      <c r="FT92" s="115"/>
      <c r="FU92" s="115"/>
      <c r="FV92" s="115"/>
      <c r="FW92" s="115"/>
      <c r="FX92" s="115"/>
      <c r="FY92" s="115"/>
      <c r="FZ92" s="115"/>
      <c r="GA92" s="115"/>
      <c r="GB92" s="115"/>
      <c r="GC92" s="115"/>
      <c r="GD92" s="115"/>
      <c r="GE92" s="115"/>
      <c r="GF92" s="115"/>
      <c r="GG92" s="115"/>
      <c r="GH92" s="115"/>
      <c r="GI92" s="115"/>
      <c r="GJ92" s="115"/>
      <c r="GK92" s="163"/>
      <c r="GL92" s="115"/>
      <c r="GM92" s="115"/>
      <c r="GN92" s="115"/>
      <c r="GO92" s="115"/>
      <c r="GP92" s="115"/>
      <c r="GQ92" s="115"/>
      <c r="GR92" s="115"/>
      <c r="GS92" s="115"/>
      <c r="GT92" s="115"/>
    </row>
    <row r="93" spans="1:202" s="164" customFormat="1" ht="13.5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5"/>
      <c r="DE93" s="115"/>
      <c r="DF93" s="115"/>
      <c r="DG93" s="115"/>
      <c r="DH93" s="115"/>
      <c r="DI93" s="115"/>
      <c r="DJ93" s="115"/>
      <c r="DK93" s="115"/>
      <c r="DL93" s="115"/>
      <c r="DM93" s="115"/>
      <c r="DN93" s="115"/>
      <c r="DO93" s="115"/>
      <c r="DP93" s="115"/>
      <c r="DQ93" s="115"/>
      <c r="DR93" s="115"/>
      <c r="DS93" s="115"/>
      <c r="DT93" s="115"/>
      <c r="DU93" s="115"/>
      <c r="DV93" s="115"/>
      <c r="DW93" s="115"/>
      <c r="DX93" s="115"/>
      <c r="DY93" s="115"/>
      <c r="DZ93" s="115"/>
      <c r="EA93" s="115"/>
      <c r="EB93" s="115"/>
      <c r="EC93" s="115"/>
      <c r="ED93" s="115"/>
      <c r="EE93" s="115"/>
      <c r="EF93" s="115"/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5"/>
      <c r="EU93" s="115"/>
      <c r="EV93" s="115"/>
      <c r="EW93" s="115"/>
      <c r="EX93" s="115"/>
      <c r="EY93" s="115"/>
      <c r="EZ93" s="115"/>
      <c r="FA93" s="115"/>
      <c r="FB93" s="115"/>
      <c r="FC93" s="115"/>
      <c r="FD93" s="115"/>
      <c r="FE93" s="163"/>
      <c r="FF93" s="115"/>
      <c r="FG93" s="115"/>
      <c r="FH93" s="115"/>
      <c r="FI93" s="115"/>
      <c r="FJ93" s="115"/>
      <c r="FK93" s="115"/>
      <c r="FL93" s="115"/>
      <c r="FM93" s="115"/>
      <c r="FN93" s="115"/>
      <c r="FO93" s="115"/>
      <c r="FP93" s="115"/>
      <c r="FQ93" s="115"/>
      <c r="FR93" s="115"/>
      <c r="FS93" s="115"/>
      <c r="FT93" s="115"/>
      <c r="FU93" s="115"/>
      <c r="FV93" s="115"/>
      <c r="FW93" s="115"/>
      <c r="FX93" s="115"/>
      <c r="FY93" s="115"/>
      <c r="FZ93" s="115"/>
      <c r="GA93" s="115"/>
      <c r="GB93" s="115"/>
      <c r="GC93" s="115"/>
      <c r="GD93" s="115"/>
      <c r="GE93" s="115"/>
      <c r="GF93" s="115"/>
      <c r="GG93" s="115"/>
      <c r="GH93" s="115"/>
      <c r="GI93" s="115"/>
      <c r="GJ93" s="115"/>
      <c r="GK93" s="163"/>
      <c r="GL93" s="115"/>
      <c r="GM93" s="115"/>
      <c r="GN93" s="115"/>
      <c r="GO93" s="115"/>
      <c r="GP93" s="115"/>
      <c r="GQ93" s="115"/>
      <c r="GR93" s="115"/>
      <c r="GS93" s="115"/>
      <c r="GT93" s="115"/>
    </row>
    <row r="94" spans="1:202" s="164" customFormat="1" ht="13.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5"/>
      <c r="DE94" s="115"/>
      <c r="DF94" s="115"/>
      <c r="DG94" s="115"/>
      <c r="DH94" s="115"/>
      <c r="DI94" s="115"/>
      <c r="DJ94" s="115"/>
      <c r="DK94" s="115"/>
      <c r="DL94" s="115"/>
      <c r="DM94" s="115"/>
      <c r="DN94" s="115"/>
      <c r="DO94" s="115"/>
      <c r="DP94" s="115"/>
      <c r="DQ94" s="115"/>
      <c r="DR94" s="115"/>
      <c r="DS94" s="115"/>
      <c r="DT94" s="115"/>
      <c r="DU94" s="115"/>
      <c r="DV94" s="115"/>
      <c r="DW94" s="115"/>
      <c r="DX94" s="115"/>
      <c r="DY94" s="115"/>
      <c r="DZ94" s="115"/>
      <c r="EA94" s="115"/>
      <c r="EB94" s="115"/>
      <c r="EC94" s="115"/>
      <c r="ED94" s="115"/>
      <c r="EE94" s="115"/>
      <c r="EF94" s="115"/>
      <c r="EG94" s="115"/>
      <c r="EH94" s="115"/>
      <c r="EI94" s="115"/>
      <c r="EJ94" s="115"/>
      <c r="EK94" s="115"/>
      <c r="EL94" s="115"/>
      <c r="EM94" s="115"/>
      <c r="EN94" s="115"/>
      <c r="EO94" s="115"/>
      <c r="EP94" s="115"/>
      <c r="EQ94" s="115"/>
      <c r="ER94" s="115"/>
      <c r="ES94" s="115"/>
      <c r="ET94" s="115"/>
      <c r="EU94" s="115"/>
      <c r="EV94" s="115"/>
      <c r="EW94" s="115"/>
      <c r="EX94" s="115"/>
      <c r="EY94" s="115"/>
      <c r="EZ94" s="115"/>
      <c r="FA94" s="115"/>
      <c r="FB94" s="115"/>
      <c r="FC94" s="115"/>
      <c r="FD94" s="115"/>
      <c r="FE94" s="163"/>
      <c r="FF94" s="115"/>
      <c r="FG94" s="115"/>
      <c r="FH94" s="115"/>
      <c r="FI94" s="115"/>
      <c r="FJ94" s="115"/>
      <c r="FK94" s="115"/>
      <c r="FL94" s="115"/>
      <c r="FM94" s="115"/>
      <c r="FN94" s="115"/>
      <c r="FO94" s="115"/>
      <c r="FP94" s="115"/>
      <c r="FQ94" s="115"/>
      <c r="FR94" s="115"/>
      <c r="FS94" s="115"/>
      <c r="FT94" s="115"/>
      <c r="FU94" s="115"/>
      <c r="FV94" s="115"/>
      <c r="FW94" s="115"/>
      <c r="FX94" s="115"/>
      <c r="FY94" s="115"/>
      <c r="FZ94" s="115"/>
      <c r="GA94" s="115"/>
      <c r="GB94" s="115"/>
      <c r="GC94" s="115"/>
      <c r="GD94" s="115"/>
      <c r="GE94" s="115"/>
      <c r="GF94" s="115"/>
      <c r="GG94" s="115"/>
      <c r="GH94" s="115"/>
      <c r="GI94" s="115"/>
      <c r="GJ94" s="115"/>
      <c r="GK94" s="163"/>
      <c r="GL94" s="115"/>
      <c r="GM94" s="115"/>
      <c r="GN94" s="115"/>
      <c r="GO94" s="115"/>
      <c r="GP94" s="115"/>
      <c r="GQ94" s="115"/>
      <c r="GR94" s="115"/>
      <c r="GS94" s="115"/>
      <c r="GT94" s="115"/>
    </row>
    <row r="95" spans="1:202" s="164" customFormat="1" ht="13.5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5"/>
      <c r="DE95" s="115"/>
      <c r="DF95" s="115"/>
      <c r="DG95" s="115"/>
      <c r="DH95" s="115"/>
      <c r="DI95" s="115"/>
      <c r="DJ95" s="115"/>
      <c r="DK95" s="115"/>
      <c r="DL95" s="115"/>
      <c r="DM95" s="115"/>
      <c r="DN95" s="115"/>
      <c r="DO95" s="115"/>
      <c r="DP95" s="115"/>
      <c r="DQ95" s="115"/>
      <c r="DR95" s="115"/>
      <c r="DS95" s="115"/>
      <c r="DT95" s="115"/>
      <c r="DU95" s="115"/>
      <c r="DV95" s="115"/>
      <c r="DW95" s="115"/>
      <c r="DX95" s="115"/>
      <c r="DY95" s="115"/>
      <c r="DZ95" s="115"/>
      <c r="EA95" s="115"/>
      <c r="EB95" s="115"/>
      <c r="EC95" s="115"/>
      <c r="ED95" s="115"/>
      <c r="EE95" s="115"/>
      <c r="EF95" s="115"/>
      <c r="EG95" s="115"/>
      <c r="EH95" s="115"/>
      <c r="EI95" s="115"/>
      <c r="EJ95" s="115"/>
      <c r="EK95" s="115"/>
      <c r="EL95" s="115"/>
      <c r="EM95" s="115"/>
      <c r="EN95" s="115"/>
      <c r="EO95" s="115"/>
      <c r="EP95" s="115"/>
      <c r="EQ95" s="115"/>
      <c r="ER95" s="115"/>
      <c r="ES95" s="115"/>
      <c r="ET95" s="115"/>
      <c r="EU95" s="115"/>
      <c r="EV95" s="115"/>
      <c r="EW95" s="115"/>
      <c r="EX95" s="115"/>
      <c r="EY95" s="115"/>
      <c r="EZ95" s="115"/>
      <c r="FA95" s="115"/>
      <c r="FB95" s="115"/>
      <c r="FC95" s="115"/>
      <c r="FD95" s="115"/>
      <c r="FE95" s="163"/>
      <c r="FF95" s="115"/>
      <c r="FG95" s="115"/>
      <c r="FH95" s="115"/>
      <c r="FI95" s="115"/>
      <c r="FJ95" s="115"/>
      <c r="FK95" s="115"/>
      <c r="FL95" s="115"/>
      <c r="FM95" s="115"/>
      <c r="FN95" s="115"/>
      <c r="FO95" s="115"/>
      <c r="FP95" s="115"/>
      <c r="FQ95" s="115"/>
      <c r="FR95" s="115"/>
      <c r="FS95" s="115"/>
      <c r="FT95" s="115"/>
      <c r="FU95" s="115"/>
      <c r="FV95" s="115"/>
      <c r="FW95" s="115"/>
      <c r="FX95" s="115"/>
      <c r="FY95" s="115"/>
      <c r="FZ95" s="115"/>
      <c r="GA95" s="115"/>
      <c r="GB95" s="115"/>
      <c r="GC95" s="115"/>
      <c r="GD95" s="115"/>
      <c r="GE95" s="115"/>
      <c r="GF95" s="115"/>
      <c r="GG95" s="115"/>
      <c r="GH95" s="115"/>
      <c r="GI95" s="115"/>
      <c r="GJ95" s="115"/>
      <c r="GK95" s="163"/>
      <c r="GL95" s="115"/>
      <c r="GM95" s="115"/>
      <c r="GN95" s="115"/>
      <c r="GO95" s="115"/>
      <c r="GP95" s="115"/>
      <c r="GQ95" s="115"/>
      <c r="GR95" s="115"/>
      <c r="GS95" s="115"/>
      <c r="GT95" s="115"/>
    </row>
    <row r="96" spans="1:202" s="164" customFormat="1" ht="13.5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5"/>
      <c r="CO96" s="115"/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5"/>
      <c r="DE96" s="115"/>
      <c r="DF96" s="115"/>
      <c r="DG96" s="115"/>
      <c r="DH96" s="115"/>
      <c r="DI96" s="115"/>
      <c r="DJ96" s="115"/>
      <c r="DK96" s="115"/>
      <c r="DL96" s="115"/>
      <c r="DM96" s="115"/>
      <c r="DN96" s="115"/>
      <c r="DO96" s="115"/>
      <c r="DP96" s="115"/>
      <c r="DQ96" s="115"/>
      <c r="DR96" s="115"/>
      <c r="DS96" s="115"/>
      <c r="DT96" s="115"/>
      <c r="DU96" s="115"/>
      <c r="DV96" s="115"/>
      <c r="DW96" s="115"/>
      <c r="DX96" s="115"/>
      <c r="DY96" s="115"/>
      <c r="DZ96" s="115"/>
      <c r="EA96" s="115"/>
      <c r="EB96" s="115"/>
      <c r="EC96" s="115"/>
      <c r="ED96" s="115"/>
      <c r="EE96" s="115"/>
      <c r="EF96" s="115"/>
      <c r="EG96" s="115"/>
      <c r="EH96" s="115"/>
      <c r="EI96" s="115"/>
      <c r="EJ96" s="115"/>
      <c r="EK96" s="115"/>
      <c r="EL96" s="115"/>
      <c r="EM96" s="115"/>
      <c r="EN96" s="115"/>
      <c r="EO96" s="115"/>
      <c r="EP96" s="115"/>
      <c r="EQ96" s="115"/>
      <c r="ER96" s="115"/>
      <c r="ES96" s="115"/>
      <c r="ET96" s="115"/>
      <c r="EU96" s="115"/>
      <c r="EV96" s="115"/>
      <c r="EW96" s="115"/>
      <c r="EX96" s="115"/>
      <c r="EY96" s="115"/>
      <c r="EZ96" s="115"/>
      <c r="FA96" s="115"/>
      <c r="FB96" s="115"/>
      <c r="FC96" s="115"/>
      <c r="FD96" s="115"/>
      <c r="FE96" s="163"/>
      <c r="FF96" s="115"/>
      <c r="FG96" s="115"/>
      <c r="FH96" s="115"/>
      <c r="FI96" s="115"/>
      <c r="FJ96" s="115"/>
      <c r="FK96" s="115"/>
      <c r="FL96" s="115"/>
      <c r="FM96" s="115"/>
      <c r="FN96" s="115"/>
      <c r="FO96" s="115"/>
      <c r="FP96" s="115"/>
      <c r="FQ96" s="115"/>
      <c r="FR96" s="115"/>
      <c r="FS96" s="115"/>
      <c r="FT96" s="115"/>
      <c r="FU96" s="115"/>
      <c r="FV96" s="115"/>
      <c r="FW96" s="115"/>
      <c r="FX96" s="115"/>
      <c r="FY96" s="115"/>
      <c r="FZ96" s="115"/>
      <c r="GA96" s="115"/>
      <c r="GB96" s="115"/>
      <c r="GC96" s="115"/>
      <c r="GD96" s="115"/>
      <c r="GE96" s="115"/>
      <c r="GF96" s="115"/>
      <c r="GG96" s="115"/>
      <c r="GH96" s="115"/>
      <c r="GI96" s="115"/>
      <c r="GJ96" s="115"/>
      <c r="GK96" s="163"/>
      <c r="GL96" s="115"/>
      <c r="GM96" s="115"/>
      <c r="GN96" s="115"/>
      <c r="GO96" s="115"/>
      <c r="GP96" s="115"/>
      <c r="GQ96" s="115"/>
      <c r="GR96" s="115"/>
      <c r="GS96" s="115"/>
      <c r="GT96" s="115"/>
    </row>
    <row r="97" spans="1:202" s="164" customFormat="1" ht="13.5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15"/>
      <c r="CE97" s="115"/>
      <c r="CF97" s="115"/>
      <c r="CG97" s="115"/>
      <c r="CH97" s="115"/>
      <c r="CI97" s="115"/>
      <c r="CJ97" s="115"/>
      <c r="CK97" s="115"/>
      <c r="CL97" s="115"/>
      <c r="CM97" s="115"/>
      <c r="CN97" s="115"/>
      <c r="CO97" s="115"/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5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  <c r="DW97" s="115"/>
      <c r="DX97" s="115"/>
      <c r="DY97" s="115"/>
      <c r="DZ97" s="115"/>
      <c r="EA97" s="115"/>
      <c r="EB97" s="115"/>
      <c r="EC97" s="115"/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115"/>
      <c r="FE97" s="163"/>
      <c r="FF97" s="115"/>
      <c r="FG97" s="115"/>
      <c r="FH97" s="115"/>
      <c r="FI97" s="115"/>
      <c r="FJ97" s="115"/>
      <c r="FK97" s="115"/>
      <c r="FL97" s="115"/>
      <c r="FM97" s="115"/>
      <c r="FN97" s="115"/>
      <c r="FO97" s="115"/>
      <c r="FP97" s="115"/>
      <c r="FQ97" s="115"/>
      <c r="FR97" s="115"/>
      <c r="FS97" s="115"/>
      <c r="FT97" s="115"/>
      <c r="FU97" s="115"/>
      <c r="FV97" s="115"/>
      <c r="FW97" s="115"/>
      <c r="FX97" s="115"/>
      <c r="FY97" s="115"/>
      <c r="FZ97" s="115"/>
      <c r="GA97" s="115"/>
      <c r="GB97" s="115"/>
      <c r="GC97" s="115"/>
      <c r="GD97" s="115"/>
      <c r="GE97" s="115"/>
      <c r="GF97" s="115"/>
      <c r="GG97" s="115"/>
      <c r="GH97" s="115"/>
      <c r="GI97" s="115"/>
      <c r="GJ97" s="115"/>
      <c r="GK97" s="163"/>
      <c r="GL97" s="115"/>
      <c r="GM97" s="115"/>
      <c r="GN97" s="115"/>
      <c r="GO97" s="115"/>
      <c r="GP97" s="115"/>
      <c r="GQ97" s="115"/>
      <c r="GR97" s="115"/>
      <c r="GS97" s="115"/>
      <c r="GT97" s="115"/>
    </row>
    <row r="98" spans="1:202" s="164" customFormat="1" ht="13.5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115"/>
      <c r="CG98" s="115"/>
      <c r="CH98" s="115"/>
      <c r="CI98" s="115"/>
      <c r="CJ98" s="115"/>
      <c r="CK98" s="115"/>
      <c r="CL98" s="115"/>
      <c r="CM98" s="115"/>
      <c r="CN98" s="115"/>
      <c r="CO98" s="115"/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5"/>
      <c r="DT98" s="115"/>
      <c r="DU98" s="115"/>
      <c r="DV98" s="115"/>
      <c r="DW98" s="115"/>
      <c r="DX98" s="115"/>
      <c r="DY98" s="115"/>
      <c r="DZ98" s="115"/>
      <c r="EA98" s="115"/>
      <c r="EB98" s="115"/>
      <c r="EC98" s="115"/>
      <c r="ED98" s="115"/>
      <c r="EE98" s="115"/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15"/>
      <c r="EU98" s="115"/>
      <c r="EV98" s="115"/>
      <c r="EW98" s="115"/>
      <c r="EX98" s="115"/>
      <c r="EY98" s="115"/>
      <c r="EZ98" s="115"/>
      <c r="FA98" s="115"/>
      <c r="FB98" s="115"/>
      <c r="FC98" s="115"/>
      <c r="FD98" s="115"/>
      <c r="FE98" s="163"/>
      <c r="FF98" s="115"/>
      <c r="FG98" s="115"/>
      <c r="FH98" s="115"/>
      <c r="FI98" s="115"/>
      <c r="FJ98" s="115"/>
      <c r="FK98" s="115"/>
      <c r="FL98" s="115"/>
      <c r="FM98" s="115"/>
      <c r="FN98" s="115"/>
      <c r="FO98" s="115"/>
      <c r="FP98" s="115"/>
      <c r="FQ98" s="115"/>
      <c r="FR98" s="115"/>
      <c r="FS98" s="115"/>
      <c r="FT98" s="115"/>
      <c r="FU98" s="115"/>
      <c r="FV98" s="115"/>
      <c r="FW98" s="115"/>
      <c r="FX98" s="115"/>
      <c r="FY98" s="115"/>
      <c r="FZ98" s="115"/>
      <c r="GA98" s="115"/>
      <c r="GB98" s="115"/>
      <c r="GC98" s="115"/>
      <c r="GD98" s="115"/>
      <c r="GE98" s="115"/>
      <c r="GF98" s="115"/>
      <c r="GG98" s="115"/>
      <c r="GH98" s="115"/>
      <c r="GI98" s="115"/>
      <c r="GJ98" s="115"/>
      <c r="GK98" s="163"/>
      <c r="GL98" s="115"/>
      <c r="GM98" s="115"/>
      <c r="GN98" s="115"/>
      <c r="GO98" s="115"/>
      <c r="GP98" s="115"/>
      <c r="GQ98" s="115"/>
      <c r="GR98" s="115"/>
      <c r="GS98" s="115"/>
      <c r="GT98" s="115"/>
    </row>
    <row r="99" spans="1:202" s="164" customFormat="1" ht="13.5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5"/>
      <c r="CL99" s="115"/>
      <c r="CM99" s="115"/>
      <c r="CN99" s="115"/>
      <c r="CO99" s="115"/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5"/>
      <c r="DT99" s="115"/>
      <c r="DU99" s="115"/>
      <c r="DV99" s="115"/>
      <c r="DW99" s="115"/>
      <c r="DX99" s="115"/>
      <c r="DY99" s="115"/>
      <c r="DZ99" s="115"/>
      <c r="EA99" s="115"/>
      <c r="EB99" s="115"/>
      <c r="EC99" s="115"/>
      <c r="ED99" s="115"/>
      <c r="EE99" s="115"/>
      <c r="EF99" s="115"/>
      <c r="EG99" s="115"/>
      <c r="EH99" s="115"/>
      <c r="EI99" s="115"/>
      <c r="EJ99" s="115"/>
      <c r="EK99" s="115"/>
      <c r="EL99" s="115"/>
      <c r="EM99" s="115"/>
      <c r="EN99" s="115"/>
      <c r="EO99" s="115"/>
      <c r="EP99" s="115"/>
      <c r="EQ99" s="115"/>
      <c r="ER99" s="115"/>
      <c r="ES99" s="115"/>
      <c r="ET99" s="115"/>
      <c r="EU99" s="115"/>
      <c r="EV99" s="115"/>
      <c r="EW99" s="115"/>
      <c r="EX99" s="115"/>
      <c r="EY99" s="115"/>
      <c r="EZ99" s="115"/>
      <c r="FA99" s="115"/>
      <c r="FB99" s="115"/>
      <c r="FC99" s="115"/>
      <c r="FD99" s="115"/>
      <c r="FE99" s="163"/>
      <c r="FF99" s="115"/>
      <c r="FG99" s="115"/>
      <c r="FH99" s="115"/>
      <c r="FI99" s="115"/>
      <c r="FJ99" s="115"/>
      <c r="FK99" s="115"/>
      <c r="FL99" s="115"/>
      <c r="FM99" s="115"/>
      <c r="FN99" s="115"/>
      <c r="FO99" s="115"/>
      <c r="FP99" s="115"/>
      <c r="FQ99" s="115"/>
      <c r="FR99" s="115"/>
      <c r="FS99" s="115"/>
      <c r="FT99" s="115"/>
      <c r="FU99" s="115"/>
      <c r="FV99" s="115"/>
      <c r="FW99" s="115"/>
      <c r="FX99" s="115"/>
      <c r="FY99" s="115"/>
      <c r="FZ99" s="115"/>
      <c r="GA99" s="115"/>
      <c r="GB99" s="115"/>
      <c r="GC99" s="115"/>
      <c r="GD99" s="115"/>
      <c r="GE99" s="115"/>
      <c r="GF99" s="115"/>
      <c r="GG99" s="115"/>
      <c r="GH99" s="115"/>
      <c r="GI99" s="115"/>
      <c r="GJ99" s="115"/>
      <c r="GK99" s="163"/>
      <c r="GL99" s="115"/>
      <c r="GM99" s="115"/>
      <c r="GN99" s="115"/>
      <c r="GO99" s="115"/>
      <c r="GP99" s="115"/>
      <c r="GQ99" s="115"/>
      <c r="GR99" s="115"/>
      <c r="GS99" s="115"/>
      <c r="GT99" s="115"/>
    </row>
    <row r="100" spans="1:202" s="164" customFormat="1" ht="13.5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  <c r="DS100" s="115"/>
      <c r="DT100" s="115"/>
      <c r="DU100" s="115"/>
      <c r="DV100" s="115"/>
      <c r="DW100" s="115"/>
      <c r="DX100" s="115"/>
      <c r="DY100" s="115"/>
      <c r="DZ100" s="115"/>
      <c r="EA100" s="115"/>
      <c r="EB100" s="115"/>
      <c r="EC100" s="115"/>
      <c r="ED100" s="115"/>
      <c r="EE100" s="115"/>
      <c r="EF100" s="115"/>
      <c r="EG100" s="115"/>
      <c r="EH100" s="115"/>
      <c r="EI100" s="115"/>
      <c r="EJ100" s="115"/>
      <c r="EK100" s="115"/>
      <c r="EL100" s="115"/>
      <c r="EM100" s="115"/>
      <c r="EN100" s="115"/>
      <c r="EO100" s="115"/>
      <c r="EP100" s="115"/>
      <c r="EQ100" s="115"/>
      <c r="ER100" s="115"/>
      <c r="ES100" s="115"/>
      <c r="ET100" s="115"/>
      <c r="EU100" s="115"/>
      <c r="EV100" s="115"/>
      <c r="EW100" s="115"/>
      <c r="EX100" s="115"/>
      <c r="EY100" s="115"/>
      <c r="EZ100" s="115"/>
      <c r="FA100" s="115"/>
      <c r="FB100" s="115"/>
      <c r="FC100" s="115"/>
      <c r="FD100" s="115"/>
      <c r="FE100" s="163"/>
      <c r="FF100" s="115"/>
      <c r="FG100" s="115"/>
      <c r="FH100" s="115"/>
      <c r="FI100" s="115"/>
      <c r="FJ100" s="115"/>
      <c r="FK100" s="115"/>
      <c r="FL100" s="115"/>
      <c r="FM100" s="115"/>
      <c r="FN100" s="115"/>
      <c r="FO100" s="115"/>
      <c r="FP100" s="115"/>
      <c r="FQ100" s="115"/>
      <c r="FR100" s="115"/>
      <c r="FS100" s="115"/>
      <c r="FT100" s="115"/>
      <c r="FU100" s="115"/>
      <c r="FV100" s="115"/>
      <c r="FW100" s="115"/>
      <c r="FX100" s="115"/>
      <c r="FY100" s="115"/>
      <c r="FZ100" s="115"/>
      <c r="GA100" s="115"/>
      <c r="GB100" s="115"/>
      <c r="GC100" s="115"/>
      <c r="GD100" s="115"/>
      <c r="GE100" s="115"/>
      <c r="GF100" s="115"/>
      <c r="GG100" s="115"/>
      <c r="GH100" s="115"/>
      <c r="GI100" s="115"/>
      <c r="GJ100" s="115"/>
      <c r="GK100" s="163"/>
      <c r="GL100" s="115"/>
      <c r="GM100" s="115"/>
      <c r="GN100" s="115"/>
      <c r="GO100" s="115"/>
      <c r="GP100" s="115"/>
      <c r="GQ100" s="115"/>
      <c r="GR100" s="115"/>
      <c r="GS100" s="115"/>
      <c r="GT100" s="115"/>
    </row>
    <row r="101" spans="1:202" s="164" customFormat="1" ht="13.5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115"/>
      <c r="CN101" s="115"/>
      <c r="CO101" s="115"/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15"/>
      <c r="DX101" s="115"/>
      <c r="DY101" s="115"/>
      <c r="DZ101" s="115"/>
      <c r="EA101" s="115"/>
      <c r="EB101" s="115"/>
      <c r="EC101" s="115"/>
      <c r="ED101" s="115"/>
      <c r="EE101" s="115"/>
      <c r="EF101" s="115"/>
      <c r="EG101" s="115"/>
      <c r="EH101" s="115"/>
      <c r="EI101" s="115"/>
      <c r="EJ101" s="115"/>
      <c r="EK101" s="115"/>
      <c r="EL101" s="115"/>
      <c r="EM101" s="115"/>
      <c r="EN101" s="115"/>
      <c r="EO101" s="115"/>
      <c r="EP101" s="115"/>
      <c r="EQ101" s="115"/>
      <c r="ER101" s="115"/>
      <c r="ES101" s="115"/>
      <c r="ET101" s="115"/>
      <c r="EU101" s="115"/>
      <c r="EV101" s="115"/>
      <c r="EW101" s="115"/>
      <c r="EX101" s="115"/>
      <c r="EY101" s="115"/>
      <c r="EZ101" s="115"/>
      <c r="FA101" s="115"/>
      <c r="FB101" s="115"/>
      <c r="FC101" s="115"/>
      <c r="FD101" s="115"/>
      <c r="FE101" s="163"/>
      <c r="FF101" s="115"/>
      <c r="FG101" s="115"/>
      <c r="FH101" s="115"/>
      <c r="FI101" s="115"/>
      <c r="FJ101" s="115"/>
      <c r="FK101" s="115"/>
      <c r="FL101" s="115"/>
      <c r="FM101" s="115"/>
      <c r="FN101" s="115"/>
      <c r="FO101" s="115"/>
      <c r="FP101" s="115"/>
      <c r="FQ101" s="115"/>
      <c r="FR101" s="115"/>
      <c r="FS101" s="115"/>
      <c r="FT101" s="115"/>
      <c r="FU101" s="115"/>
      <c r="FV101" s="115"/>
      <c r="FW101" s="115"/>
      <c r="FX101" s="115"/>
      <c r="FY101" s="115"/>
      <c r="FZ101" s="115"/>
      <c r="GA101" s="115"/>
      <c r="GB101" s="115"/>
      <c r="GC101" s="115"/>
      <c r="GD101" s="115"/>
      <c r="GE101" s="115"/>
      <c r="GF101" s="115"/>
      <c r="GG101" s="115"/>
      <c r="GH101" s="115"/>
      <c r="GI101" s="115"/>
      <c r="GJ101" s="115"/>
      <c r="GK101" s="163"/>
      <c r="GL101" s="115"/>
      <c r="GM101" s="115"/>
      <c r="GN101" s="115"/>
      <c r="GO101" s="115"/>
      <c r="GP101" s="115"/>
      <c r="GQ101" s="115"/>
      <c r="GR101" s="115"/>
      <c r="GS101" s="115"/>
      <c r="GT101" s="115"/>
    </row>
    <row r="102" spans="1:202" s="164" customFormat="1" ht="13.5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/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  <c r="DU102" s="115"/>
      <c r="DV102" s="115"/>
      <c r="DW102" s="115"/>
      <c r="DX102" s="115"/>
      <c r="DY102" s="115"/>
      <c r="DZ102" s="115"/>
      <c r="EA102" s="115"/>
      <c r="EB102" s="115"/>
      <c r="EC102" s="115"/>
      <c r="ED102" s="115"/>
      <c r="EE102" s="115"/>
      <c r="EF102" s="115"/>
      <c r="EG102" s="115"/>
      <c r="EH102" s="115"/>
      <c r="EI102" s="115"/>
      <c r="EJ102" s="115"/>
      <c r="EK102" s="115"/>
      <c r="EL102" s="115"/>
      <c r="EM102" s="115"/>
      <c r="EN102" s="115"/>
      <c r="EO102" s="115"/>
      <c r="EP102" s="115"/>
      <c r="EQ102" s="115"/>
      <c r="ER102" s="115"/>
      <c r="ES102" s="115"/>
      <c r="ET102" s="115"/>
      <c r="EU102" s="115"/>
      <c r="EV102" s="115"/>
      <c r="EW102" s="115"/>
      <c r="EX102" s="115"/>
      <c r="EY102" s="115"/>
      <c r="EZ102" s="115"/>
      <c r="FA102" s="115"/>
      <c r="FB102" s="115"/>
      <c r="FC102" s="115"/>
      <c r="FD102" s="115"/>
      <c r="FE102" s="163"/>
      <c r="FF102" s="115"/>
      <c r="FG102" s="115"/>
      <c r="FH102" s="115"/>
      <c r="FI102" s="115"/>
      <c r="FJ102" s="115"/>
      <c r="FK102" s="115"/>
      <c r="FL102" s="115"/>
      <c r="FM102" s="115"/>
      <c r="FN102" s="115"/>
      <c r="FO102" s="115"/>
      <c r="FP102" s="115"/>
      <c r="FQ102" s="115"/>
      <c r="FR102" s="115"/>
      <c r="FS102" s="115"/>
      <c r="FT102" s="115"/>
      <c r="FU102" s="115"/>
      <c r="FV102" s="115"/>
      <c r="FW102" s="115"/>
      <c r="FX102" s="115"/>
      <c r="FY102" s="115"/>
      <c r="FZ102" s="115"/>
      <c r="GA102" s="115"/>
      <c r="GB102" s="115"/>
      <c r="GC102" s="115"/>
      <c r="GD102" s="115"/>
      <c r="GE102" s="115"/>
      <c r="GF102" s="115"/>
      <c r="GG102" s="115"/>
      <c r="GH102" s="115"/>
      <c r="GI102" s="115"/>
      <c r="GJ102" s="115"/>
      <c r="GK102" s="163"/>
      <c r="GL102" s="115"/>
      <c r="GM102" s="115"/>
      <c r="GN102" s="115"/>
      <c r="GO102" s="115"/>
      <c r="GP102" s="115"/>
      <c r="GQ102" s="115"/>
      <c r="GR102" s="115"/>
      <c r="GS102" s="115"/>
      <c r="GT102" s="115"/>
    </row>
    <row r="103" spans="1:202" s="164" customFormat="1" ht="13.5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/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5"/>
      <c r="DE103" s="115"/>
      <c r="DF103" s="115"/>
      <c r="DG103" s="115"/>
      <c r="DH103" s="115"/>
      <c r="DI103" s="115"/>
      <c r="DJ103" s="115"/>
      <c r="DK103" s="115"/>
      <c r="DL103" s="115"/>
      <c r="DM103" s="115"/>
      <c r="DN103" s="115"/>
      <c r="DO103" s="115"/>
      <c r="DP103" s="115"/>
      <c r="DQ103" s="115"/>
      <c r="DR103" s="115"/>
      <c r="DS103" s="115"/>
      <c r="DT103" s="115"/>
      <c r="DU103" s="115"/>
      <c r="DV103" s="115"/>
      <c r="DW103" s="115"/>
      <c r="DX103" s="115"/>
      <c r="DY103" s="115"/>
      <c r="DZ103" s="115"/>
      <c r="EA103" s="115"/>
      <c r="EB103" s="115"/>
      <c r="EC103" s="115"/>
      <c r="ED103" s="115"/>
      <c r="EE103" s="115"/>
      <c r="EF103" s="115"/>
      <c r="EG103" s="115"/>
      <c r="EH103" s="115"/>
      <c r="EI103" s="115"/>
      <c r="EJ103" s="115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115"/>
      <c r="EU103" s="115"/>
      <c r="EV103" s="115"/>
      <c r="EW103" s="115"/>
      <c r="EX103" s="115"/>
      <c r="EY103" s="115"/>
      <c r="EZ103" s="115"/>
      <c r="FA103" s="115"/>
      <c r="FB103" s="115"/>
      <c r="FC103" s="115"/>
      <c r="FD103" s="115"/>
      <c r="FE103" s="163"/>
      <c r="FF103" s="115"/>
      <c r="FG103" s="115"/>
      <c r="FH103" s="115"/>
      <c r="FI103" s="115"/>
      <c r="FJ103" s="115"/>
      <c r="FK103" s="115"/>
      <c r="FL103" s="115"/>
      <c r="FM103" s="115"/>
      <c r="FN103" s="115"/>
      <c r="FO103" s="115"/>
      <c r="FP103" s="115"/>
      <c r="FQ103" s="115"/>
      <c r="FR103" s="115"/>
      <c r="FS103" s="115"/>
      <c r="FT103" s="115"/>
      <c r="FU103" s="115"/>
      <c r="FV103" s="115"/>
      <c r="FW103" s="115"/>
      <c r="FX103" s="115"/>
      <c r="FY103" s="115"/>
      <c r="FZ103" s="115"/>
      <c r="GA103" s="115"/>
      <c r="GB103" s="115"/>
      <c r="GC103" s="115"/>
      <c r="GD103" s="115"/>
      <c r="GE103" s="115"/>
      <c r="GF103" s="115"/>
      <c r="GG103" s="115"/>
      <c r="GH103" s="115"/>
      <c r="GI103" s="115"/>
      <c r="GJ103" s="115"/>
      <c r="GK103" s="163"/>
      <c r="GL103" s="115"/>
      <c r="GM103" s="115"/>
      <c r="GN103" s="115"/>
      <c r="GO103" s="115"/>
      <c r="GP103" s="115"/>
      <c r="GQ103" s="115"/>
      <c r="GR103" s="115"/>
      <c r="GS103" s="115"/>
      <c r="GT103" s="115"/>
    </row>
    <row r="104" spans="1:202" s="164" customFormat="1" ht="13.5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  <c r="DO104" s="115"/>
      <c r="DP104" s="115"/>
      <c r="DQ104" s="115"/>
      <c r="DR104" s="115"/>
      <c r="DS104" s="115"/>
      <c r="DT104" s="115"/>
      <c r="DU104" s="115"/>
      <c r="DV104" s="115"/>
      <c r="DW104" s="115"/>
      <c r="DX104" s="115"/>
      <c r="DY104" s="115"/>
      <c r="DZ104" s="115"/>
      <c r="EA104" s="115"/>
      <c r="EB104" s="115"/>
      <c r="EC104" s="115"/>
      <c r="ED104" s="115"/>
      <c r="EE104" s="115"/>
      <c r="EF104" s="115"/>
      <c r="EG104" s="115"/>
      <c r="EH104" s="115"/>
      <c r="EI104" s="115"/>
      <c r="EJ104" s="115"/>
      <c r="EK104" s="115"/>
      <c r="EL104" s="115"/>
      <c r="EM104" s="115"/>
      <c r="EN104" s="115"/>
      <c r="EO104" s="115"/>
      <c r="EP104" s="115"/>
      <c r="EQ104" s="115"/>
      <c r="ER104" s="115"/>
      <c r="ES104" s="115"/>
      <c r="ET104" s="115"/>
      <c r="EU104" s="115"/>
      <c r="EV104" s="115"/>
      <c r="EW104" s="115"/>
      <c r="EX104" s="115"/>
      <c r="EY104" s="115"/>
      <c r="EZ104" s="115"/>
      <c r="FA104" s="115"/>
      <c r="FB104" s="115"/>
      <c r="FC104" s="115"/>
      <c r="FD104" s="115"/>
      <c r="FE104" s="163"/>
      <c r="FF104" s="115"/>
      <c r="FG104" s="115"/>
      <c r="FH104" s="115"/>
      <c r="FI104" s="115"/>
      <c r="FJ104" s="115"/>
      <c r="FK104" s="115"/>
      <c r="FL104" s="115"/>
      <c r="FM104" s="115"/>
      <c r="FN104" s="115"/>
      <c r="FO104" s="115"/>
      <c r="FP104" s="115"/>
      <c r="FQ104" s="115"/>
      <c r="FR104" s="115"/>
      <c r="FS104" s="115"/>
      <c r="FT104" s="115"/>
      <c r="FU104" s="115"/>
      <c r="FV104" s="115"/>
      <c r="FW104" s="115"/>
      <c r="FX104" s="115"/>
      <c r="FY104" s="115"/>
      <c r="FZ104" s="115"/>
      <c r="GA104" s="115"/>
      <c r="GB104" s="115"/>
      <c r="GC104" s="115"/>
      <c r="GD104" s="115"/>
      <c r="GE104" s="115"/>
      <c r="GF104" s="115"/>
      <c r="GG104" s="115"/>
      <c r="GH104" s="115"/>
      <c r="GI104" s="115"/>
      <c r="GJ104" s="115"/>
      <c r="GK104" s="163"/>
      <c r="GL104" s="115"/>
      <c r="GM104" s="115"/>
      <c r="GN104" s="115"/>
      <c r="GO104" s="115"/>
      <c r="GP104" s="115"/>
      <c r="GQ104" s="115"/>
      <c r="GR104" s="115"/>
      <c r="GS104" s="115"/>
      <c r="GT104" s="115"/>
    </row>
    <row r="105" spans="1:202" s="164" customFormat="1" ht="13.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/>
      <c r="CK105" s="115"/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5"/>
      <c r="DE105" s="115"/>
      <c r="DF105" s="115"/>
      <c r="DG105" s="115"/>
      <c r="DH105" s="115"/>
      <c r="DI105" s="115"/>
      <c r="DJ105" s="115"/>
      <c r="DK105" s="115"/>
      <c r="DL105" s="115"/>
      <c r="DM105" s="115"/>
      <c r="DN105" s="115"/>
      <c r="DO105" s="115"/>
      <c r="DP105" s="115"/>
      <c r="DQ105" s="115"/>
      <c r="DR105" s="115"/>
      <c r="DS105" s="115"/>
      <c r="DT105" s="115"/>
      <c r="DU105" s="115"/>
      <c r="DV105" s="115"/>
      <c r="DW105" s="115"/>
      <c r="DX105" s="115"/>
      <c r="DY105" s="115"/>
      <c r="DZ105" s="115"/>
      <c r="EA105" s="115"/>
      <c r="EB105" s="115"/>
      <c r="EC105" s="115"/>
      <c r="ED105" s="115"/>
      <c r="EE105" s="115"/>
      <c r="EF105" s="115"/>
      <c r="EG105" s="115"/>
      <c r="EH105" s="115"/>
      <c r="EI105" s="115"/>
      <c r="EJ105" s="115"/>
      <c r="EK105" s="115"/>
      <c r="EL105" s="115"/>
      <c r="EM105" s="115"/>
      <c r="EN105" s="115"/>
      <c r="EO105" s="115"/>
      <c r="EP105" s="115"/>
      <c r="EQ105" s="115"/>
      <c r="ER105" s="115"/>
      <c r="ES105" s="115"/>
      <c r="ET105" s="115"/>
      <c r="EU105" s="115"/>
      <c r="EV105" s="115"/>
      <c r="EW105" s="115"/>
      <c r="EX105" s="115"/>
      <c r="EY105" s="115"/>
      <c r="EZ105" s="115"/>
      <c r="FA105" s="115"/>
      <c r="FB105" s="115"/>
      <c r="FC105" s="115"/>
      <c r="FD105" s="115"/>
      <c r="FE105" s="163"/>
      <c r="FF105" s="115"/>
      <c r="FG105" s="115"/>
      <c r="FH105" s="115"/>
      <c r="FI105" s="115"/>
      <c r="FJ105" s="115"/>
      <c r="FK105" s="115"/>
      <c r="FL105" s="115"/>
      <c r="FM105" s="115"/>
      <c r="FN105" s="115"/>
      <c r="FO105" s="115"/>
      <c r="FP105" s="115"/>
      <c r="FQ105" s="115"/>
      <c r="FR105" s="115"/>
      <c r="FS105" s="115"/>
      <c r="FT105" s="115"/>
      <c r="FU105" s="115"/>
      <c r="FV105" s="115"/>
      <c r="FW105" s="115"/>
      <c r="FX105" s="115"/>
      <c r="FY105" s="115"/>
      <c r="FZ105" s="115"/>
      <c r="GA105" s="115"/>
      <c r="GB105" s="115"/>
      <c r="GC105" s="115"/>
      <c r="GD105" s="115"/>
      <c r="GE105" s="115"/>
      <c r="GF105" s="115"/>
      <c r="GG105" s="115"/>
      <c r="GH105" s="115"/>
      <c r="GI105" s="115"/>
      <c r="GJ105" s="115"/>
      <c r="GK105" s="163"/>
      <c r="GL105" s="115"/>
      <c r="GM105" s="115"/>
      <c r="GN105" s="115"/>
      <c r="GO105" s="115"/>
      <c r="GP105" s="115"/>
      <c r="GQ105" s="115"/>
      <c r="GR105" s="115"/>
      <c r="GS105" s="115"/>
      <c r="GT105" s="115"/>
    </row>
    <row r="106" spans="1:202" s="164" customFormat="1" ht="13.5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/>
      <c r="CJ106" s="115"/>
      <c r="CK106" s="115"/>
      <c r="CL106" s="115"/>
      <c r="CM106" s="115"/>
      <c r="CN106" s="115"/>
      <c r="CO106" s="115"/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5"/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15"/>
      <c r="DO106" s="115"/>
      <c r="DP106" s="115"/>
      <c r="DQ106" s="115"/>
      <c r="DR106" s="115"/>
      <c r="DS106" s="115"/>
      <c r="DT106" s="115"/>
      <c r="DU106" s="115"/>
      <c r="DV106" s="115"/>
      <c r="DW106" s="115"/>
      <c r="DX106" s="115"/>
      <c r="DY106" s="115"/>
      <c r="DZ106" s="115"/>
      <c r="EA106" s="115"/>
      <c r="EB106" s="115"/>
      <c r="EC106" s="115"/>
      <c r="ED106" s="115"/>
      <c r="EE106" s="115"/>
      <c r="EF106" s="115"/>
      <c r="EG106" s="115"/>
      <c r="EH106" s="115"/>
      <c r="EI106" s="115"/>
      <c r="EJ106" s="115"/>
      <c r="EK106" s="115"/>
      <c r="EL106" s="115"/>
      <c r="EM106" s="115"/>
      <c r="EN106" s="115"/>
      <c r="EO106" s="115"/>
      <c r="EP106" s="115"/>
      <c r="EQ106" s="115"/>
      <c r="ER106" s="115"/>
      <c r="ES106" s="115"/>
      <c r="ET106" s="115"/>
      <c r="EU106" s="115"/>
      <c r="EV106" s="115"/>
      <c r="EW106" s="115"/>
      <c r="EX106" s="115"/>
      <c r="EY106" s="115"/>
      <c r="EZ106" s="115"/>
      <c r="FA106" s="115"/>
      <c r="FB106" s="115"/>
      <c r="FC106" s="115"/>
      <c r="FD106" s="115"/>
      <c r="FE106" s="163"/>
      <c r="FF106" s="115"/>
      <c r="FG106" s="115"/>
      <c r="FH106" s="115"/>
      <c r="FI106" s="115"/>
      <c r="FJ106" s="115"/>
      <c r="FK106" s="115"/>
      <c r="FL106" s="115"/>
      <c r="FM106" s="115"/>
      <c r="FN106" s="115"/>
      <c r="FO106" s="115"/>
      <c r="FP106" s="115"/>
      <c r="FQ106" s="115"/>
      <c r="FR106" s="115"/>
      <c r="FS106" s="115"/>
      <c r="FT106" s="115"/>
      <c r="FU106" s="115"/>
      <c r="FV106" s="115"/>
      <c r="FW106" s="115"/>
      <c r="FX106" s="115"/>
      <c r="FY106" s="115"/>
      <c r="FZ106" s="115"/>
      <c r="GA106" s="115"/>
      <c r="GB106" s="115"/>
      <c r="GC106" s="115"/>
      <c r="GD106" s="115"/>
      <c r="GE106" s="115"/>
      <c r="GF106" s="115"/>
      <c r="GG106" s="115"/>
      <c r="GH106" s="115"/>
      <c r="GI106" s="115"/>
      <c r="GJ106" s="115"/>
      <c r="GK106" s="163"/>
      <c r="GL106" s="115"/>
      <c r="GM106" s="115"/>
      <c r="GN106" s="115"/>
      <c r="GO106" s="115"/>
      <c r="GP106" s="115"/>
      <c r="GQ106" s="115"/>
      <c r="GR106" s="115"/>
      <c r="GS106" s="115"/>
      <c r="GT106" s="115"/>
    </row>
    <row r="107" spans="1:202" s="164" customFormat="1" ht="13.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/>
      <c r="BW107" s="115"/>
      <c r="BX107" s="115"/>
      <c r="BY107" s="115"/>
      <c r="BZ107" s="115"/>
      <c r="CA107" s="115"/>
      <c r="CB107" s="115"/>
      <c r="CC107" s="115"/>
      <c r="CD107" s="115"/>
      <c r="CE107" s="115"/>
      <c r="CF107" s="115"/>
      <c r="CG107" s="115"/>
      <c r="CH107" s="115"/>
      <c r="CI107" s="115"/>
      <c r="CJ107" s="115"/>
      <c r="CK107" s="115"/>
      <c r="CL107" s="115"/>
      <c r="CM107" s="115"/>
      <c r="CN107" s="115"/>
      <c r="CO107" s="115"/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5"/>
      <c r="DE107" s="115"/>
      <c r="DF107" s="115"/>
      <c r="DG107" s="115"/>
      <c r="DH107" s="115"/>
      <c r="DI107" s="115"/>
      <c r="DJ107" s="115"/>
      <c r="DK107" s="115"/>
      <c r="DL107" s="115"/>
      <c r="DM107" s="115"/>
      <c r="DN107" s="115"/>
      <c r="DO107" s="115"/>
      <c r="DP107" s="115"/>
      <c r="DQ107" s="115"/>
      <c r="DR107" s="115"/>
      <c r="DS107" s="115"/>
      <c r="DT107" s="115"/>
      <c r="DU107" s="115"/>
      <c r="DV107" s="115"/>
      <c r="DW107" s="115"/>
      <c r="DX107" s="115"/>
      <c r="DY107" s="115"/>
      <c r="DZ107" s="115"/>
      <c r="EA107" s="115"/>
      <c r="EB107" s="115"/>
      <c r="EC107" s="115"/>
      <c r="ED107" s="115"/>
      <c r="EE107" s="115"/>
      <c r="EF107" s="115"/>
      <c r="EG107" s="115"/>
      <c r="EH107" s="115"/>
      <c r="EI107" s="115"/>
      <c r="EJ107" s="115"/>
      <c r="EK107" s="115"/>
      <c r="EL107" s="115"/>
      <c r="EM107" s="115"/>
      <c r="EN107" s="115"/>
      <c r="EO107" s="115"/>
      <c r="EP107" s="115"/>
      <c r="EQ107" s="115"/>
      <c r="ER107" s="115"/>
      <c r="ES107" s="115"/>
      <c r="ET107" s="115"/>
      <c r="EU107" s="115"/>
      <c r="EV107" s="115"/>
      <c r="EW107" s="115"/>
      <c r="EX107" s="115"/>
      <c r="EY107" s="115"/>
      <c r="EZ107" s="115"/>
      <c r="FA107" s="115"/>
      <c r="FB107" s="115"/>
      <c r="FC107" s="115"/>
      <c r="FD107" s="115"/>
      <c r="FE107" s="163"/>
      <c r="FF107" s="115"/>
      <c r="FG107" s="115"/>
      <c r="FH107" s="115"/>
      <c r="FI107" s="115"/>
      <c r="FJ107" s="115"/>
      <c r="FK107" s="115"/>
      <c r="FL107" s="115"/>
      <c r="FM107" s="115"/>
      <c r="FN107" s="115"/>
      <c r="FO107" s="115"/>
      <c r="FP107" s="115"/>
      <c r="FQ107" s="115"/>
      <c r="FR107" s="115"/>
      <c r="FS107" s="115"/>
      <c r="FT107" s="115"/>
      <c r="FU107" s="115"/>
      <c r="FV107" s="115"/>
      <c r="FW107" s="115"/>
      <c r="FX107" s="115"/>
      <c r="FY107" s="115"/>
      <c r="FZ107" s="115"/>
      <c r="GA107" s="115"/>
      <c r="GB107" s="115"/>
      <c r="GC107" s="115"/>
      <c r="GD107" s="115"/>
      <c r="GE107" s="115"/>
      <c r="GF107" s="115"/>
      <c r="GG107" s="115"/>
      <c r="GH107" s="115"/>
      <c r="GI107" s="115"/>
      <c r="GJ107" s="115"/>
      <c r="GK107" s="163"/>
      <c r="GL107" s="115"/>
      <c r="GM107" s="115"/>
      <c r="GN107" s="115"/>
      <c r="GO107" s="115"/>
      <c r="GP107" s="115"/>
      <c r="GQ107" s="115"/>
      <c r="GR107" s="115"/>
      <c r="GS107" s="115"/>
      <c r="GT107" s="115"/>
    </row>
    <row r="108" spans="1:202" s="164" customFormat="1" ht="13.5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5"/>
      <c r="DE108" s="115"/>
      <c r="DF108" s="115"/>
      <c r="DG108" s="115"/>
      <c r="DH108" s="115"/>
      <c r="DI108" s="115"/>
      <c r="DJ108" s="115"/>
      <c r="DK108" s="115"/>
      <c r="DL108" s="115"/>
      <c r="DM108" s="115"/>
      <c r="DN108" s="115"/>
      <c r="DO108" s="115"/>
      <c r="DP108" s="115"/>
      <c r="DQ108" s="115"/>
      <c r="DR108" s="115"/>
      <c r="DS108" s="115"/>
      <c r="DT108" s="115"/>
      <c r="DU108" s="115"/>
      <c r="DV108" s="115"/>
      <c r="DW108" s="115"/>
      <c r="DX108" s="115"/>
      <c r="DY108" s="115"/>
      <c r="DZ108" s="115"/>
      <c r="EA108" s="115"/>
      <c r="EB108" s="115"/>
      <c r="EC108" s="115"/>
      <c r="ED108" s="115"/>
      <c r="EE108" s="115"/>
      <c r="EF108" s="115"/>
      <c r="EG108" s="115"/>
      <c r="EH108" s="115"/>
      <c r="EI108" s="115"/>
      <c r="EJ108" s="115"/>
      <c r="EK108" s="115"/>
      <c r="EL108" s="115"/>
      <c r="EM108" s="115"/>
      <c r="EN108" s="115"/>
      <c r="EO108" s="115"/>
      <c r="EP108" s="115"/>
      <c r="EQ108" s="115"/>
      <c r="ER108" s="115"/>
      <c r="ES108" s="115"/>
      <c r="ET108" s="115"/>
      <c r="EU108" s="115"/>
      <c r="EV108" s="115"/>
      <c r="EW108" s="115"/>
      <c r="EX108" s="115"/>
      <c r="EY108" s="115"/>
      <c r="EZ108" s="115"/>
      <c r="FA108" s="115"/>
      <c r="FB108" s="115"/>
      <c r="FC108" s="115"/>
      <c r="FD108" s="115"/>
      <c r="FE108" s="163"/>
      <c r="FF108" s="115"/>
      <c r="FG108" s="115"/>
      <c r="FH108" s="115"/>
      <c r="FI108" s="115"/>
      <c r="FJ108" s="115"/>
      <c r="FK108" s="115"/>
      <c r="FL108" s="115"/>
      <c r="FM108" s="115"/>
      <c r="FN108" s="115"/>
      <c r="FO108" s="115"/>
      <c r="FP108" s="115"/>
      <c r="FQ108" s="115"/>
      <c r="FR108" s="115"/>
      <c r="FS108" s="115"/>
      <c r="FT108" s="115"/>
      <c r="FU108" s="115"/>
      <c r="FV108" s="115"/>
      <c r="FW108" s="115"/>
      <c r="FX108" s="115"/>
      <c r="FY108" s="115"/>
      <c r="FZ108" s="115"/>
      <c r="GA108" s="115"/>
      <c r="GB108" s="115"/>
      <c r="GC108" s="115"/>
      <c r="GD108" s="115"/>
      <c r="GE108" s="115"/>
      <c r="GF108" s="115"/>
      <c r="GG108" s="115"/>
      <c r="GH108" s="115"/>
      <c r="GI108" s="115"/>
      <c r="GJ108" s="115"/>
      <c r="GK108" s="163"/>
      <c r="GL108" s="115"/>
      <c r="GM108" s="115"/>
      <c r="GN108" s="115"/>
      <c r="GO108" s="115"/>
      <c r="GP108" s="115"/>
      <c r="GQ108" s="115"/>
      <c r="GR108" s="115"/>
      <c r="GS108" s="115"/>
      <c r="GT108" s="115"/>
    </row>
    <row r="109" spans="1:202" s="164" customFormat="1" ht="13.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5"/>
      <c r="BV109" s="115"/>
      <c r="BW109" s="115"/>
      <c r="BX109" s="115"/>
      <c r="BY109" s="115"/>
      <c r="BZ109" s="115"/>
      <c r="CA109" s="115"/>
      <c r="CB109" s="115"/>
      <c r="CC109" s="115"/>
      <c r="CD109" s="115"/>
      <c r="CE109" s="115"/>
      <c r="CF109" s="115"/>
      <c r="CG109" s="115"/>
      <c r="CH109" s="115"/>
      <c r="CI109" s="115"/>
      <c r="CJ109" s="115"/>
      <c r="CK109" s="115"/>
      <c r="CL109" s="115"/>
      <c r="CM109" s="115"/>
      <c r="CN109" s="115"/>
      <c r="CO109" s="115"/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5"/>
      <c r="DB109" s="115"/>
      <c r="DC109" s="115"/>
      <c r="DD109" s="115"/>
      <c r="DE109" s="115"/>
      <c r="DF109" s="115"/>
      <c r="DG109" s="115"/>
      <c r="DH109" s="115"/>
      <c r="DI109" s="115"/>
      <c r="DJ109" s="115"/>
      <c r="DK109" s="115"/>
      <c r="DL109" s="115"/>
      <c r="DM109" s="115"/>
      <c r="DN109" s="115"/>
      <c r="DO109" s="115"/>
      <c r="DP109" s="115"/>
      <c r="DQ109" s="115"/>
      <c r="DR109" s="115"/>
      <c r="DS109" s="115"/>
      <c r="DT109" s="115"/>
      <c r="DU109" s="115"/>
      <c r="DV109" s="115"/>
      <c r="DW109" s="115"/>
      <c r="DX109" s="115"/>
      <c r="DY109" s="115"/>
      <c r="DZ109" s="115"/>
      <c r="EA109" s="115"/>
      <c r="EB109" s="115"/>
      <c r="EC109" s="115"/>
      <c r="ED109" s="115"/>
      <c r="EE109" s="115"/>
      <c r="EF109" s="115"/>
      <c r="EG109" s="115"/>
      <c r="EH109" s="115"/>
      <c r="EI109" s="115"/>
      <c r="EJ109" s="115"/>
      <c r="EK109" s="115"/>
      <c r="EL109" s="115"/>
      <c r="EM109" s="115"/>
      <c r="EN109" s="115"/>
      <c r="EO109" s="115"/>
      <c r="EP109" s="115"/>
      <c r="EQ109" s="115"/>
      <c r="ER109" s="115"/>
      <c r="ES109" s="115"/>
      <c r="ET109" s="115"/>
      <c r="EU109" s="115"/>
      <c r="EV109" s="115"/>
      <c r="EW109" s="115"/>
      <c r="EX109" s="115"/>
      <c r="EY109" s="115"/>
      <c r="EZ109" s="115"/>
      <c r="FA109" s="115"/>
      <c r="FB109" s="115"/>
      <c r="FC109" s="115"/>
      <c r="FD109" s="115"/>
      <c r="FE109" s="163"/>
      <c r="FF109" s="115"/>
      <c r="FG109" s="115"/>
      <c r="FH109" s="115"/>
      <c r="FI109" s="115"/>
      <c r="FJ109" s="115"/>
      <c r="FK109" s="115"/>
      <c r="FL109" s="115"/>
      <c r="FM109" s="115"/>
      <c r="FN109" s="115"/>
      <c r="FO109" s="115"/>
      <c r="FP109" s="115"/>
      <c r="FQ109" s="115"/>
      <c r="FR109" s="115"/>
      <c r="FS109" s="115"/>
      <c r="FT109" s="115"/>
      <c r="FU109" s="115"/>
      <c r="FV109" s="115"/>
      <c r="FW109" s="115"/>
      <c r="FX109" s="115"/>
      <c r="FY109" s="115"/>
      <c r="FZ109" s="115"/>
      <c r="GA109" s="115"/>
      <c r="GB109" s="115"/>
      <c r="GC109" s="115"/>
      <c r="GD109" s="115"/>
      <c r="GE109" s="115"/>
      <c r="GF109" s="115"/>
      <c r="GG109" s="115"/>
      <c r="GH109" s="115"/>
      <c r="GI109" s="115"/>
      <c r="GJ109" s="115"/>
      <c r="GK109" s="163"/>
      <c r="GL109" s="115"/>
      <c r="GM109" s="115"/>
      <c r="GN109" s="115"/>
      <c r="GO109" s="115"/>
      <c r="GP109" s="115"/>
      <c r="GQ109" s="115"/>
      <c r="GR109" s="115"/>
      <c r="GS109" s="115"/>
      <c r="GT109" s="115"/>
    </row>
    <row r="110" spans="1:202" s="164" customFormat="1" ht="13.5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5"/>
      <c r="CI110" s="115"/>
      <c r="CJ110" s="115"/>
      <c r="CK110" s="115"/>
      <c r="CL110" s="115"/>
      <c r="CM110" s="115"/>
      <c r="CN110" s="115"/>
      <c r="CO110" s="115"/>
      <c r="CP110" s="115"/>
      <c r="CQ110" s="115"/>
      <c r="CR110" s="115"/>
      <c r="CS110" s="115"/>
      <c r="CT110" s="115"/>
      <c r="CU110" s="115"/>
      <c r="CV110" s="115"/>
      <c r="CW110" s="115"/>
      <c r="CX110" s="115"/>
      <c r="CY110" s="115"/>
      <c r="CZ110" s="115"/>
      <c r="DA110" s="115"/>
      <c r="DB110" s="115"/>
      <c r="DC110" s="115"/>
      <c r="DD110" s="115"/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5"/>
      <c r="DO110" s="115"/>
      <c r="DP110" s="115"/>
      <c r="DQ110" s="115"/>
      <c r="DR110" s="115"/>
      <c r="DS110" s="115"/>
      <c r="DT110" s="115"/>
      <c r="DU110" s="115"/>
      <c r="DV110" s="115"/>
      <c r="DW110" s="115"/>
      <c r="DX110" s="115"/>
      <c r="DY110" s="115"/>
      <c r="DZ110" s="115"/>
      <c r="EA110" s="115"/>
      <c r="EB110" s="115"/>
      <c r="EC110" s="115"/>
      <c r="ED110" s="115"/>
      <c r="EE110" s="115"/>
      <c r="EF110" s="115"/>
      <c r="EG110" s="115"/>
      <c r="EH110" s="115"/>
      <c r="EI110" s="115"/>
      <c r="EJ110" s="115"/>
      <c r="EK110" s="115"/>
      <c r="EL110" s="115"/>
      <c r="EM110" s="115"/>
      <c r="EN110" s="115"/>
      <c r="EO110" s="115"/>
      <c r="EP110" s="115"/>
      <c r="EQ110" s="115"/>
      <c r="ER110" s="115"/>
      <c r="ES110" s="115"/>
      <c r="ET110" s="115"/>
      <c r="EU110" s="115"/>
      <c r="EV110" s="115"/>
      <c r="EW110" s="115"/>
      <c r="EX110" s="115"/>
      <c r="EY110" s="115"/>
      <c r="EZ110" s="115"/>
      <c r="FA110" s="115"/>
      <c r="FB110" s="115"/>
      <c r="FC110" s="115"/>
      <c r="FD110" s="115"/>
      <c r="FE110" s="163"/>
      <c r="FF110" s="115"/>
      <c r="FG110" s="115"/>
      <c r="FH110" s="115"/>
      <c r="FI110" s="115"/>
      <c r="FJ110" s="115"/>
      <c r="FK110" s="115"/>
      <c r="FL110" s="115"/>
      <c r="FM110" s="115"/>
      <c r="FN110" s="115"/>
      <c r="FO110" s="115"/>
      <c r="FP110" s="115"/>
      <c r="FQ110" s="115"/>
      <c r="FR110" s="115"/>
      <c r="FS110" s="115"/>
      <c r="FT110" s="115"/>
      <c r="FU110" s="115"/>
      <c r="FV110" s="115"/>
      <c r="FW110" s="115"/>
      <c r="FX110" s="115"/>
      <c r="FY110" s="115"/>
      <c r="FZ110" s="115"/>
      <c r="GA110" s="115"/>
      <c r="GB110" s="115"/>
      <c r="GC110" s="115"/>
      <c r="GD110" s="115"/>
      <c r="GE110" s="115"/>
      <c r="GF110" s="115"/>
      <c r="GG110" s="115"/>
      <c r="GH110" s="115"/>
      <c r="GI110" s="115"/>
      <c r="GJ110" s="115"/>
      <c r="GK110" s="163"/>
      <c r="GL110" s="115"/>
      <c r="GM110" s="115"/>
      <c r="GN110" s="115"/>
      <c r="GO110" s="115"/>
      <c r="GP110" s="115"/>
      <c r="GQ110" s="115"/>
      <c r="GR110" s="115"/>
      <c r="GS110" s="115"/>
      <c r="GT110" s="115"/>
    </row>
    <row r="111" spans="1:202" s="164" customFormat="1" ht="13.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  <c r="BW111" s="115"/>
      <c r="BX111" s="115"/>
      <c r="BY111" s="115"/>
      <c r="BZ111" s="115"/>
      <c r="CA111" s="115"/>
      <c r="CB111" s="115"/>
      <c r="CC111" s="115"/>
      <c r="CD111" s="115"/>
      <c r="CE111" s="115"/>
      <c r="CF111" s="115"/>
      <c r="CG111" s="115"/>
      <c r="CH111" s="115"/>
      <c r="CI111" s="115"/>
      <c r="CJ111" s="115"/>
      <c r="CK111" s="115"/>
      <c r="CL111" s="115"/>
      <c r="CM111" s="115"/>
      <c r="CN111" s="115"/>
      <c r="CO111" s="115"/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5"/>
      <c r="DB111" s="115"/>
      <c r="DC111" s="115"/>
      <c r="DD111" s="115"/>
      <c r="DE111" s="115"/>
      <c r="DF111" s="115"/>
      <c r="DG111" s="115"/>
      <c r="DH111" s="115"/>
      <c r="DI111" s="115"/>
      <c r="DJ111" s="115"/>
      <c r="DK111" s="115"/>
      <c r="DL111" s="115"/>
      <c r="DM111" s="115"/>
      <c r="DN111" s="115"/>
      <c r="DO111" s="115"/>
      <c r="DP111" s="115"/>
      <c r="DQ111" s="115"/>
      <c r="DR111" s="115"/>
      <c r="DS111" s="115"/>
      <c r="DT111" s="115"/>
      <c r="DU111" s="115"/>
      <c r="DV111" s="115"/>
      <c r="DW111" s="115"/>
      <c r="DX111" s="115"/>
      <c r="DY111" s="115"/>
      <c r="DZ111" s="115"/>
      <c r="EA111" s="115"/>
      <c r="EB111" s="115"/>
      <c r="EC111" s="115"/>
      <c r="ED111" s="115"/>
      <c r="EE111" s="115"/>
      <c r="EF111" s="115"/>
      <c r="EG111" s="115"/>
      <c r="EH111" s="115"/>
      <c r="EI111" s="115"/>
      <c r="EJ111" s="115"/>
      <c r="EK111" s="115"/>
      <c r="EL111" s="115"/>
      <c r="EM111" s="115"/>
      <c r="EN111" s="115"/>
      <c r="EO111" s="115"/>
      <c r="EP111" s="115"/>
      <c r="EQ111" s="115"/>
      <c r="ER111" s="115"/>
      <c r="ES111" s="115"/>
      <c r="ET111" s="115"/>
      <c r="EU111" s="115"/>
      <c r="EV111" s="115"/>
      <c r="EW111" s="115"/>
      <c r="EX111" s="115"/>
      <c r="EY111" s="115"/>
      <c r="EZ111" s="115"/>
      <c r="FA111" s="115"/>
      <c r="FB111" s="115"/>
      <c r="FC111" s="115"/>
      <c r="FD111" s="115"/>
      <c r="FE111" s="163"/>
      <c r="FF111" s="115"/>
      <c r="FG111" s="115"/>
      <c r="FH111" s="115"/>
      <c r="FI111" s="115"/>
      <c r="FJ111" s="115"/>
      <c r="FK111" s="115"/>
      <c r="FL111" s="115"/>
      <c r="FM111" s="115"/>
      <c r="FN111" s="115"/>
      <c r="FO111" s="115"/>
      <c r="FP111" s="115"/>
      <c r="FQ111" s="115"/>
      <c r="FR111" s="115"/>
      <c r="FS111" s="115"/>
      <c r="FT111" s="115"/>
      <c r="FU111" s="115"/>
      <c r="FV111" s="115"/>
      <c r="FW111" s="115"/>
      <c r="FX111" s="115"/>
      <c r="FY111" s="115"/>
      <c r="FZ111" s="115"/>
      <c r="GA111" s="115"/>
      <c r="GB111" s="115"/>
      <c r="GC111" s="115"/>
      <c r="GD111" s="115"/>
      <c r="GE111" s="115"/>
      <c r="GF111" s="115"/>
      <c r="GG111" s="115"/>
      <c r="GH111" s="115"/>
      <c r="GI111" s="115"/>
      <c r="GJ111" s="115"/>
      <c r="GK111" s="163"/>
      <c r="GL111" s="115"/>
      <c r="GM111" s="115"/>
      <c r="GN111" s="115"/>
      <c r="GO111" s="115"/>
      <c r="GP111" s="115"/>
      <c r="GQ111" s="115"/>
      <c r="GR111" s="115"/>
      <c r="GS111" s="115"/>
      <c r="GT111" s="115"/>
    </row>
    <row r="112" spans="1:202" s="164" customFormat="1" ht="13.5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/>
      <c r="CG112" s="115"/>
      <c r="CH112" s="115"/>
      <c r="CI112" s="115"/>
      <c r="CJ112" s="115"/>
      <c r="CK112" s="115"/>
      <c r="CL112" s="115"/>
      <c r="CM112" s="115"/>
      <c r="CN112" s="115"/>
      <c r="CO112" s="115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5"/>
      <c r="DB112" s="115"/>
      <c r="DC112" s="115"/>
      <c r="DD112" s="115"/>
      <c r="DE112" s="115"/>
      <c r="DF112" s="115"/>
      <c r="DG112" s="115"/>
      <c r="DH112" s="115"/>
      <c r="DI112" s="115"/>
      <c r="DJ112" s="115"/>
      <c r="DK112" s="115"/>
      <c r="DL112" s="115"/>
      <c r="DM112" s="115"/>
      <c r="DN112" s="115"/>
      <c r="DO112" s="115"/>
      <c r="DP112" s="115"/>
      <c r="DQ112" s="115"/>
      <c r="DR112" s="115"/>
      <c r="DS112" s="115"/>
      <c r="DT112" s="115"/>
      <c r="DU112" s="115"/>
      <c r="DV112" s="115"/>
      <c r="DW112" s="115"/>
      <c r="DX112" s="115"/>
      <c r="DY112" s="115"/>
      <c r="DZ112" s="115"/>
      <c r="EA112" s="115"/>
      <c r="EB112" s="115"/>
      <c r="EC112" s="115"/>
      <c r="ED112" s="115"/>
      <c r="EE112" s="115"/>
      <c r="EF112" s="115"/>
      <c r="EG112" s="115"/>
      <c r="EH112" s="115"/>
      <c r="EI112" s="115"/>
      <c r="EJ112" s="115"/>
      <c r="EK112" s="115"/>
      <c r="EL112" s="115"/>
      <c r="EM112" s="115"/>
      <c r="EN112" s="115"/>
      <c r="EO112" s="115"/>
      <c r="EP112" s="115"/>
      <c r="EQ112" s="115"/>
      <c r="ER112" s="115"/>
      <c r="ES112" s="115"/>
      <c r="ET112" s="115"/>
      <c r="EU112" s="115"/>
      <c r="EV112" s="115"/>
      <c r="EW112" s="115"/>
      <c r="EX112" s="115"/>
      <c r="EY112" s="115"/>
      <c r="EZ112" s="115"/>
      <c r="FA112" s="115"/>
      <c r="FB112" s="115"/>
      <c r="FC112" s="115"/>
      <c r="FD112" s="115"/>
      <c r="FE112" s="163"/>
      <c r="FF112" s="115"/>
      <c r="FG112" s="115"/>
      <c r="FH112" s="115"/>
      <c r="FI112" s="115"/>
      <c r="FJ112" s="115"/>
      <c r="FK112" s="115"/>
      <c r="FL112" s="115"/>
      <c r="FM112" s="115"/>
      <c r="FN112" s="115"/>
      <c r="FO112" s="115"/>
      <c r="FP112" s="115"/>
      <c r="FQ112" s="115"/>
      <c r="FR112" s="115"/>
      <c r="FS112" s="115"/>
      <c r="FT112" s="115"/>
      <c r="FU112" s="115"/>
      <c r="FV112" s="115"/>
      <c r="FW112" s="115"/>
      <c r="FX112" s="115"/>
      <c r="FY112" s="115"/>
      <c r="FZ112" s="115"/>
      <c r="GA112" s="115"/>
      <c r="GB112" s="115"/>
      <c r="GC112" s="115"/>
      <c r="GD112" s="115"/>
      <c r="GE112" s="115"/>
      <c r="GF112" s="115"/>
      <c r="GG112" s="115"/>
      <c r="GH112" s="115"/>
      <c r="GI112" s="115"/>
      <c r="GJ112" s="115"/>
      <c r="GK112" s="163"/>
      <c r="GL112" s="115"/>
      <c r="GM112" s="115"/>
      <c r="GN112" s="115"/>
      <c r="GO112" s="115"/>
      <c r="GP112" s="115"/>
      <c r="GQ112" s="115"/>
      <c r="GR112" s="115"/>
      <c r="GS112" s="115"/>
      <c r="GT112" s="115"/>
    </row>
    <row r="113" spans="1:202" s="164" customFormat="1" ht="13.5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/>
      <c r="CG113" s="115"/>
      <c r="CH113" s="115"/>
      <c r="CI113" s="115"/>
      <c r="CJ113" s="115"/>
      <c r="CK113" s="115"/>
      <c r="CL113" s="115"/>
      <c r="CM113" s="115"/>
      <c r="CN113" s="115"/>
      <c r="CO113" s="115"/>
      <c r="CP113" s="115"/>
      <c r="CQ113" s="115"/>
      <c r="CR113" s="115"/>
      <c r="CS113" s="115"/>
      <c r="CT113" s="115"/>
      <c r="CU113" s="115"/>
      <c r="CV113" s="115"/>
      <c r="CW113" s="115"/>
      <c r="CX113" s="115"/>
      <c r="CY113" s="115"/>
      <c r="CZ113" s="115"/>
      <c r="DA113" s="115"/>
      <c r="DB113" s="115"/>
      <c r="DC113" s="115"/>
      <c r="DD113" s="115"/>
      <c r="DE113" s="115"/>
      <c r="DF113" s="115"/>
      <c r="DG113" s="115"/>
      <c r="DH113" s="115"/>
      <c r="DI113" s="115"/>
      <c r="DJ113" s="115"/>
      <c r="DK113" s="115"/>
      <c r="DL113" s="115"/>
      <c r="DM113" s="115"/>
      <c r="DN113" s="115"/>
      <c r="DO113" s="115"/>
      <c r="DP113" s="115"/>
      <c r="DQ113" s="115"/>
      <c r="DR113" s="115"/>
      <c r="DS113" s="115"/>
      <c r="DT113" s="115"/>
      <c r="DU113" s="115"/>
      <c r="DV113" s="115"/>
      <c r="DW113" s="115"/>
      <c r="DX113" s="115"/>
      <c r="DY113" s="115"/>
      <c r="DZ113" s="115"/>
      <c r="EA113" s="115"/>
      <c r="EB113" s="115"/>
      <c r="EC113" s="115"/>
      <c r="ED113" s="115"/>
      <c r="EE113" s="115"/>
      <c r="EF113" s="115"/>
      <c r="EG113" s="115"/>
      <c r="EH113" s="115"/>
      <c r="EI113" s="115"/>
      <c r="EJ113" s="115"/>
      <c r="EK113" s="115"/>
      <c r="EL113" s="115"/>
      <c r="EM113" s="115"/>
      <c r="EN113" s="115"/>
      <c r="EO113" s="115"/>
      <c r="EP113" s="115"/>
      <c r="EQ113" s="115"/>
      <c r="ER113" s="115"/>
      <c r="ES113" s="115"/>
      <c r="ET113" s="115"/>
      <c r="EU113" s="115"/>
      <c r="EV113" s="115"/>
      <c r="EW113" s="115"/>
      <c r="EX113" s="115"/>
      <c r="EY113" s="115"/>
      <c r="EZ113" s="115"/>
      <c r="FA113" s="115"/>
      <c r="FB113" s="115"/>
      <c r="FC113" s="115"/>
      <c r="FD113" s="115"/>
      <c r="FE113" s="163"/>
      <c r="FF113" s="115"/>
      <c r="FG113" s="115"/>
      <c r="FH113" s="115"/>
      <c r="FI113" s="115"/>
      <c r="FJ113" s="115"/>
      <c r="FK113" s="115"/>
      <c r="FL113" s="115"/>
      <c r="FM113" s="115"/>
      <c r="FN113" s="115"/>
      <c r="FO113" s="115"/>
      <c r="FP113" s="115"/>
      <c r="FQ113" s="115"/>
      <c r="FR113" s="115"/>
      <c r="FS113" s="115"/>
      <c r="FT113" s="115"/>
      <c r="FU113" s="115"/>
      <c r="FV113" s="115"/>
      <c r="FW113" s="115"/>
      <c r="FX113" s="115"/>
      <c r="FY113" s="115"/>
      <c r="FZ113" s="115"/>
      <c r="GA113" s="115"/>
      <c r="GB113" s="115"/>
      <c r="GC113" s="115"/>
      <c r="GD113" s="115"/>
      <c r="GE113" s="115"/>
      <c r="GF113" s="115"/>
      <c r="GG113" s="115"/>
      <c r="GH113" s="115"/>
      <c r="GI113" s="115"/>
      <c r="GJ113" s="115"/>
      <c r="GK113" s="163"/>
      <c r="GL113" s="115"/>
      <c r="GM113" s="115"/>
      <c r="GN113" s="115"/>
      <c r="GO113" s="115"/>
      <c r="GP113" s="115"/>
      <c r="GQ113" s="115"/>
      <c r="GR113" s="115"/>
      <c r="GS113" s="115"/>
      <c r="GT113" s="115"/>
    </row>
    <row r="114" spans="1:202" s="164" customFormat="1" ht="13.5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5"/>
      <c r="BV114" s="115"/>
      <c r="BW114" s="115"/>
      <c r="BX114" s="115"/>
      <c r="BY114" s="115"/>
      <c r="BZ114" s="115"/>
      <c r="CA114" s="115"/>
      <c r="CB114" s="115"/>
      <c r="CC114" s="115"/>
      <c r="CD114" s="115"/>
      <c r="CE114" s="115"/>
      <c r="CF114" s="115"/>
      <c r="CG114" s="115"/>
      <c r="CH114" s="115"/>
      <c r="CI114" s="115"/>
      <c r="CJ114" s="115"/>
      <c r="CK114" s="115"/>
      <c r="CL114" s="115"/>
      <c r="CM114" s="115"/>
      <c r="CN114" s="115"/>
      <c r="CO114" s="115"/>
      <c r="CP114" s="115"/>
      <c r="CQ114" s="115"/>
      <c r="CR114" s="115"/>
      <c r="CS114" s="115"/>
      <c r="CT114" s="115"/>
      <c r="CU114" s="115"/>
      <c r="CV114" s="115"/>
      <c r="CW114" s="115"/>
      <c r="CX114" s="115"/>
      <c r="CY114" s="115"/>
      <c r="CZ114" s="115"/>
      <c r="DA114" s="115"/>
      <c r="DB114" s="115"/>
      <c r="DC114" s="115"/>
      <c r="DD114" s="115"/>
      <c r="DE114" s="115"/>
      <c r="DF114" s="115"/>
      <c r="DG114" s="115"/>
      <c r="DH114" s="115"/>
      <c r="DI114" s="115"/>
      <c r="DJ114" s="115"/>
      <c r="DK114" s="115"/>
      <c r="DL114" s="115"/>
      <c r="DM114" s="115"/>
      <c r="DN114" s="115"/>
      <c r="DO114" s="115"/>
      <c r="DP114" s="115"/>
      <c r="DQ114" s="115"/>
      <c r="DR114" s="115"/>
      <c r="DS114" s="115"/>
      <c r="DT114" s="115"/>
      <c r="DU114" s="115"/>
      <c r="DV114" s="115"/>
      <c r="DW114" s="115"/>
      <c r="DX114" s="115"/>
      <c r="DY114" s="115"/>
      <c r="DZ114" s="115"/>
      <c r="EA114" s="115"/>
      <c r="EB114" s="115"/>
      <c r="EC114" s="115"/>
      <c r="ED114" s="115"/>
      <c r="EE114" s="115"/>
      <c r="EF114" s="115"/>
      <c r="EG114" s="115"/>
      <c r="EH114" s="115"/>
      <c r="EI114" s="115"/>
      <c r="EJ114" s="115"/>
      <c r="EK114" s="115"/>
      <c r="EL114" s="115"/>
      <c r="EM114" s="115"/>
      <c r="EN114" s="115"/>
      <c r="EO114" s="115"/>
      <c r="EP114" s="115"/>
      <c r="EQ114" s="115"/>
      <c r="ER114" s="115"/>
      <c r="ES114" s="115"/>
      <c r="ET114" s="115"/>
      <c r="EU114" s="115"/>
      <c r="EV114" s="115"/>
      <c r="EW114" s="115"/>
      <c r="EX114" s="115"/>
      <c r="EY114" s="115"/>
      <c r="EZ114" s="115"/>
      <c r="FA114" s="115"/>
      <c r="FB114" s="115"/>
      <c r="FC114" s="115"/>
      <c r="FD114" s="115"/>
      <c r="FE114" s="163"/>
      <c r="FF114" s="115"/>
      <c r="FG114" s="115"/>
      <c r="FH114" s="115"/>
      <c r="FI114" s="115"/>
      <c r="FJ114" s="115"/>
      <c r="FK114" s="115"/>
      <c r="FL114" s="115"/>
      <c r="FM114" s="115"/>
      <c r="FN114" s="115"/>
      <c r="FO114" s="115"/>
      <c r="FP114" s="115"/>
      <c r="FQ114" s="115"/>
      <c r="FR114" s="115"/>
      <c r="FS114" s="115"/>
      <c r="FT114" s="115"/>
      <c r="FU114" s="115"/>
      <c r="FV114" s="115"/>
      <c r="FW114" s="115"/>
      <c r="FX114" s="115"/>
      <c r="FY114" s="115"/>
      <c r="FZ114" s="115"/>
      <c r="GA114" s="115"/>
      <c r="GB114" s="115"/>
      <c r="GC114" s="115"/>
      <c r="GD114" s="115"/>
      <c r="GE114" s="115"/>
      <c r="GF114" s="115"/>
      <c r="GG114" s="115"/>
      <c r="GH114" s="115"/>
      <c r="GI114" s="115"/>
      <c r="GJ114" s="115"/>
      <c r="GK114" s="163"/>
      <c r="GL114" s="115"/>
      <c r="GM114" s="115"/>
      <c r="GN114" s="115"/>
      <c r="GO114" s="115"/>
      <c r="GP114" s="115"/>
      <c r="GQ114" s="115"/>
      <c r="GR114" s="115"/>
      <c r="GS114" s="115"/>
      <c r="GT114" s="115"/>
    </row>
    <row r="115" spans="1:202" s="164" customFormat="1" ht="13.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5"/>
      <c r="CL115" s="115"/>
      <c r="CM115" s="115"/>
      <c r="CN115" s="115"/>
      <c r="CO115" s="115"/>
      <c r="CP115" s="115"/>
      <c r="CQ115" s="115"/>
      <c r="CR115" s="115"/>
      <c r="CS115" s="115"/>
      <c r="CT115" s="115"/>
      <c r="CU115" s="115"/>
      <c r="CV115" s="115"/>
      <c r="CW115" s="115"/>
      <c r="CX115" s="115"/>
      <c r="CY115" s="115"/>
      <c r="CZ115" s="115"/>
      <c r="DA115" s="115"/>
      <c r="DB115" s="115"/>
      <c r="DC115" s="115"/>
      <c r="DD115" s="115"/>
      <c r="DE115" s="115"/>
      <c r="DF115" s="115"/>
      <c r="DG115" s="115"/>
      <c r="DH115" s="115"/>
      <c r="DI115" s="115"/>
      <c r="DJ115" s="115"/>
      <c r="DK115" s="115"/>
      <c r="DL115" s="115"/>
      <c r="DM115" s="115"/>
      <c r="DN115" s="115"/>
      <c r="DO115" s="115"/>
      <c r="DP115" s="115"/>
      <c r="DQ115" s="115"/>
      <c r="DR115" s="115"/>
      <c r="DS115" s="115"/>
      <c r="DT115" s="115"/>
      <c r="DU115" s="115"/>
      <c r="DV115" s="115"/>
      <c r="DW115" s="115"/>
      <c r="DX115" s="115"/>
      <c r="DY115" s="115"/>
      <c r="DZ115" s="115"/>
      <c r="EA115" s="115"/>
      <c r="EB115" s="115"/>
      <c r="EC115" s="115"/>
      <c r="ED115" s="115"/>
      <c r="EE115" s="115"/>
      <c r="EF115" s="115"/>
      <c r="EG115" s="115"/>
      <c r="EH115" s="115"/>
      <c r="EI115" s="115"/>
      <c r="EJ115" s="115"/>
      <c r="EK115" s="115"/>
      <c r="EL115" s="115"/>
      <c r="EM115" s="115"/>
      <c r="EN115" s="115"/>
      <c r="EO115" s="115"/>
      <c r="EP115" s="115"/>
      <c r="EQ115" s="115"/>
      <c r="ER115" s="115"/>
      <c r="ES115" s="115"/>
      <c r="ET115" s="115"/>
      <c r="EU115" s="115"/>
      <c r="EV115" s="115"/>
      <c r="EW115" s="115"/>
      <c r="EX115" s="115"/>
      <c r="EY115" s="115"/>
      <c r="EZ115" s="115"/>
      <c r="FA115" s="115"/>
      <c r="FB115" s="115"/>
      <c r="FC115" s="115"/>
      <c r="FD115" s="115"/>
      <c r="FE115" s="163"/>
      <c r="FF115" s="115"/>
      <c r="FG115" s="115"/>
      <c r="FH115" s="115"/>
      <c r="FI115" s="115"/>
      <c r="FJ115" s="115"/>
      <c r="FK115" s="115"/>
      <c r="FL115" s="115"/>
      <c r="FM115" s="115"/>
      <c r="FN115" s="115"/>
      <c r="FO115" s="115"/>
      <c r="FP115" s="115"/>
      <c r="FQ115" s="115"/>
      <c r="FR115" s="115"/>
      <c r="FS115" s="115"/>
      <c r="FT115" s="115"/>
      <c r="FU115" s="115"/>
      <c r="FV115" s="115"/>
      <c r="FW115" s="115"/>
      <c r="FX115" s="115"/>
      <c r="FY115" s="115"/>
      <c r="FZ115" s="115"/>
      <c r="GA115" s="115"/>
      <c r="GB115" s="115"/>
      <c r="GC115" s="115"/>
      <c r="GD115" s="115"/>
      <c r="GE115" s="115"/>
      <c r="GF115" s="115"/>
      <c r="GG115" s="115"/>
      <c r="GH115" s="115"/>
      <c r="GI115" s="115"/>
      <c r="GJ115" s="115"/>
      <c r="GK115" s="163"/>
      <c r="GL115" s="115"/>
      <c r="GM115" s="115"/>
      <c r="GN115" s="115"/>
      <c r="GO115" s="115"/>
      <c r="GP115" s="115"/>
      <c r="GQ115" s="115"/>
      <c r="GR115" s="115"/>
      <c r="GS115" s="115"/>
      <c r="GT115" s="115"/>
    </row>
    <row r="116" spans="1:202" s="164" customFormat="1" ht="13.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  <c r="CK116" s="115"/>
      <c r="CL116" s="115"/>
      <c r="CM116" s="115"/>
      <c r="CN116" s="115"/>
      <c r="CO116" s="115"/>
      <c r="CP116" s="115"/>
      <c r="CQ116" s="115"/>
      <c r="CR116" s="115"/>
      <c r="CS116" s="115"/>
      <c r="CT116" s="115"/>
      <c r="CU116" s="115"/>
      <c r="CV116" s="115"/>
      <c r="CW116" s="115"/>
      <c r="CX116" s="115"/>
      <c r="CY116" s="115"/>
      <c r="CZ116" s="115"/>
      <c r="DA116" s="115"/>
      <c r="DB116" s="115"/>
      <c r="DC116" s="115"/>
      <c r="DD116" s="115"/>
      <c r="DE116" s="115"/>
      <c r="DF116" s="115"/>
      <c r="DG116" s="115"/>
      <c r="DH116" s="115"/>
      <c r="DI116" s="115"/>
      <c r="DJ116" s="115"/>
      <c r="DK116" s="115"/>
      <c r="DL116" s="115"/>
      <c r="DM116" s="115"/>
      <c r="DN116" s="115"/>
      <c r="DO116" s="115"/>
      <c r="DP116" s="115"/>
      <c r="DQ116" s="115"/>
      <c r="DR116" s="115"/>
      <c r="DS116" s="115"/>
      <c r="DT116" s="115"/>
      <c r="DU116" s="115"/>
      <c r="DV116" s="115"/>
      <c r="DW116" s="115"/>
      <c r="DX116" s="115"/>
      <c r="DY116" s="115"/>
      <c r="DZ116" s="115"/>
      <c r="EA116" s="115"/>
      <c r="EB116" s="115"/>
      <c r="EC116" s="115"/>
      <c r="ED116" s="115"/>
      <c r="EE116" s="115"/>
      <c r="EF116" s="115"/>
      <c r="EG116" s="115"/>
      <c r="EH116" s="115"/>
      <c r="EI116" s="115"/>
      <c r="EJ116" s="115"/>
      <c r="EK116" s="115"/>
      <c r="EL116" s="115"/>
      <c r="EM116" s="115"/>
      <c r="EN116" s="115"/>
      <c r="EO116" s="115"/>
      <c r="EP116" s="115"/>
      <c r="EQ116" s="115"/>
      <c r="ER116" s="115"/>
      <c r="ES116" s="115"/>
      <c r="ET116" s="115"/>
      <c r="EU116" s="115"/>
      <c r="EV116" s="115"/>
      <c r="EW116" s="115"/>
      <c r="EX116" s="115"/>
      <c r="EY116" s="115"/>
      <c r="EZ116" s="115"/>
      <c r="FA116" s="115"/>
      <c r="FB116" s="115"/>
      <c r="FC116" s="115"/>
      <c r="FD116" s="115"/>
      <c r="FE116" s="163"/>
      <c r="FF116" s="115"/>
      <c r="FG116" s="115"/>
      <c r="FH116" s="115"/>
      <c r="FI116" s="115"/>
      <c r="FJ116" s="115"/>
      <c r="FK116" s="115"/>
      <c r="FL116" s="115"/>
      <c r="FM116" s="115"/>
      <c r="FN116" s="115"/>
      <c r="FO116" s="115"/>
      <c r="FP116" s="115"/>
      <c r="FQ116" s="115"/>
      <c r="FR116" s="115"/>
      <c r="FS116" s="115"/>
      <c r="FT116" s="115"/>
      <c r="FU116" s="115"/>
      <c r="FV116" s="115"/>
      <c r="FW116" s="115"/>
      <c r="FX116" s="115"/>
      <c r="FY116" s="115"/>
      <c r="FZ116" s="115"/>
      <c r="GA116" s="115"/>
      <c r="GB116" s="115"/>
      <c r="GC116" s="115"/>
      <c r="GD116" s="115"/>
      <c r="GE116" s="115"/>
      <c r="GF116" s="115"/>
      <c r="GG116" s="115"/>
      <c r="GH116" s="115"/>
      <c r="GI116" s="115"/>
      <c r="GJ116" s="115"/>
      <c r="GK116" s="163"/>
      <c r="GL116" s="115"/>
      <c r="GM116" s="115"/>
      <c r="GN116" s="115"/>
      <c r="GO116" s="115"/>
      <c r="GP116" s="115"/>
      <c r="GQ116" s="115"/>
      <c r="GR116" s="115"/>
      <c r="GS116" s="115"/>
      <c r="GT116" s="115"/>
    </row>
    <row r="117" spans="1:202" s="164" customFormat="1" ht="13.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/>
      <c r="BZ117" s="115"/>
      <c r="CA117" s="115"/>
      <c r="CB117" s="115"/>
      <c r="CC117" s="115"/>
      <c r="CD117" s="115"/>
      <c r="CE117" s="115"/>
      <c r="CF117" s="115"/>
      <c r="CG117" s="115"/>
      <c r="CH117" s="115"/>
      <c r="CI117" s="115"/>
      <c r="CJ117" s="115"/>
      <c r="CK117" s="115"/>
      <c r="CL117" s="115"/>
      <c r="CM117" s="115"/>
      <c r="CN117" s="115"/>
      <c r="CO117" s="115"/>
      <c r="CP117" s="115"/>
      <c r="CQ117" s="115"/>
      <c r="CR117" s="115"/>
      <c r="CS117" s="115"/>
      <c r="CT117" s="115"/>
      <c r="CU117" s="115"/>
      <c r="CV117" s="115"/>
      <c r="CW117" s="115"/>
      <c r="CX117" s="115"/>
      <c r="CY117" s="115"/>
      <c r="CZ117" s="115"/>
      <c r="DA117" s="115"/>
      <c r="DB117" s="115"/>
      <c r="DC117" s="115"/>
      <c r="DD117" s="115"/>
      <c r="DE117" s="115"/>
      <c r="DF117" s="115"/>
      <c r="DG117" s="115"/>
      <c r="DH117" s="115"/>
      <c r="DI117" s="115"/>
      <c r="DJ117" s="115"/>
      <c r="DK117" s="115"/>
      <c r="DL117" s="115"/>
      <c r="DM117" s="115"/>
      <c r="DN117" s="115"/>
      <c r="DO117" s="115"/>
      <c r="DP117" s="115"/>
      <c r="DQ117" s="115"/>
      <c r="DR117" s="115"/>
      <c r="DS117" s="115"/>
      <c r="DT117" s="115"/>
      <c r="DU117" s="115"/>
      <c r="DV117" s="115"/>
      <c r="DW117" s="115"/>
      <c r="DX117" s="115"/>
      <c r="DY117" s="115"/>
      <c r="DZ117" s="115"/>
      <c r="EA117" s="115"/>
      <c r="EB117" s="115"/>
      <c r="EC117" s="115"/>
      <c r="ED117" s="115"/>
      <c r="EE117" s="115"/>
      <c r="EF117" s="115"/>
      <c r="EG117" s="115"/>
      <c r="EH117" s="115"/>
      <c r="EI117" s="115"/>
      <c r="EJ117" s="115"/>
      <c r="EK117" s="115"/>
      <c r="EL117" s="115"/>
      <c r="EM117" s="115"/>
      <c r="EN117" s="115"/>
      <c r="EO117" s="115"/>
      <c r="EP117" s="115"/>
      <c r="EQ117" s="115"/>
      <c r="ER117" s="115"/>
      <c r="ES117" s="115"/>
      <c r="ET117" s="115"/>
      <c r="EU117" s="115"/>
      <c r="EV117" s="115"/>
      <c r="EW117" s="115"/>
      <c r="EX117" s="115"/>
      <c r="EY117" s="115"/>
      <c r="EZ117" s="115"/>
      <c r="FA117" s="115"/>
      <c r="FB117" s="115"/>
      <c r="FC117" s="115"/>
      <c r="FD117" s="115"/>
      <c r="FE117" s="163"/>
      <c r="FF117" s="115"/>
      <c r="FG117" s="115"/>
      <c r="FH117" s="115"/>
      <c r="FI117" s="115"/>
      <c r="FJ117" s="115"/>
      <c r="FK117" s="115"/>
      <c r="FL117" s="115"/>
      <c r="FM117" s="115"/>
      <c r="FN117" s="115"/>
      <c r="FO117" s="115"/>
      <c r="FP117" s="115"/>
      <c r="FQ117" s="115"/>
      <c r="FR117" s="115"/>
      <c r="FS117" s="115"/>
      <c r="FT117" s="115"/>
      <c r="FU117" s="115"/>
      <c r="FV117" s="115"/>
      <c r="FW117" s="115"/>
      <c r="FX117" s="115"/>
      <c r="FY117" s="115"/>
      <c r="FZ117" s="115"/>
      <c r="GA117" s="115"/>
      <c r="GB117" s="115"/>
      <c r="GC117" s="115"/>
      <c r="GD117" s="115"/>
      <c r="GE117" s="115"/>
      <c r="GF117" s="115"/>
      <c r="GG117" s="115"/>
      <c r="GH117" s="115"/>
      <c r="GI117" s="115"/>
      <c r="GJ117" s="115"/>
      <c r="GK117" s="163"/>
      <c r="GL117" s="115"/>
      <c r="GM117" s="115"/>
      <c r="GN117" s="115"/>
      <c r="GO117" s="115"/>
      <c r="GP117" s="115"/>
      <c r="GQ117" s="115"/>
      <c r="GR117" s="115"/>
      <c r="GS117" s="115"/>
      <c r="GT117" s="115"/>
    </row>
    <row r="118" spans="1:202" s="164" customFormat="1" ht="13.5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5"/>
      <c r="BV118" s="115"/>
      <c r="BW118" s="115"/>
      <c r="BX118" s="115"/>
      <c r="BY118" s="115"/>
      <c r="BZ118" s="115"/>
      <c r="CA118" s="115"/>
      <c r="CB118" s="115"/>
      <c r="CC118" s="115"/>
      <c r="CD118" s="115"/>
      <c r="CE118" s="115"/>
      <c r="CF118" s="115"/>
      <c r="CG118" s="115"/>
      <c r="CH118" s="115"/>
      <c r="CI118" s="115"/>
      <c r="CJ118" s="115"/>
      <c r="CK118" s="115"/>
      <c r="CL118" s="115"/>
      <c r="CM118" s="115"/>
      <c r="CN118" s="115"/>
      <c r="CO118" s="115"/>
      <c r="CP118" s="115"/>
      <c r="CQ118" s="115"/>
      <c r="CR118" s="115"/>
      <c r="CS118" s="115"/>
      <c r="CT118" s="115"/>
      <c r="CU118" s="115"/>
      <c r="CV118" s="115"/>
      <c r="CW118" s="115"/>
      <c r="CX118" s="115"/>
      <c r="CY118" s="115"/>
      <c r="CZ118" s="115"/>
      <c r="DA118" s="115"/>
      <c r="DB118" s="115"/>
      <c r="DC118" s="115"/>
      <c r="DD118" s="115"/>
      <c r="DE118" s="115"/>
      <c r="DF118" s="115"/>
      <c r="DG118" s="115"/>
      <c r="DH118" s="115"/>
      <c r="DI118" s="115"/>
      <c r="DJ118" s="115"/>
      <c r="DK118" s="115"/>
      <c r="DL118" s="115"/>
      <c r="DM118" s="115"/>
      <c r="DN118" s="115"/>
      <c r="DO118" s="115"/>
      <c r="DP118" s="115"/>
      <c r="DQ118" s="115"/>
      <c r="DR118" s="115"/>
      <c r="DS118" s="115"/>
      <c r="DT118" s="115"/>
      <c r="DU118" s="115"/>
      <c r="DV118" s="115"/>
      <c r="DW118" s="115"/>
      <c r="DX118" s="115"/>
      <c r="DY118" s="115"/>
      <c r="DZ118" s="115"/>
      <c r="EA118" s="115"/>
      <c r="EB118" s="115"/>
      <c r="EC118" s="115"/>
      <c r="ED118" s="115"/>
      <c r="EE118" s="115"/>
      <c r="EF118" s="115"/>
      <c r="EG118" s="115"/>
      <c r="EH118" s="115"/>
      <c r="EI118" s="115"/>
      <c r="EJ118" s="115"/>
      <c r="EK118" s="115"/>
      <c r="EL118" s="115"/>
      <c r="EM118" s="115"/>
      <c r="EN118" s="115"/>
      <c r="EO118" s="115"/>
      <c r="EP118" s="115"/>
      <c r="EQ118" s="115"/>
      <c r="ER118" s="115"/>
      <c r="ES118" s="115"/>
      <c r="ET118" s="115"/>
      <c r="EU118" s="115"/>
      <c r="EV118" s="115"/>
      <c r="EW118" s="115"/>
      <c r="EX118" s="115"/>
      <c r="EY118" s="115"/>
      <c r="EZ118" s="115"/>
      <c r="FA118" s="115"/>
      <c r="FB118" s="115"/>
      <c r="FC118" s="115"/>
      <c r="FD118" s="115"/>
      <c r="FE118" s="163"/>
      <c r="FF118" s="115"/>
      <c r="FG118" s="115"/>
      <c r="FH118" s="115"/>
      <c r="FI118" s="115"/>
      <c r="FJ118" s="115"/>
      <c r="FK118" s="115"/>
      <c r="FL118" s="115"/>
      <c r="FM118" s="115"/>
      <c r="FN118" s="115"/>
      <c r="FO118" s="115"/>
      <c r="FP118" s="115"/>
      <c r="FQ118" s="115"/>
      <c r="FR118" s="115"/>
      <c r="FS118" s="115"/>
      <c r="FT118" s="115"/>
      <c r="FU118" s="115"/>
      <c r="FV118" s="115"/>
      <c r="FW118" s="115"/>
      <c r="FX118" s="115"/>
      <c r="FY118" s="115"/>
      <c r="FZ118" s="115"/>
      <c r="GA118" s="115"/>
      <c r="GB118" s="115"/>
      <c r="GC118" s="115"/>
      <c r="GD118" s="115"/>
      <c r="GE118" s="115"/>
      <c r="GF118" s="115"/>
      <c r="GG118" s="115"/>
      <c r="GH118" s="115"/>
      <c r="GI118" s="115"/>
      <c r="GJ118" s="115"/>
      <c r="GK118" s="163"/>
      <c r="GL118" s="115"/>
      <c r="GM118" s="115"/>
      <c r="GN118" s="115"/>
      <c r="GO118" s="115"/>
      <c r="GP118" s="115"/>
      <c r="GQ118" s="115"/>
      <c r="GR118" s="115"/>
      <c r="GS118" s="115"/>
      <c r="GT118" s="115"/>
    </row>
    <row r="119" spans="1:202" s="164" customFormat="1" ht="13.5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5"/>
      <c r="BV119" s="115"/>
      <c r="BW119" s="115"/>
      <c r="BX119" s="115"/>
      <c r="BY119" s="115"/>
      <c r="BZ119" s="115"/>
      <c r="CA119" s="115"/>
      <c r="CB119" s="115"/>
      <c r="CC119" s="115"/>
      <c r="CD119" s="115"/>
      <c r="CE119" s="115"/>
      <c r="CF119" s="115"/>
      <c r="CG119" s="115"/>
      <c r="CH119" s="115"/>
      <c r="CI119" s="115"/>
      <c r="CJ119" s="115"/>
      <c r="CK119" s="115"/>
      <c r="CL119" s="115"/>
      <c r="CM119" s="115"/>
      <c r="CN119" s="115"/>
      <c r="CO119" s="115"/>
      <c r="CP119" s="115"/>
      <c r="CQ119" s="115"/>
      <c r="CR119" s="115"/>
      <c r="CS119" s="115"/>
      <c r="CT119" s="115"/>
      <c r="CU119" s="115"/>
      <c r="CV119" s="115"/>
      <c r="CW119" s="115"/>
      <c r="CX119" s="115"/>
      <c r="CY119" s="115"/>
      <c r="CZ119" s="115"/>
      <c r="DA119" s="115"/>
      <c r="DB119" s="115"/>
      <c r="DC119" s="115"/>
      <c r="DD119" s="115"/>
      <c r="DE119" s="115"/>
      <c r="DF119" s="115"/>
      <c r="DG119" s="115"/>
      <c r="DH119" s="115"/>
      <c r="DI119" s="115"/>
      <c r="DJ119" s="115"/>
      <c r="DK119" s="115"/>
      <c r="DL119" s="115"/>
      <c r="DM119" s="115"/>
      <c r="DN119" s="115"/>
      <c r="DO119" s="115"/>
      <c r="DP119" s="115"/>
      <c r="DQ119" s="115"/>
      <c r="DR119" s="115"/>
      <c r="DS119" s="115"/>
      <c r="DT119" s="115"/>
      <c r="DU119" s="115"/>
      <c r="DV119" s="115"/>
      <c r="DW119" s="115"/>
      <c r="DX119" s="115"/>
      <c r="DY119" s="115"/>
      <c r="DZ119" s="115"/>
      <c r="EA119" s="115"/>
      <c r="EB119" s="115"/>
      <c r="EC119" s="115"/>
      <c r="ED119" s="115"/>
      <c r="EE119" s="115"/>
      <c r="EF119" s="115"/>
      <c r="EG119" s="115"/>
      <c r="EH119" s="115"/>
      <c r="EI119" s="115"/>
      <c r="EJ119" s="115"/>
      <c r="EK119" s="115"/>
      <c r="EL119" s="115"/>
      <c r="EM119" s="115"/>
      <c r="EN119" s="115"/>
      <c r="EO119" s="115"/>
      <c r="EP119" s="115"/>
      <c r="EQ119" s="115"/>
      <c r="ER119" s="115"/>
      <c r="ES119" s="115"/>
      <c r="ET119" s="115"/>
      <c r="EU119" s="115"/>
      <c r="EV119" s="115"/>
      <c r="EW119" s="115"/>
      <c r="EX119" s="115"/>
      <c r="EY119" s="115"/>
      <c r="EZ119" s="115"/>
      <c r="FA119" s="115"/>
      <c r="FB119" s="115"/>
      <c r="FC119" s="115"/>
      <c r="FD119" s="115"/>
      <c r="FE119" s="163"/>
      <c r="FF119" s="115"/>
      <c r="FG119" s="115"/>
      <c r="FH119" s="115"/>
      <c r="FI119" s="115"/>
      <c r="FJ119" s="115"/>
      <c r="FK119" s="115"/>
      <c r="FL119" s="115"/>
      <c r="FM119" s="115"/>
      <c r="FN119" s="115"/>
      <c r="FO119" s="115"/>
      <c r="FP119" s="115"/>
      <c r="FQ119" s="115"/>
      <c r="FR119" s="115"/>
      <c r="FS119" s="115"/>
      <c r="FT119" s="115"/>
      <c r="FU119" s="115"/>
      <c r="FV119" s="115"/>
      <c r="FW119" s="115"/>
      <c r="FX119" s="115"/>
      <c r="FY119" s="115"/>
      <c r="FZ119" s="115"/>
      <c r="GA119" s="115"/>
      <c r="GB119" s="115"/>
      <c r="GC119" s="115"/>
      <c r="GD119" s="115"/>
      <c r="GE119" s="115"/>
      <c r="GF119" s="115"/>
      <c r="GG119" s="115"/>
      <c r="GH119" s="115"/>
      <c r="GI119" s="115"/>
      <c r="GJ119" s="115"/>
      <c r="GK119" s="163"/>
      <c r="GL119" s="115"/>
      <c r="GM119" s="115"/>
      <c r="GN119" s="115"/>
      <c r="GO119" s="115"/>
      <c r="GP119" s="115"/>
      <c r="GQ119" s="115"/>
      <c r="GR119" s="115"/>
      <c r="GS119" s="115"/>
      <c r="GT119" s="115"/>
    </row>
    <row r="120" spans="1:202" s="164" customFormat="1" ht="13.5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/>
      <c r="CG120" s="115"/>
      <c r="CH120" s="115"/>
      <c r="CI120" s="115"/>
      <c r="CJ120" s="115"/>
      <c r="CK120" s="115"/>
      <c r="CL120" s="115"/>
      <c r="CM120" s="115"/>
      <c r="CN120" s="115"/>
      <c r="CO120" s="115"/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5"/>
      <c r="DE120" s="115"/>
      <c r="DF120" s="115"/>
      <c r="DG120" s="115"/>
      <c r="DH120" s="115"/>
      <c r="DI120" s="115"/>
      <c r="DJ120" s="115"/>
      <c r="DK120" s="115"/>
      <c r="DL120" s="115"/>
      <c r="DM120" s="115"/>
      <c r="DN120" s="115"/>
      <c r="DO120" s="115"/>
      <c r="DP120" s="115"/>
      <c r="DQ120" s="115"/>
      <c r="DR120" s="115"/>
      <c r="DS120" s="115"/>
      <c r="DT120" s="115"/>
      <c r="DU120" s="115"/>
      <c r="DV120" s="115"/>
      <c r="DW120" s="115"/>
      <c r="DX120" s="115"/>
      <c r="DY120" s="115"/>
      <c r="DZ120" s="115"/>
      <c r="EA120" s="115"/>
      <c r="EB120" s="115"/>
      <c r="EC120" s="115"/>
      <c r="ED120" s="115"/>
      <c r="EE120" s="115"/>
      <c r="EF120" s="115"/>
      <c r="EG120" s="115"/>
      <c r="EH120" s="115"/>
      <c r="EI120" s="115"/>
      <c r="EJ120" s="115"/>
      <c r="EK120" s="115"/>
      <c r="EL120" s="115"/>
      <c r="EM120" s="115"/>
      <c r="EN120" s="115"/>
      <c r="EO120" s="115"/>
      <c r="EP120" s="115"/>
      <c r="EQ120" s="115"/>
      <c r="ER120" s="115"/>
      <c r="ES120" s="115"/>
      <c r="ET120" s="115"/>
      <c r="EU120" s="115"/>
      <c r="EV120" s="115"/>
      <c r="EW120" s="115"/>
      <c r="EX120" s="115"/>
      <c r="EY120" s="115"/>
      <c r="EZ120" s="115"/>
      <c r="FA120" s="115"/>
      <c r="FB120" s="115"/>
      <c r="FC120" s="115"/>
      <c r="FD120" s="115"/>
      <c r="FE120" s="163"/>
      <c r="FF120" s="115"/>
      <c r="FG120" s="115"/>
      <c r="FH120" s="115"/>
      <c r="FI120" s="115"/>
      <c r="FJ120" s="115"/>
      <c r="FK120" s="115"/>
      <c r="FL120" s="115"/>
      <c r="FM120" s="115"/>
      <c r="FN120" s="115"/>
      <c r="FO120" s="115"/>
      <c r="FP120" s="115"/>
      <c r="FQ120" s="115"/>
      <c r="FR120" s="115"/>
      <c r="FS120" s="115"/>
      <c r="FT120" s="115"/>
      <c r="FU120" s="115"/>
      <c r="FV120" s="115"/>
      <c r="FW120" s="115"/>
      <c r="FX120" s="115"/>
      <c r="FY120" s="115"/>
      <c r="FZ120" s="115"/>
      <c r="GA120" s="115"/>
      <c r="GB120" s="115"/>
      <c r="GC120" s="115"/>
      <c r="GD120" s="115"/>
      <c r="GE120" s="115"/>
      <c r="GF120" s="115"/>
      <c r="GG120" s="115"/>
      <c r="GH120" s="115"/>
      <c r="GI120" s="115"/>
      <c r="GJ120" s="115"/>
      <c r="GK120" s="163"/>
      <c r="GL120" s="115"/>
      <c r="GM120" s="115"/>
      <c r="GN120" s="115"/>
      <c r="GO120" s="115"/>
      <c r="GP120" s="115"/>
      <c r="GQ120" s="115"/>
      <c r="GR120" s="115"/>
      <c r="GS120" s="115"/>
      <c r="GT120" s="115"/>
    </row>
    <row r="121" spans="1:202" s="164" customFormat="1" ht="13.5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5"/>
      <c r="CI121" s="115"/>
      <c r="CJ121" s="115"/>
      <c r="CK121" s="115"/>
      <c r="CL121" s="115"/>
      <c r="CM121" s="115"/>
      <c r="CN121" s="115"/>
      <c r="CO121" s="115"/>
      <c r="CP121" s="115"/>
      <c r="CQ121" s="115"/>
      <c r="CR121" s="115"/>
      <c r="CS121" s="115"/>
      <c r="CT121" s="115"/>
      <c r="CU121" s="115"/>
      <c r="CV121" s="115"/>
      <c r="CW121" s="115"/>
      <c r="CX121" s="115"/>
      <c r="CY121" s="115"/>
      <c r="CZ121" s="115"/>
      <c r="DA121" s="115"/>
      <c r="DB121" s="115"/>
      <c r="DC121" s="115"/>
      <c r="DD121" s="115"/>
      <c r="DE121" s="115"/>
      <c r="DF121" s="115"/>
      <c r="DG121" s="115"/>
      <c r="DH121" s="115"/>
      <c r="DI121" s="115"/>
      <c r="DJ121" s="115"/>
      <c r="DK121" s="115"/>
      <c r="DL121" s="115"/>
      <c r="DM121" s="115"/>
      <c r="DN121" s="115"/>
      <c r="DO121" s="115"/>
      <c r="DP121" s="115"/>
      <c r="DQ121" s="115"/>
      <c r="DR121" s="115"/>
      <c r="DS121" s="115"/>
      <c r="DT121" s="115"/>
      <c r="DU121" s="115"/>
      <c r="DV121" s="115"/>
      <c r="DW121" s="115"/>
      <c r="DX121" s="115"/>
      <c r="DY121" s="115"/>
      <c r="DZ121" s="115"/>
      <c r="EA121" s="115"/>
      <c r="EB121" s="115"/>
      <c r="EC121" s="115"/>
      <c r="ED121" s="115"/>
      <c r="EE121" s="115"/>
      <c r="EF121" s="115"/>
      <c r="EG121" s="115"/>
      <c r="EH121" s="115"/>
      <c r="EI121" s="115"/>
      <c r="EJ121" s="115"/>
      <c r="EK121" s="115"/>
      <c r="EL121" s="115"/>
      <c r="EM121" s="115"/>
      <c r="EN121" s="115"/>
      <c r="EO121" s="115"/>
      <c r="EP121" s="115"/>
      <c r="EQ121" s="115"/>
      <c r="ER121" s="115"/>
      <c r="ES121" s="115"/>
      <c r="ET121" s="115"/>
      <c r="EU121" s="115"/>
      <c r="EV121" s="115"/>
      <c r="EW121" s="115"/>
      <c r="EX121" s="115"/>
      <c r="EY121" s="115"/>
      <c r="EZ121" s="115"/>
      <c r="FA121" s="115"/>
      <c r="FB121" s="115"/>
      <c r="FC121" s="115"/>
      <c r="FD121" s="115"/>
      <c r="FE121" s="163"/>
      <c r="FF121" s="115"/>
      <c r="FG121" s="115"/>
      <c r="FH121" s="115"/>
      <c r="FI121" s="115"/>
      <c r="FJ121" s="115"/>
      <c r="FK121" s="115"/>
      <c r="FL121" s="115"/>
      <c r="FM121" s="115"/>
      <c r="FN121" s="115"/>
      <c r="FO121" s="115"/>
      <c r="FP121" s="115"/>
      <c r="FQ121" s="115"/>
      <c r="FR121" s="115"/>
      <c r="FS121" s="115"/>
      <c r="FT121" s="115"/>
      <c r="FU121" s="115"/>
      <c r="FV121" s="115"/>
      <c r="FW121" s="115"/>
      <c r="FX121" s="115"/>
      <c r="FY121" s="115"/>
      <c r="FZ121" s="115"/>
      <c r="GA121" s="115"/>
      <c r="GB121" s="115"/>
      <c r="GC121" s="115"/>
      <c r="GD121" s="115"/>
      <c r="GE121" s="115"/>
      <c r="GF121" s="115"/>
      <c r="GG121" s="115"/>
      <c r="GH121" s="115"/>
      <c r="GI121" s="115"/>
      <c r="GJ121" s="115"/>
      <c r="GK121" s="163"/>
      <c r="GL121" s="115"/>
      <c r="GM121" s="115"/>
      <c r="GN121" s="115"/>
      <c r="GO121" s="115"/>
      <c r="GP121" s="115"/>
      <c r="GQ121" s="115"/>
      <c r="GR121" s="115"/>
      <c r="GS121" s="115"/>
      <c r="GT121" s="115"/>
    </row>
    <row r="122" spans="1:202" s="164" customFormat="1" ht="13.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  <c r="CM122" s="115"/>
      <c r="CN122" s="115"/>
      <c r="CO122" s="115"/>
      <c r="CP122" s="115"/>
      <c r="CQ122" s="115"/>
      <c r="CR122" s="115"/>
      <c r="CS122" s="115"/>
      <c r="CT122" s="115"/>
      <c r="CU122" s="115"/>
      <c r="CV122" s="115"/>
      <c r="CW122" s="115"/>
      <c r="CX122" s="115"/>
      <c r="CY122" s="115"/>
      <c r="CZ122" s="115"/>
      <c r="DA122" s="115"/>
      <c r="DB122" s="115"/>
      <c r="DC122" s="115"/>
      <c r="DD122" s="115"/>
      <c r="DE122" s="115"/>
      <c r="DF122" s="115"/>
      <c r="DG122" s="115"/>
      <c r="DH122" s="115"/>
      <c r="DI122" s="115"/>
      <c r="DJ122" s="115"/>
      <c r="DK122" s="115"/>
      <c r="DL122" s="115"/>
      <c r="DM122" s="115"/>
      <c r="DN122" s="115"/>
      <c r="DO122" s="115"/>
      <c r="DP122" s="115"/>
      <c r="DQ122" s="115"/>
      <c r="DR122" s="115"/>
      <c r="DS122" s="115"/>
      <c r="DT122" s="115"/>
      <c r="DU122" s="115"/>
      <c r="DV122" s="115"/>
      <c r="DW122" s="115"/>
      <c r="DX122" s="115"/>
      <c r="DY122" s="115"/>
      <c r="DZ122" s="115"/>
      <c r="EA122" s="115"/>
      <c r="EB122" s="115"/>
      <c r="EC122" s="115"/>
      <c r="ED122" s="115"/>
      <c r="EE122" s="115"/>
      <c r="EF122" s="115"/>
      <c r="EG122" s="115"/>
      <c r="EH122" s="115"/>
      <c r="EI122" s="115"/>
      <c r="EJ122" s="115"/>
      <c r="EK122" s="115"/>
      <c r="EL122" s="115"/>
      <c r="EM122" s="115"/>
      <c r="EN122" s="115"/>
      <c r="EO122" s="115"/>
      <c r="EP122" s="115"/>
      <c r="EQ122" s="115"/>
      <c r="ER122" s="115"/>
      <c r="ES122" s="115"/>
      <c r="ET122" s="115"/>
      <c r="EU122" s="115"/>
      <c r="EV122" s="115"/>
      <c r="EW122" s="115"/>
      <c r="EX122" s="115"/>
      <c r="EY122" s="115"/>
      <c r="EZ122" s="115"/>
      <c r="FA122" s="115"/>
      <c r="FB122" s="115"/>
      <c r="FC122" s="115"/>
      <c r="FD122" s="115"/>
      <c r="FE122" s="163"/>
      <c r="FF122" s="115"/>
      <c r="FG122" s="115"/>
      <c r="FH122" s="115"/>
      <c r="FI122" s="115"/>
      <c r="FJ122" s="115"/>
      <c r="FK122" s="115"/>
      <c r="FL122" s="115"/>
      <c r="FM122" s="115"/>
      <c r="FN122" s="115"/>
      <c r="FO122" s="115"/>
      <c r="FP122" s="115"/>
      <c r="FQ122" s="115"/>
      <c r="FR122" s="115"/>
      <c r="FS122" s="115"/>
      <c r="FT122" s="115"/>
      <c r="FU122" s="115"/>
      <c r="FV122" s="115"/>
      <c r="FW122" s="115"/>
      <c r="FX122" s="115"/>
      <c r="FY122" s="115"/>
      <c r="FZ122" s="115"/>
      <c r="GA122" s="115"/>
      <c r="GB122" s="115"/>
      <c r="GC122" s="115"/>
      <c r="GD122" s="115"/>
      <c r="GE122" s="115"/>
      <c r="GF122" s="115"/>
      <c r="GG122" s="115"/>
      <c r="GH122" s="115"/>
      <c r="GI122" s="115"/>
      <c r="GJ122" s="115"/>
      <c r="GK122" s="163"/>
      <c r="GL122" s="115"/>
      <c r="GM122" s="115"/>
      <c r="GN122" s="115"/>
      <c r="GO122" s="115"/>
      <c r="GP122" s="115"/>
      <c r="GQ122" s="115"/>
      <c r="GR122" s="115"/>
      <c r="GS122" s="115"/>
      <c r="GT122" s="115"/>
    </row>
    <row r="123" spans="1:202" s="164" customFormat="1" ht="13.5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  <c r="CM123" s="115"/>
      <c r="CN123" s="115"/>
      <c r="CO123" s="115"/>
      <c r="CP123" s="115"/>
      <c r="CQ123" s="115"/>
      <c r="CR123" s="115"/>
      <c r="CS123" s="115"/>
      <c r="CT123" s="115"/>
      <c r="CU123" s="115"/>
      <c r="CV123" s="115"/>
      <c r="CW123" s="115"/>
      <c r="CX123" s="115"/>
      <c r="CY123" s="115"/>
      <c r="CZ123" s="115"/>
      <c r="DA123" s="115"/>
      <c r="DB123" s="115"/>
      <c r="DC123" s="115"/>
      <c r="DD123" s="115"/>
      <c r="DE123" s="115"/>
      <c r="DF123" s="115"/>
      <c r="DG123" s="115"/>
      <c r="DH123" s="115"/>
      <c r="DI123" s="115"/>
      <c r="DJ123" s="115"/>
      <c r="DK123" s="115"/>
      <c r="DL123" s="115"/>
      <c r="DM123" s="115"/>
      <c r="DN123" s="115"/>
      <c r="DO123" s="115"/>
      <c r="DP123" s="115"/>
      <c r="DQ123" s="115"/>
      <c r="DR123" s="115"/>
      <c r="DS123" s="115"/>
      <c r="DT123" s="115"/>
      <c r="DU123" s="115"/>
      <c r="DV123" s="115"/>
      <c r="DW123" s="115"/>
      <c r="DX123" s="115"/>
      <c r="DY123" s="115"/>
      <c r="DZ123" s="115"/>
      <c r="EA123" s="115"/>
      <c r="EB123" s="115"/>
      <c r="EC123" s="115"/>
      <c r="ED123" s="115"/>
      <c r="EE123" s="115"/>
      <c r="EF123" s="115"/>
      <c r="EG123" s="115"/>
      <c r="EH123" s="115"/>
      <c r="EI123" s="115"/>
      <c r="EJ123" s="115"/>
      <c r="EK123" s="115"/>
      <c r="EL123" s="115"/>
      <c r="EM123" s="115"/>
      <c r="EN123" s="115"/>
      <c r="EO123" s="115"/>
      <c r="EP123" s="115"/>
      <c r="EQ123" s="115"/>
      <c r="ER123" s="115"/>
      <c r="ES123" s="115"/>
      <c r="ET123" s="115"/>
      <c r="EU123" s="115"/>
      <c r="EV123" s="115"/>
      <c r="EW123" s="115"/>
      <c r="EX123" s="115"/>
      <c r="EY123" s="115"/>
      <c r="EZ123" s="115"/>
      <c r="FA123" s="115"/>
      <c r="FB123" s="115"/>
      <c r="FC123" s="115"/>
      <c r="FD123" s="115"/>
      <c r="FE123" s="163"/>
      <c r="FF123" s="115"/>
      <c r="FG123" s="115"/>
      <c r="FH123" s="115"/>
      <c r="FI123" s="115"/>
      <c r="FJ123" s="115"/>
      <c r="FK123" s="115"/>
      <c r="FL123" s="115"/>
      <c r="FM123" s="115"/>
      <c r="FN123" s="115"/>
      <c r="FO123" s="115"/>
      <c r="FP123" s="115"/>
      <c r="FQ123" s="115"/>
      <c r="FR123" s="115"/>
      <c r="FS123" s="115"/>
      <c r="FT123" s="115"/>
      <c r="FU123" s="115"/>
      <c r="FV123" s="115"/>
      <c r="FW123" s="115"/>
      <c r="FX123" s="115"/>
      <c r="FY123" s="115"/>
      <c r="FZ123" s="115"/>
      <c r="GA123" s="115"/>
      <c r="GB123" s="115"/>
      <c r="GC123" s="115"/>
      <c r="GD123" s="115"/>
      <c r="GE123" s="115"/>
      <c r="GF123" s="115"/>
      <c r="GG123" s="115"/>
      <c r="GH123" s="115"/>
      <c r="GI123" s="115"/>
      <c r="GJ123" s="115"/>
      <c r="GK123" s="163"/>
      <c r="GL123" s="115"/>
      <c r="GM123" s="115"/>
      <c r="GN123" s="115"/>
      <c r="GO123" s="115"/>
      <c r="GP123" s="115"/>
      <c r="GQ123" s="115"/>
      <c r="GR123" s="115"/>
      <c r="GS123" s="115"/>
      <c r="GT123" s="115"/>
    </row>
    <row r="124" spans="1:202" s="164" customFormat="1" ht="13.5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  <c r="BX124" s="115"/>
      <c r="BY124" s="115"/>
      <c r="BZ124" s="115"/>
      <c r="CA124" s="115"/>
      <c r="CB124" s="115"/>
      <c r="CC124" s="115"/>
      <c r="CD124" s="115"/>
      <c r="CE124" s="115"/>
      <c r="CF124" s="115"/>
      <c r="CG124" s="115"/>
      <c r="CH124" s="115"/>
      <c r="CI124" s="115"/>
      <c r="CJ124" s="115"/>
      <c r="CK124" s="115"/>
      <c r="CL124" s="115"/>
      <c r="CM124" s="115"/>
      <c r="CN124" s="115"/>
      <c r="CO124" s="115"/>
      <c r="CP124" s="115"/>
      <c r="CQ124" s="115"/>
      <c r="CR124" s="115"/>
      <c r="CS124" s="115"/>
      <c r="CT124" s="115"/>
      <c r="CU124" s="115"/>
      <c r="CV124" s="115"/>
      <c r="CW124" s="115"/>
      <c r="CX124" s="115"/>
      <c r="CY124" s="115"/>
      <c r="CZ124" s="115"/>
      <c r="DA124" s="115"/>
      <c r="DB124" s="115"/>
      <c r="DC124" s="115"/>
      <c r="DD124" s="115"/>
      <c r="DE124" s="115"/>
      <c r="DF124" s="115"/>
      <c r="DG124" s="115"/>
      <c r="DH124" s="115"/>
      <c r="DI124" s="115"/>
      <c r="DJ124" s="115"/>
      <c r="DK124" s="115"/>
      <c r="DL124" s="115"/>
      <c r="DM124" s="115"/>
      <c r="DN124" s="115"/>
      <c r="DO124" s="115"/>
      <c r="DP124" s="115"/>
      <c r="DQ124" s="115"/>
      <c r="DR124" s="115"/>
      <c r="DS124" s="115"/>
      <c r="DT124" s="115"/>
      <c r="DU124" s="115"/>
      <c r="DV124" s="115"/>
      <c r="DW124" s="115"/>
      <c r="DX124" s="115"/>
      <c r="DY124" s="115"/>
      <c r="DZ124" s="115"/>
      <c r="EA124" s="115"/>
      <c r="EB124" s="115"/>
      <c r="EC124" s="115"/>
      <c r="ED124" s="115"/>
      <c r="EE124" s="115"/>
      <c r="EF124" s="115"/>
      <c r="EG124" s="115"/>
      <c r="EH124" s="115"/>
      <c r="EI124" s="115"/>
      <c r="EJ124" s="115"/>
      <c r="EK124" s="115"/>
      <c r="EL124" s="115"/>
      <c r="EM124" s="115"/>
      <c r="EN124" s="115"/>
      <c r="EO124" s="115"/>
      <c r="EP124" s="115"/>
      <c r="EQ124" s="115"/>
      <c r="ER124" s="115"/>
      <c r="ES124" s="115"/>
      <c r="ET124" s="115"/>
      <c r="EU124" s="115"/>
      <c r="EV124" s="115"/>
      <c r="EW124" s="115"/>
      <c r="EX124" s="115"/>
      <c r="EY124" s="115"/>
      <c r="EZ124" s="115"/>
      <c r="FA124" s="115"/>
      <c r="FB124" s="115"/>
      <c r="FC124" s="115"/>
      <c r="FD124" s="115"/>
      <c r="FE124" s="163"/>
      <c r="FF124" s="115"/>
      <c r="FG124" s="115"/>
      <c r="FH124" s="115"/>
      <c r="FI124" s="115"/>
      <c r="FJ124" s="115"/>
      <c r="FK124" s="115"/>
      <c r="FL124" s="115"/>
      <c r="FM124" s="115"/>
      <c r="FN124" s="115"/>
      <c r="FO124" s="115"/>
      <c r="FP124" s="115"/>
      <c r="FQ124" s="115"/>
      <c r="FR124" s="115"/>
      <c r="FS124" s="115"/>
      <c r="FT124" s="115"/>
      <c r="FU124" s="115"/>
      <c r="FV124" s="115"/>
      <c r="FW124" s="115"/>
      <c r="FX124" s="115"/>
      <c r="FY124" s="115"/>
      <c r="FZ124" s="115"/>
      <c r="GA124" s="115"/>
      <c r="GB124" s="115"/>
      <c r="GC124" s="115"/>
      <c r="GD124" s="115"/>
      <c r="GE124" s="115"/>
      <c r="GF124" s="115"/>
      <c r="GG124" s="115"/>
      <c r="GH124" s="115"/>
      <c r="GI124" s="115"/>
      <c r="GJ124" s="115"/>
      <c r="GK124" s="163"/>
      <c r="GL124" s="115"/>
      <c r="GM124" s="115"/>
      <c r="GN124" s="115"/>
      <c r="GO124" s="115"/>
      <c r="GP124" s="115"/>
      <c r="GQ124" s="115"/>
      <c r="GR124" s="115"/>
      <c r="GS124" s="115"/>
      <c r="GT124" s="115"/>
    </row>
    <row r="125" spans="1:202" s="164" customFormat="1" ht="13.5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/>
      <c r="CG125" s="115"/>
      <c r="CH125" s="115"/>
      <c r="CI125" s="115"/>
      <c r="CJ125" s="115"/>
      <c r="CK125" s="115"/>
      <c r="CL125" s="115"/>
      <c r="CM125" s="115"/>
      <c r="CN125" s="115"/>
      <c r="CO125" s="115"/>
      <c r="CP125" s="115"/>
      <c r="CQ125" s="115"/>
      <c r="CR125" s="115"/>
      <c r="CS125" s="115"/>
      <c r="CT125" s="115"/>
      <c r="CU125" s="115"/>
      <c r="CV125" s="115"/>
      <c r="CW125" s="115"/>
      <c r="CX125" s="115"/>
      <c r="CY125" s="115"/>
      <c r="CZ125" s="115"/>
      <c r="DA125" s="115"/>
      <c r="DB125" s="115"/>
      <c r="DC125" s="115"/>
      <c r="DD125" s="115"/>
      <c r="DE125" s="115"/>
      <c r="DF125" s="115"/>
      <c r="DG125" s="115"/>
      <c r="DH125" s="115"/>
      <c r="DI125" s="115"/>
      <c r="DJ125" s="115"/>
      <c r="DK125" s="115"/>
      <c r="DL125" s="115"/>
      <c r="DM125" s="115"/>
      <c r="DN125" s="115"/>
      <c r="DO125" s="115"/>
      <c r="DP125" s="115"/>
      <c r="DQ125" s="115"/>
      <c r="DR125" s="115"/>
      <c r="DS125" s="115"/>
      <c r="DT125" s="115"/>
      <c r="DU125" s="115"/>
      <c r="DV125" s="115"/>
      <c r="DW125" s="115"/>
      <c r="DX125" s="115"/>
      <c r="DY125" s="115"/>
      <c r="DZ125" s="115"/>
      <c r="EA125" s="115"/>
      <c r="EB125" s="115"/>
      <c r="EC125" s="115"/>
      <c r="ED125" s="115"/>
      <c r="EE125" s="115"/>
      <c r="EF125" s="115"/>
      <c r="EG125" s="115"/>
      <c r="EH125" s="115"/>
      <c r="EI125" s="115"/>
      <c r="EJ125" s="115"/>
      <c r="EK125" s="115"/>
      <c r="EL125" s="115"/>
      <c r="EM125" s="115"/>
      <c r="EN125" s="115"/>
      <c r="EO125" s="115"/>
      <c r="EP125" s="115"/>
      <c r="EQ125" s="115"/>
      <c r="ER125" s="115"/>
      <c r="ES125" s="115"/>
      <c r="ET125" s="115"/>
      <c r="EU125" s="115"/>
      <c r="EV125" s="115"/>
      <c r="EW125" s="115"/>
      <c r="EX125" s="115"/>
      <c r="EY125" s="115"/>
      <c r="EZ125" s="115"/>
      <c r="FA125" s="115"/>
      <c r="FB125" s="115"/>
      <c r="FC125" s="115"/>
      <c r="FD125" s="115"/>
      <c r="FE125" s="115"/>
      <c r="FF125" s="115"/>
      <c r="FG125" s="115"/>
      <c r="FH125" s="115"/>
      <c r="FI125" s="115"/>
      <c r="FJ125" s="115"/>
      <c r="FK125" s="115"/>
      <c r="FL125" s="115"/>
      <c r="FM125" s="115"/>
      <c r="FN125" s="115"/>
      <c r="FO125" s="115"/>
      <c r="FP125" s="115"/>
      <c r="FQ125" s="115"/>
      <c r="FR125" s="115"/>
      <c r="FS125" s="115"/>
      <c r="FT125" s="115"/>
      <c r="FU125" s="115"/>
      <c r="FV125" s="115"/>
      <c r="FW125" s="115"/>
      <c r="FX125" s="115"/>
      <c r="FY125" s="115"/>
      <c r="FZ125" s="115"/>
      <c r="GA125" s="115"/>
      <c r="GB125" s="115"/>
      <c r="GC125" s="115"/>
      <c r="GD125" s="115"/>
      <c r="GE125" s="115"/>
      <c r="GF125" s="115"/>
      <c r="GG125" s="115"/>
      <c r="GH125" s="115"/>
      <c r="GI125" s="115"/>
      <c r="GJ125" s="115"/>
      <c r="GK125" s="163"/>
      <c r="GL125" s="115"/>
      <c r="GM125" s="115"/>
      <c r="GN125" s="115"/>
      <c r="GO125" s="115"/>
      <c r="GP125" s="115"/>
      <c r="GQ125" s="115"/>
      <c r="GR125" s="115"/>
      <c r="GS125" s="115"/>
      <c r="GT125" s="115"/>
    </row>
    <row r="126" spans="1:202" s="164" customFormat="1" ht="13.5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115"/>
      <c r="CI126" s="115"/>
      <c r="CJ126" s="115"/>
      <c r="CK126" s="115"/>
      <c r="CL126" s="115"/>
      <c r="CM126" s="115"/>
      <c r="CN126" s="115"/>
      <c r="CO126" s="115"/>
      <c r="CP126" s="115"/>
      <c r="CQ126" s="115"/>
      <c r="CR126" s="115"/>
      <c r="CS126" s="115"/>
      <c r="CT126" s="115"/>
      <c r="CU126" s="115"/>
      <c r="CV126" s="115"/>
      <c r="CW126" s="115"/>
      <c r="CX126" s="115"/>
      <c r="CY126" s="115"/>
      <c r="CZ126" s="115"/>
      <c r="DA126" s="115"/>
      <c r="DB126" s="115"/>
      <c r="DC126" s="115"/>
      <c r="DD126" s="115"/>
      <c r="DE126" s="115"/>
      <c r="DF126" s="115"/>
      <c r="DG126" s="115"/>
      <c r="DH126" s="115"/>
      <c r="DI126" s="115"/>
      <c r="DJ126" s="115"/>
      <c r="DK126" s="115"/>
      <c r="DL126" s="115"/>
      <c r="DM126" s="115"/>
      <c r="DN126" s="115"/>
      <c r="DO126" s="115"/>
      <c r="DP126" s="115"/>
      <c r="DQ126" s="115"/>
      <c r="DR126" s="115"/>
      <c r="DS126" s="115"/>
      <c r="DT126" s="115"/>
      <c r="DU126" s="115"/>
      <c r="DV126" s="115"/>
      <c r="DW126" s="115"/>
      <c r="DX126" s="115"/>
      <c r="DY126" s="115"/>
      <c r="DZ126" s="115"/>
      <c r="EA126" s="115"/>
      <c r="EB126" s="115"/>
      <c r="EC126" s="115"/>
      <c r="ED126" s="115"/>
      <c r="EE126" s="115"/>
      <c r="EF126" s="115"/>
      <c r="EG126" s="115"/>
      <c r="EH126" s="115"/>
      <c r="EI126" s="115"/>
      <c r="EJ126" s="115"/>
      <c r="EK126" s="115"/>
      <c r="EL126" s="115"/>
      <c r="EM126" s="115"/>
      <c r="EN126" s="115"/>
      <c r="EO126" s="115"/>
      <c r="EP126" s="115"/>
      <c r="EQ126" s="115"/>
      <c r="ER126" s="115"/>
      <c r="ES126" s="115"/>
      <c r="ET126" s="115"/>
      <c r="EU126" s="115"/>
      <c r="EV126" s="115"/>
      <c r="EW126" s="115"/>
      <c r="EX126" s="115"/>
      <c r="EY126" s="115"/>
      <c r="EZ126" s="115"/>
      <c r="FA126" s="115"/>
      <c r="FB126" s="115"/>
      <c r="FC126" s="115"/>
      <c r="FD126" s="115"/>
      <c r="FE126" s="115"/>
      <c r="FF126" s="115"/>
      <c r="FG126" s="115"/>
      <c r="FH126" s="115"/>
      <c r="FI126" s="115"/>
      <c r="FJ126" s="115"/>
      <c r="FK126" s="115"/>
      <c r="FL126" s="115"/>
      <c r="FM126" s="115"/>
      <c r="FN126" s="115"/>
      <c r="FO126" s="115"/>
      <c r="FP126" s="115"/>
      <c r="FQ126" s="115"/>
      <c r="FR126" s="115"/>
      <c r="FS126" s="115"/>
      <c r="FT126" s="115"/>
      <c r="FU126" s="115"/>
      <c r="FV126" s="115"/>
      <c r="FW126" s="115"/>
      <c r="FX126" s="115"/>
      <c r="FY126" s="115"/>
      <c r="FZ126" s="115"/>
      <c r="GA126" s="115"/>
      <c r="GB126" s="115"/>
      <c r="GC126" s="115"/>
      <c r="GD126" s="115"/>
      <c r="GE126" s="115"/>
      <c r="GF126" s="115"/>
      <c r="GG126" s="115"/>
      <c r="GH126" s="115"/>
      <c r="GI126" s="115"/>
      <c r="GJ126" s="115"/>
      <c r="GK126" s="163"/>
      <c r="GL126" s="115"/>
      <c r="GM126" s="115"/>
      <c r="GN126" s="115"/>
      <c r="GO126" s="115"/>
      <c r="GP126" s="115"/>
      <c r="GQ126" s="115"/>
      <c r="GR126" s="115"/>
      <c r="GS126" s="115"/>
      <c r="GT126" s="115"/>
    </row>
    <row r="127" spans="1:202" s="164" customFormat="1" ht="13.5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  <c r="BX127" s="115"/>
      <c r="BY127" s="115"/>
      <c r="BZ127" s="115"/>
      <c r="CA127" s="115"/>
      <c r="CB127" s="115"/>
      <c r="CC127" s="115"/>
      <c r="CD127" s="115"/>
      <c r="CE127" s="115"/>
      <c r="CF127" s="115"/>
      <c r="CG127" s="115"/>
      <c r="CH127" s="115"/>
      <c r="CI127" s="115"/>
      <c r="CJ127" s="115"/>
      <c r="CK127" s="115"/>
      <c r="CL127" s="115"/>
      <c r="CM127" s="115"/>
      <c r="CN127" s="115"/>
      <c r="CO127" s="115"/>
      <c r="CP127" s="115"/>
      <c r="CQ127" s="115"/>
      <c r="CR127" s="115"/>
      <c r="CS127" s="115"/>
      <c r="CT127" s="115"/>
      <c r="CU127" s="115"/>
      <c r="CV127" s="115"/>
      <c r="CW127" s="115"/>
      <c r="CX127" s="115"/>
      <c r="CY127" s="115"/>
      <c r="CZ127" s="115"/>
      <c r="DA127" s="115"/>
      <c r="DB127" s="115"/>
      <c r="DC127" s="115"/>
      <c r="DD127" s="115"/>
      <c r="DE127" s="115"/>
      <c r="DF127" s="115"/>
      <c r="DG127" s="115"/>
      <c r="DH127" s="115"/>
      <c r="DI127" s="115"/>
      <c r="DJ127" s="115"/>
      <c r="DK127" s="115"/>
      <c r="DL127" s="115"/>
      <c r="DM127" s="115"/>
      <c r="DN127" s="115"/>
      <c r="DO127" s="115"/>
      <c r="DP127" s="115"/>
      <c r="DQ127" s="115"/>
      <c r="DR127" s="115"/>
      <c r="DS127" s="115"/>
      <c r="DT127" s="115"/>
      <c r="DU127" s="115"/>
      <c r="DV127" s="115"/>
      <c r="DW127" s="115"/>
      <c r="DX127" s="115"/>
      <c r="DY127" s="115"/>
      <c r="DZ127" s="115"/>
      <c r="EA127" s="115"/>
      <c r="EB127" s="115"/>
      <c r="EC127" s="115"/>
      <c r="ED127" s="115"/>
      <c r="EE127" s="115"/>
      <c r="EF127" s="115"/>
      <c r="EG127" s="115"/>
      <c r="EH127" s="115"/>
      <c r="EI127" s="115"/>
      <c r="EJ127" s="115"/>
      <c r="EK127" s="115"/>
      <c r="EL127" s="115"/>
      <c r="EM127" s="115"/>
      <c r="EN127" s="115"/>
      <c r="EO127" s="115"/>
      <c r="EP127" s="115"/>
      <c r="EQ127" s="115"/>
      <c r="ER127" s="115"/>
      <c r="ES127" s="115"/>
      <c r="ET127" s="115"/>
      <c r="EU127" s="115"/>
      <c r="EV127" s="115"/>
      <c r="EW127" s="115"/>
      <c r="EX127" s="115"/>
      <c r="EY127" s="115"/>
      <c r="EZ127" s="115"/>
      <c r="FA127" s="115"/>
      <c r="FB127" s="115"/>
      <c r="FC127" s="115"/>
      <c r="FD127" s="115"/>
      <c r="FE127" s="115"/>
      <c r="FF127" s="115"/>
      <c r="FG127" s="115"/>
      <c r="FH127" s="115"/>
      <c r="FI127" s="115"/>
      <c r="FJ127" s="115"/>
      <c r="FK127" s="115"/>
      <c r="FL127" s="115"/>
      <c r="FM127" s="115"/>
      <c r="FN127" s="115"/>
      <c r="FO127" s="115"/>
      <c r="FP127" s="115"/>
      <c r="FQ127" s="115"/>
      <c r="FR127" s="115"/>
      <c r="FS127" s="115"/>
      <c r="FT127" s="115"/>
      <c r="FU127" s="115"/>
      <c r="FV127" s="115"/>
      <c r="FW127" s="115"/>
      <c r="FX127" s="115"/>
      <c r="FY127" s="115"/>
      <c r="FZ127" s="115"/>
      <c r="GA127" s="115"/>
      <c r="GB127" s="115"/>
      <c r="GC127" s="115"/>
      <c r="GD127" s="115"/>
      <c r="GE127" s="115"/>
      <c r="GF127" s="115"/>
      <c r="GG127" s="115"/>
      <c r="GH127" s="115"/>
      <c r="GI127" s="115"/>
      <c r="GJ127" s="115"/>
      <c r="GK127" s="163"/>
      <c r="GL127" s="115"/>
      <c r="GM127" s="115"/>
      <c r="GN127" s="115"/>
      <c r="GO127" s="115"/>
      <c r="GP127" s="115"/>
      <c r="GQ127" s="115"/>
      <c r="GR127" s="115"/>
      <c r="GS127" s="115"/>
      <c r="GT127" s="115"/>
    </row>
    <row r="128" spans="1:202" s="164" customFormat="1" ht="13.5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5"/>
      <c r="BX128" s="115"/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115"/>
      <c r="CI128" s="115"/>
      <c r="CJ128" s="115"/>
      <c r="CK128" s="115"/>
      <c r="CL128" s="115"/>
      <c r="CM128" s="115"/>
      <c r="CN128" s="115"/>
      <c r="CO128" s="115"/>
      <c r="CP128" s="115"/>
      <c r="CQ128" s="115"/>
      <c r="CR128" s="115"/>
      <c r="CS128" s="115"/>
      <c r="CT128" s="115"/>
      <c r="CU128" s="115"/>
      <c r="CV128" s="115"/>
      <c r="CW128" s="115"/>
      <c r="CX128" s="115"/>
      <c r="CY128" s="115"/>
      <c r="CZ128" s="115"/>
      <c r="DA128" s="115"/>
      <c r="DB128" s="115"/>
      <c r="DC128" s="115"/>
      <c r="DD128" s="115"/>
      <c r="DE128" s="115"/>
      <c r="DF128" s="115"/>
      <c r="DG128" s="115"/>
      <c r="DH128" s="115"/>
      <c r="DI128" s="115"/>
      <c r="DJ128" s="115"/>
      <c r="DK128" s="115"/>
      <c r="DL128" s="115"/>
      <c r="DM128" s="115"/>
      <c r="DN128" s="115"/>
      <c r="DO128" s="115"/>
      <c r="DP128" s="115"/>
      <c r="DQ128" s="115"/>
      <c r="DR128" s="115"/>
      <c r="DS128" s="115"/>
      <c r="DT128" s="115"/>
      <c r="DU128" s="115"/>
      <c r="DV128" s="115"/>
      <c r="DW128" s="115"/>
      <c r="DX128" s="115"/>
      <c r="DY128" s="115"/>
      <c r="DZ128" s="115"/>
      <c r="EA128" s="115"/>
      <c r="EB128" s="115"/>
      <c r="EC128" s="115"/>
      <c r="ED128" s="115"/>
      <c r="EE128" s="115"/>
      <c r="EF128" s="115"/>
      <c r="EG128" s="115"/>
      <c r="EH128" s="115"/>
      <c r="EI128" s="115"/>
      <c r="EJ128" s="115"/>
      <c r="EK128" s="115"/>
      <c r="EL128" s="115"/>
      <c r="EM128" s="115"/>
      <c r="EN128" s="115"/>
      <c r="EO128" s="115"/>
      <c r="EP128" s="115"/>
      <c r="EQ128" s="115"/>
      <c r="ER128" s="115"/>
      <c r="ES128" s="115"/>
      <c r="ET128" s="115"/>
      <c r="EU128" s="115"/>
      <c r="EV128" s="115"/>
      <c r="EW128" s="115"/>
      <c r="EX128" s="115"/>
      <c r="EY128" s="115"/>
      <c r="EZ128" s="115"/>
      <c r="FA128" s="115"/>
      <c r="FB128" s="115"/>
      <c r="FC128" s="115"/>
      <c r="FD128" s="115"/>
      <c r="FE128" s="115"/>
      <c r="FF128" s="115"/>
      <c r="FG128" s="115"/>
      <c r="FH128" s="115"/>
      <c r="FI128" s="115"/>
      <c r="FJ128" s="115"/>
      <c r="FK128" s="115"/>
      <c r="FL128" s="115"/>
      <c r="FM128" s="115"/>
      <c r="FN128" s="115"/>
      <c r="FO128" s="115"/>
      <c r="FP128" s="115"/>
      <c r="FQ128" s="115"/>
      <c r="FR128" s="115"/>
      <c r="FS128" s="115"/>
      <c r="FT128" s="115"/>
      <c r="FU128" s="115"/>
      <c r="FV128" s="115"/>
      <c r="FW128" s="115"/>
      <c r="FX128" s="115"/>
      <c r="FY128" s="115"/>
      <c r="FZ128" s="115"/>
      <c r="GA128" s="115"/>
      <c r="GB128" s="115"/>
      <c r="GC128" s="115"/>
      <c r="GD128" s="115"/>
      <c r="GE128" s="115"/>
      <c r="GF128" s="115"/>
      <c r="GG128" s="115"/>
      <c r="GH128" s="115"/>
      <c r="GI128" s="115"/>
      <c r="GJ128" s="115"/>
      <c r="GK128" s="163"/>
      <c r="GL128" s="115"/>
      <c r="GM128" s="115"/>
      <c r="GN128" s="115"/>
      <c r="GO128" s="115"/>
      <c r="GP128" s="115"/>
      <c r="GQ128" s="115"/>
      <c r="GR128" s="115"/>
      <c r="GS128" s="115"/>
      <c r="GT128" s="115"/>
    </row>
    <row r="129" spans="1:202" s="164" customFormat="1" ht="13.5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5"/>
      <c r="CH129" s="115"/>
      <c r="CI129" s="115"/>
      <c r="CJ129" s="115"/>
      <c r="CK129" s="115"/>
      <c r="CL129" s="115"/>
      <c r="CM129" s="115"/>
      <c r="CN129" s="115"/>
      <c r="CO129" s="115"/>
      <c r="CP129" s="115"/>
      <c r="CQ129" s="115"/>
      <c r="CR129" s="115"/>
      <c r="CS129" s="115"/>
      <c r="CT129" s="115"/>
      <c r="CU129" s="115"/>
      <c r="CV129" s="115"/>
      <c r="CW129" s="115"/>
      <c r="CX129" s="115"/>
      <c r="CY129" s="115"/>
      <c r="CZ129" s="115"/>
      <c r="DA129" s="115"/>
      <c r="DB129" s="115"/>
      <c r="DC129" s="115"/>
      <c r="DD129" s="115"/>
      <c r="DE129" s="115"/>
      <c r="DF129" s="115"/>
      <c r="DG129" s="115"/>
      <c r="DH129" s="115"/>
      <c r="DI129" s="115"/>
      <c r="DJ129" s="115"/>
      <c r="DK129" s="115"/>
      <c r="DL129" s="115"/>
      <c r="DM129" s="115"/>
      <c r="DN129" s="115"/>
      <c r="DO129" s="115"/>
      <c r="DP129" s="115"/>
      <c r="DQ129" s="115"/>
      <c r="DR129" s="115"/>
      <c r="DS129" s="115"/>
      <c r="DT129" s="115"/>
      <c r="DU129" s="115"/>
      <c r="DV129" s="115"/>
      <c r="DW129" s="115"/>
      <c r="DX129" s="115"/>
      <c r="DY129" s="115"/>
      <c r="DZ129" s="115"/>
      <c r="EA129" s="115"/>
      <c r="EB129" s="115"/>
      <c r="EC129" s="115"/>
      <c r="ED129" s="115"/>
      <c r="EE129" s="115"/>
      <c r="EF129" s="115"/>
      <c r="EG129" s="115"/>
      <c r="EH129" s="115"/>
      <c r="EI129" s="115"/>
      <c r="EJ129" s="115"/>
      <c r="EK129" s="115"/>
      <c r="EL129" s="115"/>
      <c r="EM129" s="115"/>
      <c r="EN129" s="115"/>
      <c r="EO129" s="115"/>
      <c r="EP129" s="115"/>
      <c r="EQ129" s="115"/>
      <c r="ER129" s="115"/>
      <c r="ES129" s="115"/>
      <c r="ET129" s="115"/>
      <c r="EU129" s="115"/>
      <c r="EV129" s="115"/>
      <c r="EW129" s="115"/>
      <c r="EX129" s="115"/>
      <c r="EY129" s="115"/>
      <c r="EZ129" s="115"/>
      <c r="FA129" s="115"/>
      <c r="FB129" s="115"/>
      <c r="FC129" s="115"/>
      <c r="FD129" s="115"/>
      <c r="FE129" s="115"/>
      <c r="FF129" s="115"/>
      <c r="FG129" s="115"/>
      <c r="FH129" s="115"/>
      <c r="FI129" s="115"/>
      <c r="FJ129" s="115"/>
      <c r="FK129" s="115"/>
      <c r="FL129" s="115"/>
      <c r="FM129" s="115"/>
      <c r="FN129" s="115"/>
      <c r="FO129" s="115"/>
      <c r="FP129" s="115"/>
      <c r="FQ129" s="115"/>
      <c r="FR129" s="115"/>
      <c r="FS129" s="115"/>
      <c r="FT129" s="115"/>
      <c r="FU129" s="115"/>
      <c r="FV129" s="115"/>
      <c r="FW129" s="115"/>
      <c r="FX129" s="115"/>
      <c r="FY129" s="115"/>
      <c r="FZ129" s="115"/>
      <c r="GA129" s="115"/>
      <c r="GB129" s="115"/>
      <c r="GC129" s="115"/>
      <c r="GD129" s="115"/>
      <c r="GE129" s="115"/>
      <c r="GF129" s="115"/>
      <c r="GG129" s="115"/>
      <c r="GH129" s="115"/>
      <c r="GI129" s="115"/>
      <c r="GJ129" s="115"/>
      <c r="GK129" s="163"/>
      <c r="GL129" s="115"/>
      <c r="GM129" s="115"/>
      <c r="GN129" s="115"/>
      <c r="GO129" s="115"/>
      <c r="GP129" s="115"/>
      <c r="GQ129" s="115"/>
      <c r="GR129" s="115"/>
      <c r="GS129" s="115"/>
      <c r="GT129" s="115"/>
    </row>
    <row r="130" spans="1:202" s="164" customFormat="1" ht="13.5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5"/>
      <c r="BW130" s="115"/>
      <c r="BX130" s="115"/>
      <c r="BY130" s="115"/>
      <c r="BZ130" s="115"/>
      <c r="CA130" s="115"/>
      <c r="CB130" s="115"/>
      <c r="CC130" s="115"/>
      <c r="CD130" s="115"/>
      <c r="CE130" s="115"/>
      <c r="CF130" s="115"/>
      <c r="CG130" s="115"/>
      <c r="CH130" s="115"/>
      <c r="CI130" s="115"/>
      <c r="CJ130" s="115"/>
      <c r="CK130" s="115"/>
      <c r="CL130" s="115"/>
      <c r="CM130" s="115"/>
      <c r="CN130" s="115"/>
      <c r="CO130" s="115"/>
      <c r="CP130" s="115"/>
      <c r="CQ130" s="115"/>
      <c r="CR130" s="115"/>
      <c r="CS130" s="115"/>
      <c r="CT130" s="115"/>
      <c r="CU130" s="115"/>
      <c r="CV130" s="115"/>
      <c r="CW130" s="115"/>
      <c r="CX130" s="115"/>
      <c r="CY130" s="115"/>
      <c r="CZ130" s="115"/>
      <c r="DA130" s="115"/>
      <c r="DB130" s="115"/>
      <c r="DC130" s="115"/>
      <c r="DD130" s="115"/>
      <c r="DE130" s="115"/>
      <c r="DF130" s="115"/>
      <c r="DG130" s="115"/>
      <c r="DH130" s="115"/>
      <c r="DI130" s="115"/>
      <c r="DJ130" s="115"/>
      <c r="DK130" s="115"/>
      <c r="DL130" s="115"/>
      <c r="DM130" s="115"/>
      <c r="DN130" s="115"/>
      <c r="DO130" s="115"/>
      <c r="DP130" s="115"/>
      <c r="DQ130" s="115"/>
      <c r="DR130" s="115"/>
      <c r="DS130" s="115"/>
      <c r="DT130" s="115"/>
      <c r="DU130" s="115"/>
      <c r="DV130" s="115"/>
      <c r="DW130" s="115"/>
      <c r="DX130" s="115"/>
      <c r="DY130" s="115"/>
      <c r="DZ130" s="115"/>
      <c r="EA130" s="115"/>
      <c r="EB130" s="115"/>
      <c r="EC130" s="115"/>
      <c r="ED130" s="115"/>
      <c r="EE130" s="115"/>
      <c r="EF130" s="115"/>
      <c r="EG130" s="115"/>
      <c r="EH130" s="115"/>
      <c r="EI130" s="115"/>
      <c r="EJ130" s="115"/>
      <c r="EK130" s="115"/>
      <c r="EL130" s="115"/>
      <c r="EM130" s="115"/>
      <c r="EN130" s="115"/>
      <c r="EO130" s="115"/>
      <c r="EP130" s="115"/>
      <c r="EQ130" s="115"/>
      <c r="ER130" s="115"/>
      <c r="ES130" s="115"/>
      <c r="ET130" s="115"/>
      <c r="EU130" s="115"/>
      <c r="EV130" s="115"/>
      <c r="EW130" s="115"/>
      <c r="EX130" s="115"/>
      <c r="EY130" s="115"/>
      <c r="EZ130" s="115"/>
      <c r="FA130" s="115"/>
      <c r="FB130" s="115"/>
      <c r="FC130" s="115"/>
      <c r="FD130" s="115"/>
      <c r="FE130" s="115"/>
      <c r="FF130" s="115"/>
      <c r="FG130" s="115"/>
      <c r="FH130" s="115"/>
      <c r="FI130" s="115"/>
      <c r="FJ130" s="115"/>
      <c r="FK130" s="115"/>
      <c r="FL130" s="115"/>
      <c r="FM130" s="115"/>
      <c r="FN130" s="115"/>
      <c r="FO130" s="115"/>
      <c r="FP130" s="115"/>
      <c r="FQ130" s="115"/>
      <c r="FR130" s="115"/>
      <c r="FS130" s="115"/>
      <c r="FT130" s="115"/>
      <c r="FU130" s="115"/>
      <c r="FV130" s="115"/>
      <c r="FW130" s="115"/>
      <c r="FX130" s="115"/>
      <c r="FY130" s="115"/>
      <c r="FZ130" s="115"/>
      <c r="GA130" s="115"/>
      <c r="GB130" s="115"/>
      <c r="GC130" s="115"/>
      <c r="GD130" s="115"/>
      <c r="GE130" s="115"/>
      <c r="GF130" s="115"/>
      <c r="GG130" s="115"/>
      <c r="GH130" s="115"/>
      <c r="GI130" s="115"/>
      <c r="GJ130" s="115"/>
      <c r="GK130" s="163"/>
      <c r="GL130" s="115"/>
      <c r="GM130" s="115"/>
      <c r="GN130" s="115"/>
      <c r="GO130" s="115"/>
      <c r="GP130" s="115"/>
      <c r="GQ130" s="115"/>
      <c r="GR130" s="115"/>
      <c r="GS130" s="115"/>
      <c r="GT130" s="115"/>
    </row>
    <row r="131" spans="1:202" s="164" customFormat="1" ht="13.5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/>
      <c r="BU131" s="115"/>
      <c r="BV131" s="115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115"/>
      <c r="CI131" s="115"/>
      <c r="CJ131" s="115"/>
      <c r="CK131" s="115"/>
      <c r="CL131" s="115"/>
      <c r="CM131" s="115"/>
      <c r="CN131" s="115"/>
      <c r="CO131" s="115"/>
      <c r="CP131" s="115"/>
      <c r="CQ131" s="115"/>
      <c r="CR131" s="115"/>
      <c r="CS131" s="115"/>
      <c r="CT131" s="115"/>
      <c r="CU131" s="115"/>
      <c r="CV131" s="115"/>
      <c r="CW131" s="115"/>
      <c r="CX131" s="115"/>
      <c r="CY131" s="115"/>
      <c r="CZ131" s="115"/>
      <c r="DA131" s="115"/>
      <c r="DB131" s="115"/>
      <c r="DC131" s="115"/>
      <c r="DD131" s="115"/>
      <c r="DE131" s="115"/>
      <c r="DF131" s="115"/>
      <c r="DG131" s="115"/>
      <c r="DH131" s="115"/>
      <c r="DI131" s="115"/>
      <c r="DJ131" s="115"/>
      <c r="DK131" s="115"/>
      <c r="DL131" s="115"/>
      <c r="DM131" s="115"/>
      <c r="DN131" s="115"/>
      <c r="DO131" s="115"/>
      <c r="DP131" s="115"/>
      <c r="DQ131" s="115"/>
      <c r="DR131" s="115"/>
      <c r="DS131" s="115"/>
      <c r="DT131" s="115"/>
      <c r="DU131" s="115"/>
      <c r="DV131" s="115"/>
      <c r="DW131" s="115"/>
      <c r="DX131" s="115"/>
      <c r="DY131" s="115"/>
      <c r="DZ131" s="115"/>
      <c r="EA131" s="115"/>
      <c r="EB131" s="115"/>
      <c r="EC131" s="115"/>
      <c r="ED131" s="115"/>
      <c r="EE131" s="115"/>
      <c r="EF131" s="115"/>
      <c r="EG131" s="115"/>
      <c r="EH131" s="115"/>
      <c r="EI131" s="115"/>
      <c r="EJ131" s="115"/>
      <c r="EK131" s="115"/>
      <c r="EL131" s="115"/>
      <c r="EM131" s="115"/>
      <c r="EN131" s="115"/>
      <c r="EO131" s="115"/>
      <c r="EP131" s="115"/>
      <c r="EQ131" s="115"/>
      <c r="ER131" s="115"/>
      <c r="ES131" s="115"/>
      <c r="ET131" s="115"/>
      <c r="EU131" s="115"/>
      <c r="EV131" s="115"/>
      <c r="EW131" s="115"/>
      <c r="EX131" s="115"/>
      <c r="EY131" s="115"/>
      <c r="EZ131" s="115"/>
      <c r="FA131" s="115"/>
      <c r="FB131" s="115"/>
      <c r="FC131" s="115"/>
      <c r="FD131" s="115"/>
      <c r="FE131" s="115"/>
      <c r="FF131" s="115"/>
      <c r="FG131" s="115"/>
      <c r="FH131" s="115"/>
      <c r="FI131" s="115"/>
      <c r="FJ131" s="115"/>
      <c r="FK131" s="115"/>
      <c r="FL131" s="115"/>
      <c r="FM131" s="115"/>
      <c r="FN131" s="115"/>
      <c r="FO131" s="115"/>
      <c r="FP131" s="115"/>
      <c r="FQ131" s="115"/>
      <c r="FR131" s="115"/>
      <c r="FS131" s="115"/>
      <c r="FT131" s="115"/>
      <c r="FU131" s="115"/>
      <c r="FV131" s="115"/>
      <c r="FW131" s="115"/>
      <c r="FX131" s="115"/>
      <c r="FY131" s="115"/>
      <c r="FZ131" s="115"/>
      <c r="GA131" s="115"/>
      <c r="GB131" s="115"/>
      <c r="GC131" s="115"/>
      <c r="GD131" s="115"/>
      <c r="GE131" s="115"/>
      <c r="GF131" s="115"/>
      <c r="GG131" s="115"/>
      <c r="GH131" s="115"/>
      <c r="GI131" s="115"/>
      <c r="GJ131" s="115"/>
      <c r="GK131" s="163"/>
      <c r="GL131" s="115"/>
      <c r="GM131" s="115"/>
      <c r="GN131" s="115"/>
      <c r="GO131" s="115"/>
      <c r="GP131" s="115"/>
      <c r="GQ131" s="115"/>
      <c r="GR131" s="115"/>
      <c r="GS131" s="115"/>
      <c r="GT131" s="115"/>
    </row>
    <row r="132" spans="1:202" s="164" customFormat="1" ht="13.5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5"/>
      <c r="BL132" s="115"/>
      <c r="BM132" s="115"/>
      <c r="BN132" s="115"/>
      <c r="BO132" s="115"/>
      <c r="BP132" s="115"/>
      <c r="BQ132" s="115"/>
      <c r="BR132" s="115"/>
      <c r="BS132" s="115"/>
      <c r="BT132" s="115"/>
      <c r="BU132" s="115"/>
      <c r="BV132" s="115"/>
      <c r="BW132" s="115"/>
      <c r="BX132" s="115"/>
      <c r="BY132" s="115"/>
      <c r="BZ132" s="115"/>
      <c r="CA132" s="115"/>
      <c r="CB132" s="115"/>
      <c r="CC132" s="115"/>
      <c r="CD132" s="115"/>
      <c r="CE132" s="115"/>
      <c r="CF132" s="115"/>
      <c r="CG132" s="115"/>
      <c r="CH132" s="115"/>
      <c r="CI132" s="115"/>
      <c r="CJ132" s="115"/>
      <c r="CK132" s="115"/>
      <c r="CL132" s="115"/>
      <c r="CM132" s="115"/>
      <c r="CN132" s="115"/>
      <c r="CO132" s="115"/>
      <c r="CP132" s="115"/>
      <c r="CQ132" s="115"/>
      <c r="CR132" s="115"/>
      <c r="CS132" s="115"/>
      <c r="CT132" s="115"/>
      <c r="CU132" s="115"/>
      <c r="CV132" s="115"/>
      <c r="CW132" s="115"/>
      <c r="CX132" s="115"/>
      <c r="CY132" s="115"/>
      <c r="CZ132" s="115"/>
      <c r="DA132" s="115"/>
      <c r="DB132" s="115"/>
      <c r="DC132" s="115"/>
      <c r="DD132" s="115"/>
      <c r="DE132" s="115"/>
      <c r="DF132" s="115"/>
      <c r="DG132" s="115"/>
      <c r="DH132" s="115"/>
      <c r="DI132" s="115"/>
      <c r="DJ132" s="115"/>
      <c r="DK132" s="115"/>
      <c r="DL132" s="115"/>
      <c r="DM132" s="115"/>
      <c r="DN132" s="115"/>
      <c r="DO132" s="115"/>
      <c r="DP132" s="115"/>
      <c r="DQ132" s="115"/>
      <c r="DR132" s="115"/>
      <c r="DS132" s="115"/>
      <c r="DT132" s="115"/>
      <c r="DU132" s="115"/>
      <c r="DV132" s="115"/>
      <c r="DW132" s="115"/>
      <c r="DX132" s="115"/>
      <c r="DY132" s="115"/>
      <c r="DZ132" s="115"/>
      <c r="EA132" s="115"/>
      <c r="EB132" s="115"/>
      <c r="EC132" s="115"/>
      <c r="ED132" s="115"/>
      <c r="EE132" s="115"/>
      <c r="EF132" s="115"/>
      <c r="EG132" s="115"/>
      <c r="EH132" s="115"/>
      <c r="EI132" s="115"/>
      <c r="EJ132" s="115"/>
      <c r="EK132" s="115"/>
      <c r="EL132" s="115"/>
      <c r="EM132" s="115"/>
      <c r="EN132" s="115"/>
      <c r="EO132" s="115"/>
      <c r="EP132" s="115"/>
      <c r="EQ132" s="115"/>
      <c r="ER132" s="115"/>
      <c r="ES132" s="115"/>
      <c r="ET132" s="115"/>
      <c r="EU132" s="115"/>
      <c r="EV132" s="115"/>
      <c r="EW132" s="115"/>
      <c r="EX132" s="115"/>
      <c r="EY132" s="115"/>
      <c r="EZ132" s="115"/>
      <c r="FA132" s="115"/>
      <c r="FB132" s="115"/>
      <c r="FC132" s="115"/>
      <c r="FD132" s="115"/>
      <c r="FE132" s="115"/>
      <c r="FF132" s="115"/>
      <c r="FG132" s="115"/>
      <c r="FH132" s="115"/>
      <c r="FI132" s="115"/>
      <c r="FJ132" s="115"/>
      <c r="FK132" s="115"/>
      <c r="FL132" s="115"/>
      <c r="FM132" s="115"/>
      <c r="FN132" s="115"/>
      <c r="FO132" s="115"/>
      <c r="FP132" s="115"/>
      <c r="FQ132" s="115"/>
      <c r="FR132" s="115"/>
      <c r="FS132" s="115"/>
      <c r="FT132" s="115"/>
      <c r="FU132" s="115"/>
      <c r="FV132" s="115"/>
      <c r="FW132" s="115"/>
      <c r="FX132" s="115"/>
      <c r="FY132" s="115"/>
      <c r="FZ132" s="115"/>
      <c r="GA132" s="115"/>
      <c r="GB132" s="115"/>
      <c r="GC132" s="115"/>
      <c r="GD132" s="115"/>
      <c r="GE132" s="115"/>
      <c r="GF132" s="115"/>
      <c r="GG132" s="115"/>
      <c r="GH132" s="115"/>
      <c r="GI132" s="115"/>
      <c r="GJ132" s="115"/>
      <c r="GK132" s="163"/>
      <c r="GL132" s="115"/>
      <c r="GM132" s="115"/>
      <c r="GN132" s="115"/>
      <c r="GO132" s="115"/>
      <c r="GP132" s="115"/>
      <c r="GQ132" s="115"/>
      <c r="GR132" s="115"/>
      <c r="GS132" s="115"/>
      <c r="GT132" s="115"/>
    </row>
    <row r="133" spans="1:202" s="164" customFormat="1" ht="13.5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15"/>
      <c r="BL133" s="115"/>
      <c r="BM133" s="115"/>
      <c r="BN133" s="115"/>
      <c r="BO133" s="115"/>
      <c r="BP133" s="115"/>
      <c r="BQ133" s="115"/>
      <c r="BR133" s="115"/>
      <c r="BS133" s="115"/>
      <c r="BT133" s="115"/>
      <c r="BU133" s="115"/>
      <c r="BV133" s="115"/>
      <c r="BW133" s="115"/>
      <c r="BX133" s="115"/>
      <c r="BY133" s="115"/>
      <c r="BZ133" s="115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115"/>
      <c r="CK133" s="115"/>
      <c r="CL133" s="115"/>
      <c r="CM133" s="115"/>
      <c r="CN133" s="115"/>
      <c r="CO133" s="115"/>
      <c r="CP133" s="115"/>
      <c r="CQ133" s="115"/>
      <c r="CR133" s="115"/>
      <c r="CS133" s="115"/>
      <c r="CT133" s="115"/>
      <c r="CU133" s="115"/>
      <c r="CV133" s="115"/>
      <c r="CW133" s="115"/>
      <c r="CX133" s="115"/>
      <c r="CY133" s="115"/>
      <c r="CZ133" s="115"/>
      <c r="DA133" s="115"/>
      <c r="DB133" s="115"/>
      <c r="DC133" s="115"/>
      <c r="DD133" s="115"/>
      <c r="DE133" s="115"/>
      <c r="DF133" s="115"/>
      <c r="DG133" s="115"/>
      <c r="DH133" s="115"/>
      <c r="DI133" s="115"/>
      <c r="DJ133" s="115"/>
      <c r="DK133" s="115"/>
      <c r="DL133" s="115"/>
      <c r="DM133" s="115"/>
      <c r="DN133" s="115"/>
      <c r="DO133" s="115"/>
      <c r="DP133" s="115"/>
      <c r="DQ133" s="115"/>
      <c r="DR133" s="115"/>
      <c r="DS133" s="115"/>
      <c r="DT133" s="115"/>
      <c r="DU133" s="115"/>
      <c r="DV133" s="115"/>
      <c r="DW133" s="115"/>
      <c r="DX133" s="115"/>
      <c r="DY133" s="115"/>
      <c r="DZ133" s="115"/>
      <c r="EA133" s="115"/>
      <c r="EB133" s="115"/>
      <c r="EC133" s="115"/>
      <c r="ED133" s="115"/>
      <c r="EE133" s="115"/>
      <c r="EF133" s="115"/>
      <c r="EG133" s="115"/>
      <c r="EH133" s="115"/>
      <c r="EI133" s="115"/>
      <c r="EJ133" s="115"/>
      <c r="EK133" s="115"/>
      <c r="EL133" s="115"/>
      <c r="EM133" s="115"/>
      <c r="EN133" s="115"/>
      <c r="EO133" s="115"/>
      <c r="EP133" s="115"/>
      <c r="EQ133" s="115"/>
      <c r="ER133" s="115"/>
      <c r="ES133" s="115"/>
      <c r="ET133" s="115"/>
      <c r="EU133" s="115"/>
      <c r="EV133" s="115"/>
      <c r="EW133" s="115"/>
      <c r="EX133" s="115"/>
      <c r="EY133" s="115"/>
      <c r="EZ133" s="115"/>
      <c r="FA133" s="115"/>
      <c r="FB133" s="115"/>
      <c r="FC133" s="115"/>
      <c r="FD133" s="115"/>
      <c r="FE133" s="115"/>
      <c r="FF133" s="115"/>
      <c r="FG133" s="115"/>
      <c r="FH133" s="115"/>
      <c r="FI133" s="115"/>
      <c r="FJ133" s="115"/>
      <c r="FK133" s="115"/>
      <c r="FL133" s="115"/>
      <c r="FM133" s="115"/>
      <c r="FN133" s="115"/>
      <c r="FO133" s="115"/>
      <c r="FP133" s="115"/>
      <c r="FQ133" s="115"/>
      <c r="FR133" s="115"/>
      <c r="FS133" s="115"/>
      <c r="FT133" s="115"/>
      <c r="FU133" s="115"/>
      <c r="FV133" s="115"/>
      <c r="FW133" s="115"/>
      <c r="FX133" s="115"/>
      <c r="FY133" s="115"/>
      <c r="FZ133" s="115"/>
      <c r="GA133" s="115"/>
      <c r="GB133" s="115"/>
      <c r="GC133" s="115"/>
      <c r="GD133" s="115"/>
      <c r="GE133" s="115"/>
      <c r="GF133" s="115"/>
      <c r="GG133" s="115"/>
      <c r="GH133" s="115"/>
      <c r="GI133" s="115"/>
      <c r="GJ133" s="115"/>
      <c r="GK133" s="163"/>
      <c r="GL133" s="115"/>
      <c r="GM133" s="115"/>
      <c r="GN133" s="115"/>
      <c r="GO133" s="115"/>
      <c r="GP133" s="115"/>
      <c r="GQ133" s="115"/>
      <c r="GR133" s="115"/>
      <c r="GS133" s="115"/>
      <c r="GT133" s="115"/>
    </row>
    <row r="134" spans="1:202" s="164" customFormat="1" ht="13.5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5"/>
      <c r="BH134" s="115"/>
      <c r="BI134" s="115"/>
      <c r="BJ134" s="115"/>
      <c r="BK134" s="115"/>
      <c r="BL134" s="115"/>
      <c r="BM134" s="115"/>
      <c r="BN134" s="115"/>
      <c r="BO134" s="115"/>
      <c r="BP134" s="115"/>
      <c r="BQ134" s="115"/>
      <c r="BR134" s="115"/>
      <c r="BS134" s="115"/>
      <c r="BT134" s="115"/>
      <c r="BU134" s="115"/>
      <c r="BV134" s="115"/>
      <c r="BW134" s="115"/>
      <c r="BX134" s="115"/>
      <c r="BY134" s="115"/>
      <c r="BZ134" s="115"/>
      <c r="CA134" s="115"/>
      <c r="CB134" s="115"/>
      <c r="CC134" s="115"/>
      <c r="CD134" s="115"/>
      <c r="CE134" s="115"/>
      <c r="CF134" s="115"/>
      <c r="CG134" s="115"/>
      <c r="CH134" s="115"/>
      <c r="CI134" s="115"/>
      <c r="CJ134" s="115"/>
      <c r="CK134" s="115"/>
      <c r="CL134" s="115"/>
      <c r="CM134" s="115"/>
      <c r="CN134" s="115"/>
      <c r="CO134" s="115"/>
      <c r="CP134" s="115"/>
      <c r="CQ134" s="115"/>
      <c r="CR134" s="115"/>
      <c r="CS134" s="115"/>
      <c r="CT134" s="115"/>
      <c r="CU134" s="115"/>
      <c r="CV134" s="115"/>
      <c r="CW134" s="115"/>
      <c r="CX134" s="115"/>
      <c r="CY134" s="115"/>
      <c r="CZ134" s="115"/>
      <c r="DA134" s="115"/>
      <c r="DB134" s="115"/>
      <c r="DC134" s="115"/>
      <c r="DD134" s="115"/>
      <c r="DE134" s="115"/>
      <c r="DF134" s="115"/>
      <c r="DG134" s="115"/>
      <c r="DH134" s="115"/>
      <c r="DI134" s="115"/>
      <c r="DJ134" s="115"/>
      <c r="DK134" s="115"/>
      <c r="DL134" s="115"/>
      <c r="DM134" s="115"/>
      <c r="DN134" s="115"/>
      <c r="DO134" s="115"/>
      <c r="DP134" s="115"/>
      <c r="DQ134" s="115"/>
      <c r="DR134" s="115"/>
      <c r="DS134" s="115"/>
      <c r="DT134" s="115"/>
      <c r="DU134" s="115"/>
      <c r="DV134" s="115"/>
      <c r="DW134" s="115"/>
      <c r="DX134" s="115"/>
      <c r="DY134" s="115"/>
      <c r="DZ134" s="115"/>
      <c r="EA134" s="115"/>
      <c r="EB134" s="115"/>
      <c r="EC134" s="115"/>
      <c r="ED134" s="115"/>
      <c r="EE134" s="115"/>
      <c r="EF134" s="115"/>
      <c r="EG134" s="115"/>
      <c r="EH134" s="115"/>
      <c r="EI134" s="115"/>
      <c r="EJ134" s="115"/>
      <c r="EK134" s="115"/>
      <c r="EL134" s="115"/>
      <c r="EM134" s="115"/>
      <c r="EN134" s="115"/>
      <c r="EO134" s="115"/>
      <c r="EP134" s="115"/>
      <c r="EQ134" s="115"/>
      <c r="ER134" s="115"/>
      <c r="ES134" s="115"/>
      <c r="ET134" s="115"/>
      <c r="EU134" s="115"/>
      <c r="EV134" s="115"/>
      <c r="EW134" s="115"/>
      <c r="EX134" s="115"/>
      <c r="EY134" s="115"/>
      <c r="EZ134" s="115"/>
      <c r="FA134" s="115"/>
      <c r="FB134" s="115"/>
      <c r="FC134" s="115"/>
      <c r="FD134" s="115"/>
      <c r="FE134" s="115"/>
      <c r="FF134" s="115"/>
      <c r="FG134" s="115"/>
      <c r="FH134" s="115"/>
      <c r="FI134" s="115"/>
      <c r="FJ134" s="115"/>
      <c r="FK134" s="115"/>
      <c r="FL134" s="115"/>
      <c r="FM134" s="115"/>
      <c r="FN134" s="115"/>
      <c r="FO134" s="115"/>
      <c r="FP134" s="115"/>
      <c r="FQ134" s="115"/>
      <c r="FR134" s="115"/>
      <c r="FS134" s="115"/>
      <c r="FT134" s="115"/>
      <c r="FU134" s="115"/>
      <c r="FV134" s="115"/>
      <c r="FW134" s="115"/>
      <c r="FX134" s="115"/>
      <c r="FY134" s="115"/>
      <c r="FZ134" s="115"/>
      <c r="GA134" s="115"/>
      <c r="GB134" s="115"/>
      <c r="GC134" s="115"/>
      <c r="GD134" s="115"/>
      <c r="GE134" s="115"/>
      <c r="GF134" s="115"/>
      <c r="GG134" s="115"/>
      <c r="GH134" s="115"/>
      <c r="GI134" s="115"/>
      <c r="GJ134" s="115"/>
      <c r="GK134" s="163"/>
      <c r="GL134" s="115"/>
      <c r="GM134" s="115"/>
      <c r="GN134" s="115"/>
      <c r="GO134" s="115"/>
      <c r="GP134" s="115"/>
      <c r="GQ134" s="115"/>
      <c r="GR134" s="115"/>
      <c r="GS134" s="115"/>
      <c r="GT134" s="115"/>
    </row>
    <row r="135" spans="1:202" s="164" customFormat="1" ht="13.5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5"/>
      <c r="BE135" s="115"/>
      <c r="BF135" s="115"/>
      <c r="BG135" s="115"/>
      <c r="BH135" s="115"/>
      <c r="BI135" s="115"/>
      <c r="BJ135" s="115"/>
      <c r="BK135" s="115"/>
      <c r="BL135" s="115"/>
      <c r="BM135" s="115"/>
      <c r="BN135" s="115"/>
      <c r="BO135" s="115"/>
      <c r="BP135" s="115"/>
      <c r="BQ135" s="115"/>
      <c r="BR135" s="115"/>
      <c r="BS135" s="115"/>
      <c r="BT135" s="115"/>
      <c r="BU135" s="115"/>
      <c r="BV135" s="115"/>
      <c r="BW135" s="115"/>
      <c r="BX135" s="115"/>
      <c r="BY135" s="115"/>
      <c r="BZ135" s="115"/>
      <c r="CA135" s="115"/>
      <c r="CB135" s="115"/>
      <c r="CC135" s="115"/>
      <c r="CD135" s="115"/>
      <c r="CE135" s="115"/>
      <c r="CF135" s="115"/>
      <c r="CG135" s="115"/>
      <c r="CH135" s="115"/>
      <c r="CI135" s="115"/>
      <c r="CJ135" s="115"/>
      <c r="CK135" s="115"/>
      <c r="CL135" s="115"/>
      <c r="CM135" s="115"/>
      <c r="CN135" s="115"/>
      <c r="CO135" s="115"/>
      <c r="CP135" s="115"/>
      <c r="CQ135" s="115"/>
      <c r="CR135" s="115"/>
      <c r="CS135" s="115"/>
      <c r="CT135" s="115"/>
      <c r="CU135" s="115"/>
      <c r="CV135" s="115"/>
      <c r="CW135" s="115"/>
      <c r="CX135" s="115"/>
      <c r="CY135" s="115"/>
      <c r="CZ135" s="115"/>
      <c r="DA135" s="115"/>
      <c r="DB135" s="115"/>
      <c r="DC135" s="115"/>
      <c r="DD135" s="115"/>
      <c r="DE135" s="115"/>
      <c r="DF135" s="115"/>
      <c r="DG135" s="115"/>
      <c r="DH135" s="115"/>
      <c r="DI135" s="115"/>
      <c r="DJ135" s="115"/>
      <c r="DK135" s="115"/>
      <c r="DL135" s="115"/>
      <c r="DM135" s="115"/>
      <c r="DN135" s="115"/>
      <c r="DO135" s="115"/>
      <c r="DP135" s="115"/>
      <c r="DQ135" s="115"/>
      <c r="DR135" s="115"/>
      <c r="DS135" s="115"/>
      <c r="DT135" s="115"/>
      <c r="DU135" s="115"/>
      <c r="DV135" s="115"/>
      <c r="DW135" s="115"/>
      <c r="DX135" s="115"/>
      <c r="DY135" s="115"/>
      <c r="DZ135" s="115"/>
      <c r="EA135" s="115"/>
      <c r="EB135" s="115"/>
      <c r="EC135" s="115"/>
      <c r="ED135" s="115"/>
      <c r="EE135" s="115"/>
      <c r="EF135" s="115"/>
      <c r="EG135" s="115"/>
      <c r="EH135" s="115"/>
      <c r="EI135" s="115"/>
      <c r="EJ135" s="115"/>
      <c r="EK135" s="115"/>
      <c r="EL135" s="115"/>
      <c r="EM135" s="115"/>
      <c r="EN135" s="115"/>
      <c r="EO135" s="115"/>
      <c r="EP135" s="115"/>
      <c r="EQ135" s="115"/>
      <c r="ER135" s="115"/>
      <c r="ES135" s="115"/>
      <c r="ET135" s="115"/>
      <c r="EU135" s="115"/>
      <c r="EV135" s="115"/>
      <c r="EW135" s="115"/>
      <c r="EX135" s="115"/>
      <c r="EY135" s="115"/>
      <c r="EZ135" s="115"/>
      <c r="FA135" s="115"/>
      <c r="FB135" s="115"/>
      <c r="FC135" s="115"/>
      <c r="FD135" s="115"/>
      <c r="FE135" s="115"/>
      <c r="FF135" s="115"/>
      <c r="FG135" s="115"/>
      <c r="FH135" s="115"/>
      <c r="FI135" s="115"/>
      <c r="FJ135" s="115"/>
      <c r="FK135" s="115"/>
      <c r="FL135" s="115"/>
      <c r="FM135" s="115"/>
      <c r="FN135" s="115"/>
      <c r="FO135" s="115"/>
      <c r="FP135" s="115"/>
      <c r="FQ135" s="115"/>
      <c r="FR135" s="115"/>
      <c r="FS135" s="115"/>
      <c r="FT135" s="115"/>
      <c r="FU135" s="115"/>
      <c r="FV135" s="115"/>
      <c r="FW135" s="115"/>
      <c r="FX135" s="115"/>
      <c r="FY135" s="115"/>
      <c r="FZ135" s="115"/>
      <c r="GA135" s="115"/>
      <c r="GB135" s="115"/>
      <c r="GC135" s="115"/>
      <c r="GD135" s="115"/>
      <c r="GE135" s="115"/>
      <c r="GF135" s="115"/>
      <c r="GG135" s="115"/>
      <c r="GH135" s="115"/>
      <c r="GI135" s="115"/>
      <c r="GJ135" s="115"/>
      <c r="GK135" s="163"/>
      <c r="GL135" s="115"/>
      <c r="GM135" s="115"/>
      <c r="GN135" s="115"/>
      <c r="GO135" s="115"/>
      <c r="GP135" s="115"/>
      <c r="GQ135" s="115"/>
      <c r="GR135" s="115"/>
      <c r="GS135" s="115"/>
      <c r="GT135" s="115"/>
    </row>
    <row r="136" spans="1:202" s="164" customFormat="1" ht="13.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  <c r="BH136" s="115"/>
      <c r="BI136" s="115"/>
      <c r="BJ136" s="115"/>
      <c r="BK136" s="115"/>
      <c r="BL136" s="115"/>
      <c r="BM136" s="115"/>
      <c r="BN136" s="115"/>
      <c r="BO136" s="115"/>
      <c r="BP136" s="115"/>
      <c r="BQ136" s="115"/>
      <c r="BR136" s="115"/>
      <c r="BS136" s="115"/>
      <c r="BT136" s="115"/>
      <c r="BU136" s="115"/>
      <c r="BV136" s="115"/>
      <c r="BW136" s="115"/>
      <c r="BX136" s="115"/>
      <c r="BY136" s="115"/>
      <c r="BZ136" s="115"/>
      <c r="CA136" s="115"/>
      <c r="CB136" s="115"/>
      <c r="CC136" s="115"/>
      <c r="CD136" s="115"/>
      <c r="CE136" s="115"/>
      <c r="CF136" s="115"/>
      <c r="CG136" s="115"/>
      <c r="CH136" s="115"/>
      <c r="CI136" s="115"/>
      <c r="CJ136" s="115"/>
      <c r="CK136" s="115"/>
      <c r="CL136" s="115"/>
      <c r="CM136" s="115"/>
      <c r="CN136" s="115"/>
      <c r="CO136" s="115"/>
      <c r="CP136" s="115"/>
      <c r="CQ136" s="115"/>
      <c r="CR136" s="115"/>
      <c r="CS136" s="115"/>
      <c r="CT136" s="115"/>
      <c r="CU136" s="115"/>
      <c r="CV136" s="115"/>
      <c r="CW136" s="115"/>
      <c r="CX136" s="115"/>
      <c r="CY136" s="115"/>
      <c r="CZ136" s="115"/>
      <c r="DA136" s="115"/>
      <c r="DB136" s="115"/>
      <c r="DC136" s="115"/>
      <c r="DD136" s="115"/>
      <c r="DE136" s="115"/>
      <c r="DF136" s="115"/>
      <c r="DG136" s="115"/>
      <c r="DH136" s="115"/>
      <c r="DI136" s="115"/>
      <c r="DJ136" s="115"/>
      <c r="DK136" s="115"/>
      <c r="DL136" s="115"/>
      <c r="DM136" s="115"/>
      <c r="DN136" s="115"/>
      <c r="DO136" s="115"/>
      <c r="DP136" s="115"/>
      <c r="DQ136" s="115"/>
      <c r="DR136" s="115"/>
      <c r="DS136" s="115"/>
      <c r="DT136" s="115"/>
      <c r="DU136" s="115"/>
      <c r="DV136" s="115"/>
      <c r="DW136" s="115"/>
      <c r="DX136" s="115"/>
      <c r="DY136" s="115"/>
      <c r="DZ136" s="115"/>
      <c r="EA136" s="115"/>
      <c r="EB136" s="115"/>
      <c r="EC136" s="115"/>
      <c r="ED136" s="115"/>
      <c r="EE136" s="115"/>
      <c r="EF136" s="115"/>
      <c r="EG136" s="115"/>
      <c r="EH136" s="115"/>
      <c r="EI136" s="115"/>
      <c r="EJ136" s="115"/>
      <c r="EK136" s="115"/>
      <c r="EL136" s="115"/>
      <c r="EM136" s="115"/>
      <c r="EN136" s="115"/>
      <c r="EO136" s="115"/>
      <c r="EP136" s="115"/>
      <c r="EQ136" s="115"/>
      <c r="ER136" s="115"/>
      <c r="ES136" s="115"/>
      <c r="ET136" s="115"/>
      <c r="EU136" s="115"/>
      <c r="EV136" s="115"/>
      <c r="EW136" s="115"/>
      <c r="EX136" s="115"/>
      <c r="EY136" s="115"/>
      <c r="EZ136" s="115"/>
      <c r="FA136" s="115"/>
      <c r="FB136" s="115"/>
      <c r="FC136" s="115"/>
      <c r="FD136" s="115"/>
      <c r="FE136" s="115"/>
      <c r="FF136" s="115"/>
      <c r="FG136" s="115"/>
      <c r="FH136" s="115"/>
      <c r="FI136" s="115"/>
      <c r="FJ136" s="115"/>
      <c r="FK136" s="115"/>
      <c r="FL136" s="115"/>
      <c r="FM136" s="115"/>
      <c r="FN136" s="115"/>
      <c r="FO136" s="115"/>
      <c r="FP136" s="115"/>
      <c r="FQ136" s="115"/>
      <c r="FR136" s="115"/>
      <c r="FS136" s="115"/>
      <c r="FT136" s="115"/>
      <c r="FU136" s="115"/>
      <c r="FV136" s="115"/>
      <c r="FW136" s="115"/>
      <c r="FX136" s="115"/>
      <c r="FY136" s="115"/>
      <c r="FZ136" s="115"/>
      <c r="GA136" s="115"/>
      <c r="GB136" s="115"/>
      <c r="GC136" s="115"/>
      <c r="GD136" s="115"/>
      <c r="GE136" s="115"/>
      <c r="GF136" s="115"/>
      <c r="GG136" s="115"/>
      <c r="GH136" s="115"/>
      <c r="GI136" s="115"/>
      <c r="GJ136" s="115"/>
      <c r="GK136" s="163"/>
      <c r="GL136" s="115"/>
      <c r="GM136" s="115"/>
      <c r="GN136" s="115"/>
      <c r="GO136" s="115"/>
      <c r="GP136" s="115"/>
      <c r="GQ136" s="115"/>
      <c r="GR136" s="115"/>
      <c r="GS136" s="115"/>
      <c r="GT136" s="115"/>
    </row>
    <row r="137" spans="1:202" s="164" customFormat="1" ht="13.5">
      <c r="A137" s="115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15"/>
      <c r="CA137" s="115"/>
      <c r="CB137" s="115"/>
      <c r="CC137" s="115"/>
      <c r="CD137" s="115"/>
      <c r="CE137" s="115"/>
      <c r="CF137" s="115"/>
      <c r="CG137" s="115"/>
      <c r="CH137" s="115"/>
      <c r="CI137" s="115"/>
      <c r="CJ137" s="115"/>
      <c r="CK137" s="115"/>
      <c r="CL137" s="115"/>
      <c r="CM137" s="115"/>
      <c r="CN137" s="115"/>
      <c r="CO137" s="115"/>
      <c r="CP137" s="115"/>
      <c r="CQ137" s="115"/>
      <c r="CR137" s="115"/>
      <c r="CS137" s="115"/>
      <c r="CT137" s="115"/>
      <c r="CU137" s="115"/>
      <c r="CV137" s="115"/>
      <c r="CW137" s="115"/>
      <c r="CX137" s="115"/>
      <c r="CY137" s="115"/>
      <c r="CZ137" s="115"/>
      <c r="DA137" s="115"/>
      <c r="DB137" s="115"/>
      <c r="DC137" s="115"/>
      <c r="DD137" s="115"/>
      <c r="DE137" s="115"/>
      <c r="DF137" s="115"/>
      <c r="DG137" s="115"/>
      <c r="DH137" s="115"/>
      <c r="DI137" s="115"/>
      <c r="DJ137" s="115"/>
      <c r="DK137" s="115"/>
      <c r="DL137" s="115"/>
      <c r="DM137" s="115"/>
      <c r="DN137" s="115"/>
      <c r="DO137" s="115"/>
      <c r="DP137" s="115"/>
      <c r="DQ137" s="115"/>
      <c r="DR137" s="115"/>
      <c r="DS137" s="115"/>
      <c r="DT137" s="115"/>
      <c r="DU137" s="115"/>
      <c r="DV137" s="115"/>
      <c r="DW137" s="115"/>
      <c r="DX137" s="115"/>
      <c r="DY137" s="115"/>
      <c r="DZ137" s="115"/>
      <c r="EA137" s="115"/>
      <c r="EB137" s="115"/>
      <c r="EC137" s="115"/>
      <c r="ED137" s="115"/>
      <c r="EE137" s="115"/>
      <c r="EF137" s="115"/>
      <c r="EG137" s="115"/>
      <c r="EH137" s="115"/>
      <c r="EI137" s="115"/>
      <c r="EJ137" s="115"/>
      <c r="EK137" s="115"/>
      <c r="EL137" s="115"/>
      <c r="EM137" s="115"/>
      <c r="EN137" s="115"/>
      <c r="EO137" s="115"/>
      <c r="EP137" s="115"/>
      <c r="EQ137" s="115"/>
      <c r="ER137" s="115"/>
      <c r="ES137" s="115"/>
      <c r="ET137" s="115"/>
      <c r="EU137" s="115"/>
      <c r="EV137" s="115"/>
      <c r="EW137" s="115"/>
      <c r="EX137" s="115"/>
      <c r="EY137" s="115"/>
      <c r="EZ137" s="115"/>
      <c r="FA137" s="115"/>
      <c r="FB137" s="115"/>
      <c r="FC137" s="115"/>
      <c r="FD137" s="115"/>
      <c r="FE137" s="115"/>
      <c r="FF137" s="115"/>
      <c r="FG137" s="115"/>
      <c r="FH137" s="115"/>
      <c r="FI137" s="115"/>
      <c r="FJ137" s="115"/>
      <c r="FK137" s="115"/>
      <c r="FL137" s="115"/>
      <c r="FM137" s="115"/>
      <c r="FN137" s="115"/>
      <c r="FO137" s="115"/>
      <c r="FP137" s="115"/>
      <c r="FQ137" s="115"/>
      <c r="FR137" s="115"/>
      <c r="FS137" s="115"/>
      <c r="FT137" s="115"/>
      <c r="FU137" s="115"/>
      <c r="FV137" s="115"/>
      <c r="FW137" s="115"/>
      <c r="FX137" s="115"/>
      <c r="FY137" s="115"/>
      <c r="FZ137" s="115"/>
      <c r="GA137" s="115"/>
      <c r="GB137" s="115"/>
      <c r="GC137" s="115"/>
      <c r="GD137" s="115"/>
      <c r="GE137" s="115"/>
      <c r="GF137" s="115"/>
      <c r="GG137" s="115"/>
      <c r="GH137" s="115"/>
      <c r="GI137" s="115"/>
      <c r="GJ137" s="115"/>
      <c r="GK137" s="163"/>
      <c r="GL137" s="115"/>
      <c r="GM137" s="115"/>
      <c r="GN137" s="115"/>
      <c r="GO137" s="115"/>
      <c r="GP137" s="115"/>
      <c r="GQ137" s="115"/>
      <c r="GR137" s="115"/>
      <c r="GS137" s="115"/>
      <c r="GT137" s="115"/>
    </row>
    <row r="138" spans="1:202" s="164" customFormat="1" ht="13.5">
      <c r="A138" s="115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115"/>
      <c r="BH138" s="115"/>
      <c r="BI138" s="115"/>
      <c r="BJ138" s="115"/>
      <c r="BK138" s="115"/>
      <c r="BL138" s="115"/>
      <c r="BM138" s="115"/>
      <c r="BN138" s="115"/>
      <c r="BO138" s="115"/>
      <c r="BP138" s="115"/>
      <c r="BQ138" s="115"/>
      <c r="BR138" s="115"/>
      <c r="BS138" s="115"/>
      <c r="BT138" s="115"/>
      <c r="BU138" s="115"/>
      <c r="BV138" s="115"/>
      <c r="BW138" s="115"/>
      <c r="BX138" s="115"/>
      <c r="BY138" s="115"/>
      <c r="BZ138" s="115"/>
      <c r="CA138" s="115"/>
      <c r="CB138" s="115"/>
      <c r="CC138" s="115"/>
      <c r="CD138" s="115"/>
      <c r="CE138" s="115"/>
      <c r="CF138" s="115"/>
      <c r="CG138" s="115"/>
      <c r="CH138" s="115"/>
      <c r="CI138" s="115"/>
      <c r="CJ138" s="115"/>
      <c r="CK138" s="115"/>
      <c r="CL138" s="115"/>
      <c r="CM138" s="115"/>
      <c r="CN138" s="115"/>
      <c r="CO138" s="115"/>
      <c r="CP138" s="115"/>
      <c r="CQ138" s="115"/>
      <c r="CR138" s="115"/>
      <c r="CS138" s="115"/>
      <c r="CT138" s="115"/>
      <c r="CU138" s="115"/>
      <c r="CV138" s="115"/>
      <c r="CW138" s="115"/>
      <c r="CX138" s="115"/>
      <c r="CY138" s="115"/>
      <c r="CZ138" s="115"/>
      <c r="DA138" s="115"/>
      <c r="DB138" s="115"/>
      <c r="DC138" s="115"/>
      <c r="DD138" s="115"/>
      <c r="DE138" s="115"/>
      <c r="DF138" s="115"/>
      <c r="DG138" s="115"/>
      <c r="DH138" s="115"/>
      <c r="DI138" s="115"/>
      <c r="DJ138" s="115"/>
      <c r="DK138" s="115"/>
      <c r="DL138" s="115"/>
      <c r="DM138" s="115"/>
      <c r="DN138" s="115"/>
      <c r="DO138" s="115"/>
      <c r="DP138" s="115"/>
      <c r="DQ138" s="115"/>
      <c r="DR138" s="115"/>
      <c r="DS138" s="115"/>
      <c r="DT138" s="115"/>
      <c r="DU138" s="115"/>
      <c r="DV138" s="115"/>
      <c r="DW138" s="115"/>
      <c r="DX138" s="115"/>
      <c r="DY138" s="115"/>
      <c r="DZ138" s="115"/>
      <c r="EA138" s="115"/>
      <c r="EB138" s="115"/>
      <c r="EC138" s="115"/>
      <c r="ED138" s="115"/>
      <c r="EE138" s="115"/>
      <c r="EF138" s="115"/>
      <c r="EG138" s="115"/>
      <c r="EH138" s="115"/>
      <c r="EI138" s="115"/>
      <c r="EJ138" s="115"/>
      <c r="EK138" s="115"/>
      <c r="EL138" s="115"/>
      <c r="EM138" s="115"/>
      <c r="EN138" s="115"/>
      <c r="EO138" s="115"/>
      <c r="EP138" s="115"/>
      <c r="EQ138" s="115"/>
      <c r="ER138" s="115"/>
      <c r="ES138" s="115"/>
      <c r="ET138" s="115"/>
      <c r="EU138" s="115"/>
      <c r="EV138" s="115"/>
      <c r="EW138" s="115"/>
      <c r="EX138" s="115"/>
      <c r="EY138" s="115"/>
      <c r="EZ138" s="115"/>
      <c r="FA138" s="115"/>
      <c r="FB138" s="115"/>
      <c r="FC138" s="115"/>
      <c r="FD138" s="115"/>
      <c r="FE138" s="115"/>
      <c r="FF138" s="115"/>
      <c r="FG138" s="115"/>
      <c r="FH138" s="115"/>
      <c r="FI138" s="115"/>
      <c r="FJ138" s="115"/>
      <c r="FK138" s="115"/>
      <c r="FL138" s="115"/>
      <c r="FM138" s="115"/>
      <c r="FN138" s="115"/>
      <c r="FO138" s="115"/>
      <c r="FP138" s="115"/>
      <c r="FQ138" s="115"/>
      <c r="FR138" s="115"/>
      <c r="FS138" s="115"/>
      <c r="FT138" s="115"/>
      <c r="FU138" s="115"/>
      <c r="FV138" s="115"/>
      <c r="FW138" s="115"/>
      <c r="FX138" s="115"/>
      <c r="FY138" s="115"/>
      <c r="FZ138" s="115"/>
      <c r="GA138" s="115"/>
      <c r="GB138" s="115"/>
      <c r="GC138" s="115"/>
      <c r="GD138" s="115"/>
      <c r="GE138" s="115"/>
      <c r="GF138" s="115"/>
      <c r="GG138" s="115"/>
      <c r="GH138" s="115"/>
      <c r="GI138" s="115"/>
      <c r="GJ138" s="115"/>
      <c r="GK138" s="163"/>
      <c r="GL138" s="115"/>
      <c r="GM138" s="115"/>
      <c r="GN138" s="115"/>
      <c r="GO138" s="115"/>
      <c r="GP138" s="115"/>
      <c r="GQ138" s="115"/>
      <c r="GR138" s="115"/>
      <c r="GS138" s="115"/>
      <c r="GT138" s="115"/>
    </row>
    <row r="139" spans="1:202" s="164" customFormat="1" ht="13.5">
      <c r="A139" s="115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5"/>
      <c r="BH139" s="115"/>
      <c r="BI139" s="115"/>
      <c r="BJ139" s="115"/>
      <c r="BK139" s="115"/>
      <c r="BL139" s="115"/>
      <c r="BM139" s="115"/>
      <c r="BN139" s="115"/>
      <c r="BO139" s="115"/>
      <c r="BP139" s="115"/>
      <c r="BQ139" s="115"/>
      <c r="BR139" s="115"/>
      <c r="BS139" s="115"/>
      <c r="BT139" s="115"/>
      <c r="BU139" s="115"/>
      <c r="BV139" s="115"/>
      <c r="BW139" s="115"/>
      <c r="BX139" s="115"/>
      <c r="BY139" s="115"/>
      <c r="BZ139" s="115"/>
      <c r="CA139" s="115"/>
      <c r="CB139" s="115"/>
      <c r="CC139" s="115"/>
      <c r="CD139" s="115"/>
      <c r="CE139" s="115"/>
      <c r="CF139" s="115"/>
      <c r="CG139" s="115"/>
      <c r="CH139" s="115"/>
      <c r="CI139" s="115"/>
      <c r="CJ139" s="115"/>
      <c r="CK139" s="115"/>
      <c r="CL139" s="115"/>
      <c r="CM139" s="115"/>
      <c r="CN139" s="115"/>
      <c r="CO139" s="115"/>
      <c r="CP139" s="115"/>
      <c r="CQ139" s="115"/>
      <c r="CR139" s="115"/>
      <c r="CS139" s="115"/>
      <c r="CT139" s="115"/>
      <c r="CU139" s="115"/>
      <c r="CV139" s="115"/>
      <c r="CW139" s="115"/>
      <c r="CX139" s="115"/>
      <c r="CY139" s="115"/>
      <c r="CZ139" s="115"/>
      <c r="DA139" s="115"/>
      <c r="DB139" s="115"/>
      <c r="DC139" s="115"/>
      <c r="DD139" s="115"/>
      <c r="DE139" s="115"/>
      <c r="DF139" s="115"/>
      <c r="DG139" s="115"/>
      <c r="DH139" s="115"/>
      <c r="DI139" s="115"/>
      <c r="DJ139" s="115"/>
      <c r="DK139" s="115"/>
      <c r="DL139" s="115"/>
      <c r="DM139" s="115"/>
      <c r="DN139" s="115"/>
      <c r="DO139" s="115"/>
      <c r="DP139" s="115"/>
      <c r="DQ139" s="115"/>
      <c r="DR139" s="115"/>
      <c r="DS139" s="115"/>
      <c r="DT139" s="115"/>
      <c r="DU139" s="115"/>
      <c r="DV139" s="115"/>
      <c r="DW139" s="115"/>
      <c r="DX139" s="115"/>
      <c r="DY139" s="115"/>
      <c r="DZ139" s="115"/>
      <c r="EA139" s="115"/>
      <c r="EB139" s="115"/>
      <c r="EC139" s="115"/>
      <c r="ED139" s="115"/>
      <c r="EE139" s="115"/>
      <c r="EF139" s="115"/>
      <c r="EG139" s="115"/>
      <c r="EH139" s="115"/>
      <c r="EI139" s="115"/>
      <c r="EJ139" s="115"/>
      <c r="EK139" s="115"/>
      <c r="EL139" s="115"/>
      <c r="EM139" s="115"/>
      <c r="EN139" s="115"/>
      <c r="EO139" s="115"/>
      <c r="EP139" s="115"/>
      <c r="EQ139" s="115"/>
      <c r="ER139" s="115"/>
      <c r="ES139" s="115"/>
      <c r="ET139" s="115"/>
      <c r="EU139" s="115"/>
      <c r="EV139" s="115"/>
      <c r="EW139" s="115"/>
      <c r="EX139" s="115"/>
      <c r="EY139" s="115"/>
      <c r="EZ139" s="115"/>
      <c r="FA139" s="115"/>
      <c r="FB139" s="115"/>
      <c r="FC139" s="115"/>
      <c r="FD139" s="115"/>
      <c r="FE139" s="115"/>
      <c r="FF139" s="115"/>
      <c r="FG139" s="115"/>
      <c r="FH139" s="115"/>
      <c r="FI139" s="115"/>
      <c r="FJ139" s="115"/>
      <c r="FK139" s="115"/>
      <c r="FL139" s="115"/>
      <c r="FM139" s="115"/>
      <c r="FN139" s="115"/>
      <c r="FO139" s="115"/>
      <c r="FP139" s="115"/>
      <c r="FQ139" s="115"/>
      <c r="FR139" s="115"/>
      <c r="FS139" s="115"/>
      <c r="FT139" s="115"/>
      <c r="FU139" s="115"/>
      <c r="FV139" s="115"/>
      <c r="FW139" s="115"/>
      <c r="FX139" s="115"/>
      <c r="FY139" s="115"/>
      <c r="FZ139" s="115"/>
      <c r="GA139" s="115"/>
      <c r="GB139" s="115"/>
      <c r="GC139" s="115"/>
      <c r="GD139" s="115"/>
      <c r="GE139" s="115"/>
      <c r="GF139" s="115"/>
      <c r="GG139" s="115"/>
      <c r="GH139" s="115"/>
      <c r="GI139" s="115"/>
      <c r="GJ139" s="115"/>
      <c r="GK139" s="163"/>
      <c r="GL139" s="115"/>
      <c r="GM139" s="115"/>
      <c r="GN139" s="115"/>
      <c r="GO139" s="115"/>
      <c r="GP139" s="115"/>
      <c r="GQ139" s="115"/>
      <c r="GR139" s="115"/>
      <c r="GS139" s="115"/>
      <c r="GT139" s="115"/>
    </row>
    <row r="140" spans="1:202" s="164" customFormat="1" ht="13.5">
      <c r="A140" s="115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15"/>
      <c r="BC140" s="115"/>
      <c r="BD140" s="115"/>
      <c r="BE140" s="115"/>
      <c r="BF140" s="115"/>
      <c r="BG140" s="115"/>
      <c r="BH140" s="115"/>
      <c r="BI140" s="115"/>
      <c r="BJ140" s="115"/>
      <c r="BK140" s="115"/>
      <c r="BL140" s="115"/>
      <c r="BM140" s="115"/>
      <c r="BN140" s="115"/>
      <c r="BO140" s="115"/>
      <c r="BP140" s="115"/>
      <c r="BQ140" s="115"/>
      <c r="BR140" s="115"/>
      <c r="BS140" s="115"/>
      <c r="BT140" s="115"/>
      <c r="BU140" s="115"/>
      <c r="BV140" s="115"/>
      <c r="BW140" s="115"/>
      <c r="BX140" s="115"/>
      <c r="BY140" s="115"/>
      <c r="BZ140" s="115"/>
      <c r="CA140" s="115"/>
      <c r="CB140" s="115"/>
      <c r="CC140" s="115"/>
      <c r="CD140" s="115"/>
      <c r="CE140" s="115"/>
      <c r="CF140" s="115"/>
      <c r="CG140" s="115"/>
      <c r="CH140" s="115"/>
      <c r="CI140" s="115"/>
      <c r="CJ140" s="115"/>
      <c r="CK140" s="115"/>
      <c r="CL140" s="115"/>
      <c r="CM140" s="115"/>
      <c r="CN140" s="115"/>
      <c r="CO140" s="115"/>
      <c r="CP140" s="115"/>
      <c r="CQ140" s="115"/>
      <c r="CR140" s="115"/>
      <c r="CS140" s="115"/>
      <c r="CT140" s="115"/>
      <c r="CU140" s="115"/>
      <c r="CV140" s="115"/>
      <c r="CW140" s="115"/>
      <c r="CX140" s="115"/>
      <c r="CY140" s="115"/>
      <c r="CZ140" s="115"/>
      <c r="DA140" s="115"/>
      <c r="DB140" s="115"/>
      <c r="DC140" s="115"/>
      <c r="DD140" s="115"/>
      <c r="DE140" s="115"/>
      <c r="DF140" s="115"/>
      <c r="DG140" s="115"/>
      <c r="DH140" s="115"/>
      <c r="DI140" s="115"/>
      <c r="DJ140" s="115"/>
      <c r="DK140" s="115"/>
      <c r="DL140" s="115"/>
      <c r="DM140" s="115"/>
      <c r="DN140" s="115"/>
      <c r="DO140" s="115"/>
      <c r="DP140" s="115"/>
      <c r="DQ140" s="115"/>
      <c r="DR140" s="115"/>
      <c r="DS140" s="115"/>
      <c r="DT140" s="115"/>
      <c r="DU140" s="115"/>
      <c r="DV140" s="115"/>
      <c r="DW140" s="115"/>
      <c r="DX140" s="115"/>
      <c r="DY140" s="115"/>
      <c r="DZ140" s="115"/>
      <c r="EA140" s="115"/>
      <c r="EB140" s="115"/>
      <c r="EC140" s="115"/>
      <c r="ED140" s="115"/>
      <c r="EE140" s="115"/>
      <c r="EF140" s="115"/>
      <c r="EG140" s="115"/>
      <c r="EH140" s="115"/>
      <c r="EI140" s="115"/>
      <c r="EJ140" s="115"/>
      <c r="EK140" s="115"/>
      <c r="EL140" s="115"/>
      <c r="EM140" s="115"/>
      <c r="EN140" s="115"/>
      <c r="EO140" s="115"/>
      <c r="EP140" s="115"/>
      <c r="EQ140" s="115"/>
      <c r="ER140" s="115"/>
      <c r="ES140" s="115"/>
      <c r="ET140" s="115"/>
      <c r="EU140" s="115"/>
      <c r="EV140" s="115"/>
      <c r="EW140" s="115"/>
      <c r="EX140" s="115"/>
      <c r="EY140" s="115"/>
      <c r="EZ140" s="115"/>
      <c r="FA140" s="115"/>
      <c r="FB140" s="115"/>
      <c r="FC140" s="115"/>
      <c r="FD140" s="115"/>
      <c r="FE140" s="115"/>
      <c r="FF140" s="115"/>
      <c r="FG140" s="115"/>
      <c r="FH140" s="115"/>
      <c r="FI140" s="115"/>
      <c r="FJ140" s="115"/>
      <c r="FK140" s="115"/>
      <c r="FL140" s="115"/>
      <c r="FM140" s="115"/>
      <c r="FN140" s="115"/>
      <c r="FO140" s="115"/>
      <c r="FP140" s="115"/>
      <c r="FQ140" s="115"/>
      <c r="FR140" s="115"/>
      <c r="FS140" s="115"/>
      <c r="FT140" s="115"/>
      <c r="FU140" s="115"/>
      <c r="FV140" s="115"/>
      <c r="FW140" s="115"/>
      <c r="FX140" s="115"/>
      <c r="FY140" s="115"/>
      <c r="FZ140" s="115"/>
      <c r="GA140" s="115"/>
      <c r="GB140" s="115"/>
      <c r="GC140" s="115"/>
      <c r="GD140" s="115"/>
      <c r="GE140" s="115"/>
      <c r="GF140" s="115"/>
      <c r="GG140" s="115"/>
      <c r="GH140" s="115"/>
      <c r="GI140" s="115"/>
      <c r="GJ140" s="115"/>
      <c r="GK140" s="163"/>
      <c r="GL140" s="115"/>
      <c r="GM140" s="115"/>
      <c r="GN140" s="115"/>
      <c r="GO140" s="115"/>
      <c r="GP140" s="115"/>
      <c r="GQ140" s="115"/>
      <c r="GR140" s="115"/>
      <c r="GS140" s="115"/>
      <c r="GT140" s="115"/>
    </row>
    <row r="141" spans="1:202" s="164" customFormat="1" ht="13.5">
      <c r="A141" s="115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5"/>
      <c r="BI141" s="115"/>
      <c r="BJ141" s="115"/>
      <c r="BK141" s="115"/>
      <c r="BL141" s="115"/>
      <c r="BM141" s="115"/>
      <c r="BN141" s="115"/>
      <c r="BO141" s="115"/>
      <c r="BP141" s="115"/>
      <c r="BQ141" s="115"/>
      <c r="BR141" s="115"/>
      <c r="BS141" s="115"/>
      <c r="BT141" s="115"/>
      <c r="BU141" s="115"/>
      <c r="BV141" s="115"/>
      <c r="BW141" s="115"/>
      <c r="BX141" s="115"/>
      <c r="BY141" s="115"/>
      <c r="BZ141" s="115"/>
      <c r="CA141" s="115"/>
      <c r="CB141" s="115"/>
      <c r="CC141" s="115"/>
      <c r="CD141" s="115"/>
      <c r="CE141" s="115"/>
      <c r="CF141" s="115"/>
      <c r="CG141" s="115"/>
      <c r="CH141" s="115"/>
      <c r="CI141" s="115"/>
      <c r="CJ141" s="115"/>
      <c r="CK141" s="115"/>
      <c r="CL141" s="115"/>
      <c r="CM141" s="115"/>
      <c r="CN141" s="115"/>
      <c r="CO141" s="115"/>
      <c r="CP141" s="115"/>
      <c r="CQ141" s="115"/>
      <c r="CR141" s="115"/>
      <c r="CS141" s="115"/>
      <c r="CT141" s="115"/>
      <c r="CU141" s="115"/>
      <c r="CV141" s="115"/>
      <c r="CW141" s="115"/>
      <c r="CX141" s="115"/>
      <c r="CY141" s="115"/>
      <c r="CZ141" s="115"/>
      <c r="DA141" s="115"/>
      <c r="DB141" s="115"/>
      <c r="DC141" s="115"/>
      <c r="DD141" s="115"/>
      <c r="DE141" s="115"/>
      <c r="DF141" s="115"/>
      <c r="DG141" s="115"/>
      <c r="DH141" s="115"/>
      <c r="DI141" s="115"/>
      <c r="DJ141" s="115"/>
      <c r="DK141" s="115"/>
      <c r="DL141" s="115"/>
      <c r="DM141" s="115"/>
      <c r="DN141" s="115"/>
      <c r="DO141" s="115"/>
      <c r="DP141" s="115"/>
      <c r="DQ141" s="115"/>
      <c r="DR141" s="115"/>
      <c r="DS141" s="115"/>
      <c r="DT141" s="115"/>
      <c r="DU141" s="115"/>
      <c r="DV141" s="115"/>
      <c r="DW141" s="115"/>
      <c r="DX141" s="115"/>
      <c r="DY141" s="115"/>
      <c r="DZ141" s="115"/>
      <c r="EA141" s="115"/>
      <c r="EB141" s="115"/>
      <c r="EC141" s="115"/>
      <c r="ED141" s="115"/>
      <c r="EE141" s="115"/>
      <c r="EF141" s="115"/>
      <c r="EG141" s="115"/>
      <c r="EH141" s="115"/>
      <c r="EI141" s="115"/>
      <c r="EJ141" s="115"/>
      <c r="EK141" s="115"/>
      <c r="EL141" s="115"/>
      <c r="EM141" s="115"/>
      <c r="EN141" s="115"/>
      <c r="EO141" s="115"/>
      <c r="EP141" s="115"/>
      <c r="EQ141" s="115"/>
      <c r="ER141" s="115"/>
      <c r="ES141" s="115"/>
      <c r="ET141" s="115"/>
      <c r="EU141" s="115"/>
      <c r="EV141" s="115"/>
      <c r="EW141" s="115"/>
      <c r="EX141" s="115"/>
      <c r="EY141" s="115"/>
      <c r="EZ141" s="115"/>
      <c r="FA141" s="115"/>
      <c r="FB141" s="115"/>
      <c r="FC141" s="115"/>
      <c r="FD141" s="115"/>
      <c r="FE141" s="115"/>
      <c r="FF141" s="115"/>
      <c r="FG141" s="115"/>
      <c r="FH141" s="115"/>
      <c r="FI141" s="115"/>
      <c r="FJ141" s="115"/>
      <c r="FK141" s="115"/>
      <c r="FL141" s="115"/>
      <c r="FM141" s="115"/>
      <c r="FN141" s="115"/>
      <c r="FO141" s="115"/>
      <c r="FP141" s="115"/>
      <c r="FQ141" s="115"/>
      <c r="FR141" s="115"/>
      <c r="FS141" s="115"/>
      <c r="FT141" s="115"/>
      <c r="FU141" s="115"/>
      <c r="FV141" s="115"/>
      <c r="FW141" s="115"/>
      <c r="FX141" s="115"/>
      <c r="FY141" s="115"/>
      <c r="FZ141" s="115"/>
      <c r="GA141" s="115"/>
      <c r="GB141" s="115"/>
      <c r="GC141" s="115"/>
      <c r="GD141" s="115"/>
      <c r="GE141" s="115"/>
      <c r="GF141" s="115"/>
      <c r="GG141" s="115"/>
      <c r="GH141" s="115"/>
      <c r="GI141" s="115"/>
      <c r="GJ141" s="115"/>
      <c r="GK141" s="163"/>
      <c r="GL141" s="115"/>
      <c r="GM141" s="115"/>
      <c r="GN141" s="115"/>
      <c r="GO141" s="115"/>
      <c r="GP141" s="115"/>
      <c r="GQ141" s="115"/>
      <c r="GR141" s="115"/>
      <c r="GS141" s="115"/>
      <c r="GT141" s="115"/>
    </row>
    <row r="142" spans="1:202" s="164" customFormat="1" ht="13.5">
      <c r="A142" s="115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5"/>
      <c r="BH142" s="115"/>
      <c r="BI142" s="115"/>
      <c r="BJ142" s="115"/>
      <c r="BK142" s="115"/>
      <c r="BL142" s="115"/>
      <c r="BM142" s="115"/>
      <c r="BN142" s="115"/>
      <c r="BO142" s="115"/>
      <c r="BP142" s="115"/>
      <c r="BQ142" s="115"/>
      <c r="BR142" s="115"/>
      <c r="BS142" s="115"/>
      <c r="BT142" s="115"/>
      <c r="BU142" s="115"/>
      <c r="BV142" s="115"/>
      <c r="BW142" s="115"/>
      <c r="BX142" s="115"/>
      <c r="BY142" s="115"/>
      <c r="BZ142" s="115"/>
      <c r="CA142" s="115"/>
      <c r="CB142" s="115"/>
      <c r="CC142" s="115"/>
      <c r="CD142" s="115"/>
      <c r="CE142" s="115"/>
      <c r="CF142" s="115"/>
      <c r="CG142" s="115"/>
      <c r="CH142" s="115"/>
      <c r="CI142" s="115"/>
      <c r="CJ142" s="115"/>
      <c r="CK142" s="115"/>
      <c r="CL142" s="115"/>
      <c r="CM142" s="115"/>
      <c r="CN142" s="115"/>
      <c r="CO142" s="115"/>
      <c r="CP142" s="115"/>
      <c r="CQ142" s="115"/>
      <c r="CR142" s="115"/>
      <c r="CS142" s="115"/>
      <c r="CT142" s="115"/>
      <c r="CU142" s="115"/>
      <c r="CV142" s="115"/>
      <c r="CW142" s="115"/>
      <c r="CX142" s="115"/>
      <c r="CY142" s="115"/>
      <c r="CZ142" s="115"/>
      <c r="DA142" s="115"/>
      <c r="DB142" s="115"/>
      <c r="DC142" s="115"/>
      <c r="DD142" s="115"/>
      <c r="DE142" s="115"/>
      <c r="DF142" s="115"/>
      <c r="DG142" s="115"/>
      <c r="DH142" s="115"/>
      <c r="DI142" s="115"/>
      <c r="DJ142" s="115"/>
      <c r="DK142" s="115"/>
      <c r="DL142" s="115"/>
      <c r="DM142" s="115"/>
      <c r="DN142" s="115"/>
      <c r="DO142" s="115"/>
      <c r="DP142" s="115"/>
      <c r="DQ142" s="115"/>
      <c r="DR142" s="115"/>
      <c r="DS142" s="115"/>
      <c r="DT142" s="115"/>
      <c r="DU142" s="115"/>
      <c r="DV142" s="115"/>
      <c r="DW142" s="115"/>
      <c r="DX142" s="115"/>
      <c r="DY142" s="115"/>
      <c r="DZ142" s="115"/>
      <c r="EA142" s="115"/>
      <c r="EB142" s="115"/>
      <c r="EC142" s="115"/>
      <c r="ED142" s="115"/>
      <c r="EE142" s="115"/>
      <c r="EF142" s="115"/>
      <c r="EG142" s="115"/>
      <c r="EH142" s="115"/>
      <c r="EI142" s="115"/>
      <c r="EJ142" s="115"/>
      <c r="EK142" s="115"/>
      <c r="EL142" s="115"/>
      <c r="EM142" s="115"/>
      <c r="EN142" s="115"/>
      <c r="EO142" s="115"/>
      <c r="EP142" s="115"/>
      <c r="EQ142" s="115"/>
      <c r="ER142" s="115"/>
      <c r="ES142" s="115"/>
      <c r="ET142" s="115"/>
      <c r="EU142" s="115"/>
      <c r="EV142" s="115"/>
      <c r="EW142" s="115"/>
      <c r="EX142" s="115"/>
      <c r="EY142" s="115"/>
      <c r="EZ142" s="115"/>
      <c r="FA142" s="115"/>
      <c r="FB142" s="115"/>
      <c r="FC142" s="115"/>
      <c r="FD142" s="115"/>
      <c r="FE142" s="115"/>
      <c r="FF142" s="115"/>
      <c r="FG142" s="115"/>
      <c r="FH142" s="115"/>
      <c r="FI142" s="115"/>
      <c r="FJ142" s="115"/>
      <c r="FK142" s="115"/>
      <c r="FL142" s="115"/>
      <c r="FM142" s="115"/>
      <c r="FN142" s="115"/>
      <c r="FO142" s="115"/>
      <c r="FP142" s="115"/>
      <c r="FQ142" s="115"/>
      <c r="FR142" s="115"/>
      <c r="FS142" s="115"/>
      <c r="FT142" s="115"/>
      <c r="FU142" s="115"/>
      <c r="FV142" s="115"/>
      <c r="FW142" s="115"/>
      <c r="FX142" s="115"/>
      <c r="FY142" s="115"/>
      <c r="FZ142" s="115"/>
      <c r="GA142" s="115"/>
      <c r="GB142" s="115"/>
      <c r="GC142" s="115"/>
      <c r="GD142" s="115"/>
      <c r="GE142" s="115"/>
      <c r="GF142" s="115"/>
      <c r="GG142" s="115"/>
      <c r="GH142" s="115"/>
      <c r="GI142" s="115"/>
      <c r="GJ142" s="115"/>
      <c r="GK142" s="163"/>
      <c r="GL142" s="115"/>
      <c r="GM142" s="115"/>
      <c r="GN142" s="115"/>
      <c r="GO142" s="115"/>
      <c r="GP142" s="115"/>
      <c r="GQ142" s="115"/>
      <c r="GR142" s="115"/>
      <c r="GS142" s="115"/>
      <c r="GT142" s="115"/>
    </row>
    <row r="143" spans="1:202" s="164" customFormat="1" ht="13.5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5"/>
      <c r="BI143" s="115"/>
      <c r="BJ143" s="115"/>
      <c r="BK143" s="115"/>
      <c r="BL143" s="115"/>
      <c r="BM143" s="115"/>
      <c r="BN143" s="115"/>
      <c r="BO143" s="115"/>
      <c r="BP143" s="115"/>
      <c r="BQ143" s="115"/>
      <c r="BR143" s="115"/>
      <c r="BS143" s="115"/>
      <c r="BT143" s="115"/>
      <c r="BU143" s="115"/>
      <c r="BV143" s="115"/>
      <c r="BW143" s="115"/>
      <c r="BX143" s="115"/>
      <c r="BY143" s="115"/>
      <c r="BZ143" s="115"/>
      <c r="CA143" s="115"/>
      <c r="CB143" s="115"/>
      <c r="CC143" s="115"/>
      <c r="CD143" s="115"/>
      <c r="CE143" s="115"/>
      <c r="CF143" s="115"/>
      <c r="CG143" s="115"/>
      <c r="CH143" s="115"/>
      <c r="CI143" s="115"/>
      <c r="CJ143" s="115"/>
      <c r="CK143" s="115"/>
      <c r="CL143" s="115"/>
      <c r="CM143" s="115"/>
      <c r="CN143" s="115"/>
      <c r="CO143" s="115"/>
      <c r="CP143" s="115"/>
      <c r="CQ143" s="115"/>
      <c r="CR143" s="115"/>
      <c r="CS143" s="115"/>
      <c r="CT143" s="115"/>
      <c r="CU143" s="115"/>
      <c r="CV143" s="115"/>
      <c r="CW143" s="115"/>
      <c r="CX143" s="115"/>
      <c r="CY143" s="115"/>
      <c r="CZ143" s="115"/>
      <c r="DA143" s="115"/>
      <c r="DB143" s="115"/>
      <c r="DC143" s="115"/>
      <c r="DD143" s="115"/>
      <c r="DE143" s="115"/>
      <c r="DF143" s="115"/>
      <c r="DG143" s="115"/>
      <c r="DH143" s="115"/>
      <c r="DI143" s="115"/>
      <c r="DJ143" s="115"/>
      <c r="DK143" s="115"/>
      <c r="DL143" s="115"/>
      <c r="DM143" s="115"/>
      <c r="DN143" s="115"/>
      <c r="DO143" s="115"/>
      <c r="DP143" s="115"/>
      <c r="DQ143" s="115"/>
      <c r="DR143" s="115"/>
      <c r="DS143" s="115"/>
      <c r="DT143" s="115"/>
      <c r="DU143" s="115"/>
      <c r="DV143" s="115"/>
      <c r="DW143" s="115"/>
      <c r="DX143" s="115"/>
      <c r="DY143" s="115"/>
      <c r="DZ143" s="115"/>
      <c r="EA143" s="115"/>
      <c r="EB143" s="115"/>
      <c r="EC143" s="115"/>
      <c r="ED143" s="115"/>
      <c r="EE143" s="115"/>
      <c r="EF143" s="115"/>
      <c r="EG143" s="115"/>
      <c r="EH143" s="115"/>
      <c r="EI143" s="115"/>
      <c r="EJ143" s="115"/>
      <c r="EK143" s="115"/>
      <c r="EL143" s="115"/>
      <c r="EM143" s="115"/>
      <c r="EN143" s="115"/>
      <c r="EO143" s="115"/>
      <c r="EP143" s="115"/>
      <c r="EQ143" s="115"/>
      <c r="ER143" s="115"/>
      <c r="ES143" s="115"/>
      <c r="ET143" s="115"/>
      <c r="EU143" s="115"/>
      <c r="EV143" s="115"/>
      <c r="EW143" s="115"/>
      <c r="EX143" s="115"/>
      <c r="EY143" s="115"/>
      <c r="EZ143" s="115"/>
      <c r="FA143" s="115"/>
      <c r="FB143" s="115"/>
      <c r="FC143" s="115"/>
      <c r="FD143" s="115"/>
      <c r="FE143" s="115"/>
      <c r="FF143" s="115"/>
      <c r="FG143" s="115"/>
      <c r="FH143" s="115"/>
      <c r="FI143" s="115"/>
      <c r="FJ143" s="115"/>
      <c r="FK143" s="115"/>
      <c r="FL143" s="115"/>
      <c r="FM143" s="115"/>
      <c r="FN143" s="115"/>
      <c r="FO143" s="115"/>
      <c r="FP143" s="115"/>
      <c r="FQ143" s="115"/>
      <c r="FR143" s="115"/>
      <c r="FS143" s="115"/>
      <c r="FT143" s="115"/>
      <c r="FU143" s="115"/>
      <c r="FV143" s="115"/>
      <c r="FW143" s="115"/>
      <c r="FX143" s="115"/>
      <c r="FY143" s="115"/>
      <c r="FZ143" s="115"/>
      <c r="GA143" s="115"/>
      <c r="GB143" s="115"/>
      <c r="GC143" s="115"/>
      <c r="GD143" s="115"/>
      <c r="GE143" s="115"/>
      <c r="GF143" s="115"/>
      <c r="GG143" s="115"/>
      <c r="GH143" s="115"/>
      <c r="GI143" s="115"/>
      <c r="GJ143" s="115"/>
      <c r="GK143" s="163"/>
      <c r="GL143" s="115"/>
      <c r="GM143" s="115"/>
      <c r="GN143" s="115"/>
      <c r="GO143" s="115"/>
      <c r="GP143" s="115"/>
      <c r="GQ143" s="115"/>
      <c r="GR143" s="115"/>
      <c r="GS143" s="115"/>
      <c r="GT143" s="115"/>
    </row>
    <row r="144" spans="1:202" s="164" customFormat="1" ht="13.5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5"/>
      <c r="BV144" s="115"/>
      <c r="BW144" s="115"/>
      <c r="BX144" s="115"/>
      <c r="BY144" s="115"/>
      <c r="BZ144" s="115"/>
      <c r="CA144" s="115"/>
      <c r="CB144" s="115"/>
      <c r="CC144" s="115"/>
      <c r="CD144" s="115"/>
      <c r="CE144" s="115"/>
      <c r="CF144" s="115"/>
      <c r="CG144" s="115"/>
      <c r="CH144" s="115"/>
      <c r="CI144" s="115"/>
      <c r="CJ144" s="115"/>
      <c r="CK144" s="115"/>
      <c r="CL144" s="115"/>
      <c r="CM144" s="115"/>
      <c r="CN144" s="115"/>
      <c r="CO144" s="115"/>
      <c r="CP144" s="115"/>
      <c r="CQ144" s="115"/>
      <c r="CR144" s="115"/>
      <c r="CS144" s="115"/>
      <c r="CT144" s="115"/>
      <c r="CU144" s="115"/>
      <c r="CV144" s="115"/>
      <c r="CW144" s="115"/>
      <c r="CX144" s="115"/>
      <c r="CY144" s="115"/>
      <c r="CZ144" s="115"/>
      <c r="DA144" s="115"/>
      <c r="DB144" s="115"/>
      <c r="DC144" s="115"/>
      <c r="DD144" s="115"/>
      <c r="DE144" s="115"/>
      <c r="DF144" s="115"/>
      <c r="DG144" s="115"/>
      <c r="DH144" s="115"/>
      <c r="DI144" s="115"/>
      <c r="DJ144" s="115"/>
      <c r="DK144" s="115"/>
      <c r="DL144" s="115"/>
      <c r="DM144" s="115"/>
      <c r="DN144" s="115"/>
      <c r="DO144" s="115"/>
      <c r="DP144" s="115"/>
      <c r="DQ144" s="115"/>
      <c r="DR144" s="115"/>
      <c r="DS144" s="115"/>
      <c r="DT144" s="115"/>
      <c r="DU144" s="115"/>
      <c r="DV144" s="115"/>
      <c r="DW144" s="115"/>
      <c r="DX144" s="115"/>
      <c r="DY144" s="115"/>
      <c r="DZ144" s="115"/>
      <c r="EA144" s="115"/>
      <c r="EB144" s="115"/>
      <c r="EC144" s="115"/>
      <c r="ED144" s="115"/>
      <c r="EE144" s="115"/>
      <c r="EF144" s="115"/>
      <c r="EG144" s="115"/>
      <c r="EH144" s="115"/>
      <c r="EI144" s="115"/>
      <c r="EJ144" s="115"/>
      <c r="EK144" s="115"/>
      <c r="EL144" s="115"/>
      <c r="EM144" s="115"/>
      <c r="EN144" s="115"/>
      <c r="EO144" s="115"/>
      <c r="EP144" s="115"/>
      <c r="EQ144" s="115"/>
      <c r="ER144" s="115"/>
      <c r="ES144" s="115"/>
      <c r="ET144" s="115"/>
      <c r="EU144" s="115"/>
      <c r="EV144" s="115"/>
      <c r="EW144" s="115"/>
      <c r="EX144" s="115"/>
      <c r="EY144" s="115"/>
      <c r="EZ144" s="115"/>
      <c r="FA144" s="115"/>
      <c r="FB144" s="115"/>
      <c r="FC144" s="115"/>
      <c r="FD144" s="115"/>
      <c r="FE144" s="115"/>
      <c r="FF144" s="115"/>
      <c r="FG144" s="115"/>
      <c r="FH144" s="115"/>
      <c r="FI144" s="115"/>
      <c r="FJ144" s="115"/>
      <c r="FK144" s="115"/>
      <c r="FL144" s="115"/>
      <c r="FM144" s="115"/>
      <c r="FN144" s="115"/>
      <c r="FO144" s="115"/>
      <c r="FP144" s="115"/>
      <c r="FQ144" s="115"/>
      <c r="FR144" s="115"/>
      <c r="FS144" s="115"/>
      <c r="FT144" s="115"/>
      <c r="FU144" s="115"/>
      <c r="FV144" s="115"/>
      <c r="FW144" s="115"/>
      <c r="FX144" s="115"/>
      <c r="FY144" s="115"/>
      <c r="FZ144" s="115"/>
      <c r="GA144" s="115"/>
      <c r="GB144" s="115"/>
      <c r="GC144" s="115"/>
      <c r="GD144" s="115"/>
      <c r="GE144" s="115"/>
      <c r="GF144" s="115"/>
      <c r="GG144" s="115"/>
      <c r="GH144" s="115"/>
      <c r="GI144" s="115"/>
      <c r="GJ144" s="115"/>
      <c r="GK144" s="163"/>
      <c r="GL144" s="115"/>
      <c r="GM144" s="115"/>
      <c r="GN144" s="115"/>
      <c r="GO144" s="115"/>
      <c r="GP144" s="115"/>
      <c r="GQ144" s="115"/>
      <c r="GR144" s="115"/>
      <c r="GS144" s="115"/>
      <c r="GT144" s="115"/>
    </row>
    <row r="145" spans="1:202" s="164" customFormat="1" ht="13.5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5"/>
      <c r="BI145" s="115"/>
      <c r="BJ145" s="115"/>
      <c r="BK145" s="115"/>
      <c r="BL145" s="115"/>
      <c r="BM145" s="115"/>
      <c r="BN145" s="115"/>
      <c r="BO145" s="115"/>
      <c r="BP145" s="115"/>
      <c r="BQ145" s="115"/>
      <c r="BR145" s="115"/>
      <c r="BS145" s="115"/>
      <c r="BT145" s="115"/>
      <c r="BU145" s="115"/>
      <c r="BV145" s="115"/>
      <c r="BW145" s="115"/>
      <c r="BX145" s="115"/>
      <c r="BY145" s="115"/>
      <c r="BZ145" s="115"/>
      <c r="CA145" s="115"/>
      <c r="CB145" s="115"/>
      <c r="CC145" s="115"/>
      <c r="CD145" s="115"/>
      <c r="CE145" s="115"/>
      <c r="CF145" s="115"/>
      <c r="CG145" s="115"/>
      <c r="CH145" s="115"/>
      <c r="CI145" s="115"/>
      <c r="CJ145" s="115"/>
      <c r="CK145" s="115"/>
      <c r="CL145" s="115"/>
      <c r="CM145" s="115"/>
      <c r="CN145" s="115"/>
      <c r="CO145" s="115"/>
      <c r="CP145" s="115"/>
      <c r="CQ145" s="115"/>
      <c r="CR145" s="115"/>
      <c r="CS145" s="115"/>
      <c r="CT145" s="115"/>
      <c r="CU145" s="115"/>
      <c r="CV145" s="115"/>
      <c r="CW145" s="115"/>
      <c r="CX145" s="115"/>
      <c r="CY145" s="115"/>
      <c r="CZ145" s="115"/>
      <c r="DA145" s="115"/>
      <c r="DB145" s="115"/>
      <c r="DC145" s="115"/>
      <c r="DD145" s="115"/>
      <c r="DE145" s="115"/>
      <c r="DF145" s="115"/>
      <c r="DG145" s="115"/>
      <c r="DH145" s="115"/>
      <c r="DI145" s="115"/>
      <c r="DJ145" s="115"/>
      <c r="DK145" s="115"/>
      <c r="DL145" s="115"/>
      <c r="DM145" s="115"/>
      <c r="DN145" s="115"/>
      <c r="DO145" s="115"/>
      <c r="DP145" s="115"/>
      <c r="DQ145" s="115"/>
      <c r="DR145" s="115"/>
      <c r="DS145" s="115"/>
      <c r="DT145" s="115"/>
      <c r="DU145" s="115"/>
      <c r="DV145" s="115"/>
      <c r="DW145" s="115"/>
      <c r="DX145" s="115"/>
      <c r="DY145" s="115"/>
      <c r="DZ145" s="115"/>
      <c r="EA145" s="115"/>
      <c r="EB145" s="115"/>
      <c r="EC145" s="115"/>
      <c r="ED145" s="115"/>
      <c r="EE145" s="115"/>
      <c r="EF145" s="115"/>
      <c r="EG145" s="115"/>
      <c r="EH145" s="115"/>
      <c r="EI145" s="115"/>
      <c r="EJ145" s="115"/>
      <c r="EK145" s="115"/>
      <c r="EL145" s="115"/>
      <c r="EM145" s="115"/>
      <c r="EN145" s="115"/>
      <c r="EO145" s="115"/>
      <c r="EP145" s="115"/>
      <c r="EQ145" s="115"/>
      <c r="ER145" s="115"/>
      <c r="ES145" s="115"/>
      <c r="ET145" s="115"/>
      <c r="EU145" s="115"/>
      <c r="EV145" s="115"/>
      <c r="EW145" s="115"/>
      <c r="EX145" s="115"/>
      <c r="EY145" s="115"/>
      <c r="EZ145" s="115"/>
      <c r="FA145" s="115"/>
      <c r="FB145" s="115"/>
      <c r="FC145" s="115"/>
      <c r="FD145" s="115"/>
      <c r="FE145" s="115"/>
      <c r="FF145" s="115"/>
      <c r="FG145" s="115"/>
      <c r="FH145" s="115"/>
      <c r="FI145" s="115"/>
      <c r="FJ145" s="115"/>
      <c r="FK145" s="115"/>
      <c r="FL145" s="115"/>
      <c r="FM145" s="115"/>
      <c r="FN145" s="115"/>
      <c r="FO145" s="115"/>
      <c r="FP145" s="115"/>
      <c r="FQ145" s="115"/>
      <c r="FR145" s="115"/>
      <c r="FS145" s="115"/>
      <c r="FT145" s="115"/>
      <c r="FU145" s="115"/>
      <c r="FV145" s="115"/>
      <c r="FW145" s="115"/>
      <c r="FX145" s="115"/>
      <c r="FY145" s="115"/>
      <c r="FZ145" s="115"/>
      <c r="GA145" s="115"/>
      <c r="GB145" s="115"/>
      <c r="GC145" s="115"/>
      <c r="GD145" s="115"/>
      <c r="GE145" s="115"/>
      <c r="GF145" s="115"/>
      <c r="GG145" s="115"/>
      <c r="GH145" s="115"/>
      <c r="GI145" s="115"/>
      <c r="GJ145" s="115"/>
      <c r="GK145" s="163"/>
      <c r="GL145" s="115"/>
      <c r="GM145" s="115"/>
      <c r="GN145" s="115"/>
      <c r="GO145" s="115"/>
      <c r="GP145" s="115"/>
      <c r="GQ145" s="115"/>
      <c r="GR145" s="115"/>
      <c r="GS145" s="115"/>
      <c r="GT145" s="115"/>
    </row>
    <row r="146" spans="1:202" s="164" customFormat="1" ht="13.5">
      <c r="A146" s="115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5"/>
      <c r="BI146" s="115"/>
      <c r="BJ146" s="115"/>
      <c r="BK146" s="115"/>
      <c r="BL146" s="115"/>
      <c r="BM146" s="115"/>
      <c r="BN146" s="115"/>
      <c r="BO146" s="115"/>
      <c r="BP146" s="115"/>
      <c r="BQ146" s="115"/>
      <c r="BR146" s="115"/>
      <c r="BS146" s="115"/>
      <c r="BT146" s="115"/>
      <c r="BU146" s="115"/>
      <c r="BV146" s="115"/>
      <c r="BW146" s="115"/>
      <c r="BX146" s="115"/>
      <c r="BY146" s="115"/>
      <c r="BZ146" s="115"/>
      <c r="CA146" s="115"/>
      <c r="CB146" s="115"/>
      <c r="CC146" s="115"/>
      <c r="CD146" s="115"/>
      <c r="CE146" s="115"/>
      <c r="CF146" s="115"/>
      <c r="CG146" s="115"/>
      <c r="CH146" s="115"/>
      <c r="CI146" s="115"/>
      <c r="CJ146" s="115"/>
      <c r="CK146" s="115"/>
      <c r="CL146" s="115"/>
      <c r="CM146" s="115"/>
      <c r="CN146" s="115"/>
      <c r="CO146" s="115"/>
      <c r="CP146" s="115"/>
      <c r="CQ146" s="115"/>
      <c r="CR146" s="115"/>
      <c r="CS146" s="115"/>
      <c r="CT146" s="115"/>
      <c r="CU146" s="115"/>
      <c r="CV146" s="115"/>
      <c r="CW146" s="115"/>
      <c r="CX146" s="115"/>
      <c r="CY146" s="115"/>
      <c r="CZ146" s="115"/>
      <c r="DA146" s="115"/>
      <c r="DB146" s="115"/>
      <c r="DC146" s="115"/>
      <c r="DD146" s="115"/>
      <c r="DE146" s="115"/>
      <c r="DF146" s="115"/>
      <c r="DG146" s="115"/>
      <c r="DH146" s="115"/>
      <c r="DI146" s="115"/>
      <c r="DJ146" s="115"/>
      <c r="DK146" s="115"/>
      <c r="DL146" s="115"/>
      <c r="DM146" s="115"/>
      <c r="DN146" s="115"/>
      <c r="DO146" s="115"/>
      <c r="DP146" s="115"/>
      <c r="DQ146" s="115"/>
      <c r="DR146" s="115"/>
      <c r="DS146" s="115"/>
      <c r="DT146" s="115"/>
      <c r="DU146" s="115"/>
      <c r="DV146" s="115"/>
      <c r="DW146" s="115"/>
      <c r="DX146" s="115"/>
      <c r="DY146" s="115"/>
      <c r="DZ146" s="115"/>
      <c r="EA146" s="115"/>
      <c r="EB146" s="115"/>
      <c r="EC146" s="115"/>
      <c r="ED146" s="115"/>
      <c r="EE146" s="115"/>
      <c r="EF146" s="115"/>
      <c r="EG146" s="115"/>
      <c r="EH146" s="115"/>
      <c r="EI146" s="115"/>
      <c r="EJ146" s="115"/>
      <c r="EK146" s="115"/>
      <c r="EL146" s="115"/>
      <c r="EM146" s="115"/>
      <c r="EN146" s="115"/>
      <c r="EO146" s="115"/>
      <c r="EP146" s="115"/>
      <c r="EQ146" s="115"/>
      <c r="ER146" s="115"/>
      <c r="ES146" s="115"/>
      <c r="ET146" s="115"/>
      <c r="EU146" s="115"/>
      <c r="EV146" s="115"/>
      <c r="EW146" s="115"/>
      <c r="EX146" s="115"/>
      <c r="EY146" s="115"/>
      <c r="EZ146" s="115"/>
      <c r="FA146" s="115"/>
      <c r="FB146" s="115"/>
      <c r="FC146" s="115"/>
      <c r="FD146" s="115"/>
      <c r="FE146" s="115"/>
      <c r="FF146" s="115"/>
      <c r="FG146" s="115"/>
      <c r="FH146" s="115"/>
      <c r="FI146" s="115"/>
      <c r="FJ146" s="115"/>
      <c r="FK146" s="115"/>
      <c r="FL146" s="115"/>
      <c r="FM146" s="115"/>
      <c r="FN146" s="115"/>
      <c r="FO146" s="115"/>
      <c r="FP146" s="115"/>
      <c r="FQ146" s="115"/>
      <c r="FR146" s="115"/>
      <c r="FS146" s="115"/>
      <c r="FT146" s="115"/>
      <c r="FU146" s="115"/>
      <c r="FV146" s="115"/>
      <c r="FW146" s="115"/>
      <c r="FX146" s="115"/>
      <c r="FY146" s="115"/>
      <c r="FZ146" s="115"/>
      <c r="GA146" s="115"/>
      <c r="GB146" s="115"/>
      <c r="GC146" s="115"/>
      <c r="GD146" s="115"/>
      <c r="GE146" s="115"/>
      <c r="GF146" s="115"/>
      <c r="GG146" s="115"/>
      <c r="GH146" s="115"/>
      <c r="GI146" s="115"/>
      <c r="GJ146" s="115"/>
      <c r="GK146" s="163"/>
      <c r="GL146" s="115"/>
      <c r="GM146" s="115"/>
      <c r="GN146" s="115"/>
      <c r="GO146" s="115"/>
      <c r="GP146" s="115"/>
      <c r="GQ146" s="115"/>
      <c r="GR146" s="115"/>
      <c r="GS146" s="115"/>
      <c r="GT146" s="115"/>
    </row>
    <row r="147" spans="1:202" s="164" customFormat="1" ht="13.5">
      <c r="A147" s="115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5"/>
      <c r="BD147" s="115"/>
      <c r="BE147" s="115"/>
      <c r="BF147" s="115"/>
      <c r="BG147" s="115"/>
      <c r="BH147" s="115"/>
      <c r="BI147" s="115"/>
      <c r="BJ147" s="115"/>
      <c r="BK147" s="115"/>
      <c r="BL147" s="115"/>
      <c r="BM147" s="115"/>
      <c r="BN147" s="115"/>
      <c r="BO147" s="115"/>
      <c r="BP147" s="115"/>
      <c r="BQ147" s="115"/>
      <c r="BR147" s="115"/>
      <c r="BS147" s="115"/>
      <c r="BT147" s="115"/>
      <c r="BU147" s="115"/>
      <c r="BV147" s="115"/>
      <c r="BW147" s="115"/>
      <c r="BX147" s="115"/>
      <c r="BY147" s="115"/>
      <c r="BZ147" s="115"/>
      <c r="CA147" s="115"/>
      <c r="CB147" s="115"/>
      <c r="CC147" s="115"/>
      <c r="CD147" s="115"/>
      <c r="CE147" s="115"/>
      <c r="CF147" s="115"/>
      <c r="CG147" s="115"/>
      <c r="CH147" s="115"/>
      <c r="CI147" s="115"/>
      <c r="CJ147" s="115"/>
      <c r="CK147" s="115"/>
      <c r="CL147" s="115"/>
      <c r="CM147" s="115"/>
      <c r="CN147" s="115"/>
      <c r="CO147" s="115"/>
      <c r="CP147" s="115"/>
      <c r="CQ147" s="115"/>
      <c r="CR147" s="115"/>
      <c r="CS147" s="115"/>
      <c r="CT147" s="115"/>
      <c r="CU147" s="115"/>
      <c r="CV147" s="115"/>
      <c r="CW147" s="115"/>
      <c r="CX147" s="115"/>
      <c r="CY147" s="115"/>
      <c r="CZ147" s="115"/>
      <c r="DA147" s="115"/>
      <c r="DB147" s="115"/>
      <c r="DC147" s="115"/>
      <c r="DD147" s="115"/>
      <c r="DE147" s="115"/>
      <c r="DF147" s="115"/>
      <c r="DG147" s="115"/>
      <c r="DH147" s="115"/>
      <c r="DI147" s="115"/>
      <c r="DJ147" s="115"/>
      <c r="DK147" s="115"/>
      <c r="DL147" s="115"/>
      <c r="DM147" s="115"/>
      <c r="DN147" s="115"/>
      <c r="DO147" s="115"/>
      <c r="DP147" s="115"/>
      <c r="DQ147" s="115"/>
      <c r="DR147" s="115"/>
      <c r="DS147" s="115"/>
      <c r="DT147" s="115"/>
      <c r="DU147" s="115"/>
      <c r="DV147" s="115"/>
      <c r="DW147" s="115"/>
      <c r="DX147" s="115"/>
      <c r="DY147" s="115"/>
      <c r="DZ147" s="115"/>
      <c r="EA147" s="115"/>
      <c r="EB147" s="115"/>
      <c r="EC147" s="115"/>
      <c r="ED147" s="115"/>
      <c r="EE147" s="115"/>
      <c r="EF147" s="115"/>
      <c r="EG147" s="115"/>
      <c r="EH147" s="115"/>
      <c r="EI147" s="115"/>
      <c r="EJ147" s="115"/>
      <c r="EK147" s="115"/>
      <c r="EL147" s="115"/>
      <c r="EM147" s="115"/>
      <c r="EN147" s="115"/>
      <c r="EO147" s="115"/>
      <c r="EP147" s="115"/>
      <c r="EQ147" s="115"/>
      <c r="ER147" s="115"/>
      <c r="ES147" s="115"/>
      <c r="ET147" s="115"/>
      <c r="EU147" s="115"/>
      <c r="EV147" s="115"/>
      <c r="EW147" s="115"/>
      <c r="EX147" s="115"/>
      <c r="EY147" s="115"/>
      <c r="EZ147" s="115"/>
      <c r="FA147" s="115"/>
      <c r="FB147" s="115"/>
      <c r="FC147" s="115"/>
      <c r="FD147" s="115"/>
      <c r="FE147" s="115"/>
      <c r="FF147" s="115"/>
      <c r="FG147" s="115"/>
      <c r="FH147" s="115"/>
      <c r="FI147" s="115"/>
      <c r="FJ147" s="115"/>
      <c r="FK147" s="115"/>
      <c r="FL147" s="115"/>
      <c r="FM147" s="115"/>
      <c r="FN147" s="115"/>
      <c r="FO147" s="115"/>
      <c r="FP147" s="115"/>
      <c r="FQ147" s="115"/>
      <c r="FR147" s="115"/>
      <c r="FS147" s="115"/>
      <c r="FT147" s="115"/>
      <c r="FU147" s="115"/>
      <c r="FV147" s="115"/>
      <c r="FW147" s="115"/>
      <c r="FX147" s="115"/>
      <c r="FY147" s="115"/>
      <c r="FZ147" s="115"/>
      <c r="GA147" s="115"/>
      <c r="GB147" s="115"/>
      <c r="GC147" s="115"/>
      <c r="GD147" s="115"/>
      <c r="GE147" s="115"/>
      <c r="GF147" s="115"/>
      <c r="GG147" s="115"/>
      <c r="GH147" s="115"/>
      <c r="GI147" s="115"/>
      <c r="GJ147" s="115"/>
      <c r="GK147" s="163"/>
      <c r="GL147" s="115"/>
      <c r="GM147" s="115"/>
      <c r="GN147" s="115"/>
      <c r="GO147" s="115"/>
      <c r="GP147" s="115"/>
      <c r="GQ147" s="115"/>
      <c r="GR147" s="115"/>
      <c r="GS147" s="115"/>
      <c r="GT147" s="115"/>
    </row>
    <row r="148" spans="1:202" s="164" customFormat="1" ht="13.5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5"/>
      <c r="BV148" s="115"/>
      <c r="BW148" s="115"/>
      <c r="BX148" s="115"/>
      <c r="BY148" s="115"/>
      <c r="BZ148" s="115"/>
      <c r="CA148" s="115"/>
      <c r="CB148" s="115"/>
      <c r="CC148" s="115"/>
      <c r="CD148" s="115"/>
      <c r="CE148" s="115"/>
      <c r="CF148" s="115"/>
      <c r="CG148" s="115"/>
      <c r="CH148" s="115"/>
      <c r="CI148" s="115"/>
      <c r="CJ148" s="115"/>
      <c r="CK148" s="115"/>
      <c r="CL148" s="115"/>
      <c r="CM148" s="115"/>
      <c r="CN148" s="115"/>
      <c r="CO148" s="115"/>
      <c r="CP148" s="115"/>
      <c r="CQ148" s="115"/>
      <c r="CR148" s="115"/>
      <c r="CS148" s="115"/>
      <c r="CT148" s="115"/>
      <c r="CU148" s="115"/>
      <c r="CV148" s="115"/>
      <c r="CW148" s="115"/>
      <c r="CX148" s="115"/>
      <c r="CY148" s="115"/>
      <c r="CZ148" s="115"/>
      <c r="DA148" s="115"/>
      <c r="DB148" s="115"/>
      <c r="DC148" s="115"/>
      <c r="DD148" s="115"/>
      <c r="DE148" s="115"/>
      <c r="DF148" s="115"/>
      <c r="DG148" s="115"/>
      <c r="DH148" s="115"/>
      <c r="DI148" s="115"/>
      <c r="DJ148" s="115"/>
      <c r="DK148" s="115"/>
      <c r="DL148" s="115"/>
      <c r="DM148" s="115"/>
      <c r="DN148" s="115"/>
      <c r="DO148" s="115"/>
      <c r="DP148" s="115"/>
      <c r="DQ148" s="115"/>
      <c r="DR148" s="115"/>
      <c r="DS148" s="115"/>
      <c r="DT148" s="115"/>
      <c r="DU148" s="115"/>
      <c r="DV148" s="115"/>
      <c r="DW148" s="115"/>
      <c r="DX148" s="115"/>
      <c r="DY148" s="115"/>
      <c r="DZ148" s="115"/>
      <c r="EA148" s="115"/>
      <c r="EB148" s="115"/>
      <c r="EC148" s="115"/>
      <c r="ED148" s="115"/>
      <c r="EE148" s="115"/>
      <c r="EF148" s="115"/>
      <c r="EG148" s="115"/>
      <c r="EH148" s="115"/>
      <c r="EI148" s="115"/>
      <c r="EJ148" s="115"/>
      <c r="EK148" s="115"/>
      <c r="EL148" s="115"/>
      <c r="EM148" s="115"/>
      <c r="EN148" s="115"/>
      <c r="EO148" s="115"/>
      <c r="EP148" s="115"/>
      <c r="EQ148" s="115"/>
      <c r="ER148" s="115"/>
      <c r="ES148" s="115"/>
      <c r="ET148" s="115"/>
      <c r="EU148" s="115"/>
      <c r="EV148" s="115"/>
      <c r="EW148" s="115"/>
      <c r="EX148" s="115"/>
      <c r="EY148" s="115"/>
      <c r="EZ148" s="115"/>
      <c r="FA148" s="115"/>
      <c r="FB148" s="115"/>
      <c r="FC148" s="115"/>
      <c r="FD148" s="115"/>
      <c r="FE148" s="115"/>
      <c r="FF148" s="115"/>
      <c r="FG148" s="115"/>
      <c r="FH148" s="115"/>
      <c r="FI148" s="115"/>
      <c r="FJ148" s="115"/>
      <c r="FK148" s="115"/>
      <c r="FL148" s="115"/>
      <c r="FM148" s="115"/>
      <c r="FN148" s="115"/>
      <c r="FO148" s="115"/>
      <c r="FP148" s="115"/>
      <c r="FQ148" s="115"/>
      <c r="FR148" s="115"/>
      <c r="FS148" s="115"/>
      <c r="FT148" s="115"/>
      <c r="FU148" s="115"/>
      <c r="FV148" s="115"/>
      <c r="FW148" s="115"/>
      <c r="FX148" s="115"/>
      <c r="FY148" s="115"/>
      <c r="FZ148" s="115"/>
      <c r="GA148" s="115"/>
      <c r="GB148" s="115"/>
      <c r="GC148" s="115"/>
      <c r="GD148" s="115"/>
      <c r="GE148" s="115"/>
      <c r="GF148" s="115"/>
      <c r="GG148" s="115"/>
      <c r="GH148" s="115"/>
      <c r="GI148" s="115"/>
      <c r="GJ148" s="115"/>
      <c r="GK148" s="163"/>
      <c r="GL148" s="115"/>
      <c r="GM148" s="115"/>
      <c r="GN148" s="115"/>
      <c r="GO148" s="115"/>
      <c r="GP148" s="115"/>
      <c r="GQ148" s="115"/>
      <c r="GR148" s="115"/>
      <c r="GS148" s="115"/>
      <c r="GT148" s="115"/>
    </row>
    <row r="149" spans="1:202" s="164" customFormat="1" ht="13.5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5"/>
      <c r="BK149" s="115"/>
      <c r="BL149" s="115"/>
      <c r="BM149" s="115"/>
      <c r="BN149" s="115"/>
      <c r="BO149" s="115"/>
      <c r="BP149" s="115"/>
      <c r="BQ149" s="115"/>
      <c r="BR149" s="115"/>
      <c r="BS149" s="115"/>
      <c r="BT149" s="115"/>
      <c r="BU149" s="115"/>
      <c r="BV149" s="115"/>
      <c r="BW149" s="115"/>
      <c r="BX149" s="115"/>
      <c r="BY149" s="115"/>
      <c r="BZ149" s="115"/>
      <c r="CA149" s="115"/>
      <c r="CB149" s="115"/>
      <c r="CC149" s="115"/>
      <c r="CD149" s="115"/>
      <c r="CE149" s="115"/>
      <c r="CF149" s="115"/>
      <c r="CG149" s="115"/>
      <c r="CH149" s="115"/>
      <c r="CI149" s="115"/>
      <c r="CJ149" s="115"/>
      <c r="CK149" s="115"/>
      <c r="CL149" s="115"/>
      <c r="CM149" s="115"/>
      <c r="CN149" s="115"/>
      <c r="CO149" s="115"/>
      <c r="CP149" s="115"/>
      <c r="CQ149" s="115"/>
      <c r="CR149" s="115"/>
      <c r="CS149" s="115"/>
      <c r="CT149" s="115"/>
      <c r="CU149" s="115"/>
      <c r="CV149" s="115"/>
      <c r="CW149" s="115"/>
      <c r="CX149" s="115"/>
      <c r="CY149" s="115"/>
      <c r="CZ149" s="115"/>
      <c r="DA149" s="115"/>
      <c r="DB149" s="115"/>
      <c r="DC149" s="115"/>
      <c r="DD149" s="115"/>
      <c r="DE149" s="115"/>
      <c r="DF149" s="115"/>
      <c r="DG149" s="115"/>
      <c r="DH149" s="115"/>
      <c r="DI149" s="115"/>
      <c r="DJ149" s="115"/>
      <c r="DK149" s="115"/>
      <c r="DL149" s="115"/>
      <c r="DM149" s="115"/>
      <c r="DN149" s="115"/>
      <c r="DO149" s="115"/>
      <c r="DP149" s="115"/>
      <c r="DQ149" s="115"/>
      <c r="DR149" s="115"/>
      <c r="DS149" s="115"/>
      <c r="DT149" s="115"/>
      <c r="DU149" s="115"/>
      <c r="DV149" s="115"/>
      <c r="DW149" s="115"/>
      <c r="DX149" s="115"/>
      <c r="DY149" s="115"/>
      <c r="DZ149" s="115"/>
      <c r="EA149" s="115"/>
      <c r="EB149" s="115"/>
      <c r="EC149" s="115"/>
      <c r="ED149" s="115"/>
      <c r="EE149" s="115"/>
      <c r="EF149" s="115"/>
      <c r="EG149" s="115"/>
      <c r="EH149" s="115"/>
      <c r="EI149" s="115"/>
      <c r="EJ149" s="115"/>
      <c r="EK149" s="115"/>
      <c r="EL149" s="115"/>
      <c r="EM149" s="115"/>
      <c r="EN149" s="115"/>
      <c r="EO149" s="115"/>
      <c r="EP149" s="115"/>
      <c r="EQ149" s="115"/>
      <c r="ER149" s="115"/>
      <c r="ES149" s="115"/>
      <c r="ET149" s="115"/>
      <c r="EU149" s="115"/>
      <c r="EV149" s="115"/>
      <c r="EW149" s="115"/>
      <c r="EX149" s="115"/>
      <c r="EY149" s="115"/>
      <c r="EZ149" s="115"/>
      <c r="FA149" s="115"/>
      <c r="FB149" s="115"/>
      <c r="FC149" s="115"/>
      <c r="FD149" s="115"/>
      <c r="FE149" s="115"/>
      <c r="FF149" s="115"/>
      <c r="FG149" s="115"/>
      <c r="FH149" s="115"/>
      <c r="FI149" s="115"/>
      <c r="FJ149" s="115"/>
      <c r="FK149" s="115"/>
      <c r="FL149" s="115"/>
      <c r="FM149" s="115"/>
      <c r="FN149" s="115"/>
      <c r="FO149" s="115"/>
      <c r="FP149" s="115"/>
      <c r="FQ149" s="115"/>
      <c r="FR149" s="115"/>
      <c r="FS149" s="115"/>
      <c r="FT149" s="115"/>
      <c r="FU149" s="115"/>
      <c r="FV149" s="115"/>
      <c r="FW149" s="115"/>
      <c r="FX149" s="115"/>
      <c r="FY149" s="115"/>
      <c r="FZ149" s="115"/>
      <c r="GA149" s="115"/>
      <c r="GB149" s="115"/>
      <c r="GC149" s="115"/>
      <c r="GD149" s="115"/>
      <c r="GE149" s="115"/>
      <c r="GF149" s="115"/>
      <c r="GG149" s="115"/>
      <c r="GH149" s="115"/>
      <c r="GI149" s="115"/>
      <c r="GJ149" s="115"/>
      <c r="GK149" s="163"/>
      <c r="GL149" s="115"/>
      <c r="GM149" s="115"/>
      <c r="GN149" s="115"/>
      <c r="GO149" s="115"/>
      <c r="GP149" s="115"/>
      <c r="GQ149" s="115"/>
      <c r="GR149" s="115"/>
      <c r="GS149" s="115"/>
      <c r="GT149" s="115"/>
    </row>
    <row r="150" spans="1:202" s="164" customFormat="1" ht="13.5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15"/>
      <c r="BR150" s="115"/>
      <c r="BS150" s="115"/>
      <c r="BT150" s="115"/>
      <c r="BU150" s="115"/>
      <c r="BV150" s="115"/>
      <c r="BW150" s="115"/>
      <c r="BX150" s="115"/>
      <c r="BY150" s="115"/>
      <c r="BZ150" s="115"/>
      <c r="CA150" s="115"/>
      <c r="CB150" s="115"/>
      <c r="CC150" s="115"/>
      <c r="CD150" s="115"/>
      <c r="CE150" s="115"/>
      <c r="CF150" s="115"/>
      <c r="CG150" s="115"/>
      <c r="CH150" s="115"/>
      <c r="CI150" s="115"/>
      <c r="CJ150" s="115"/>
      <c r="CK150" s="115"/>
      <c r="CL150" s="115"/>
      <c r="CM150" s="115"/>
      <c r="CN150" s="115"/>
      <c r="CO150" s="115"/>
      <c r="CP150" s="115"/>
      <c r="CQ150" s="115"/>
      <c r="CR150" s="115"/>
      <c r="CS150" s="115"/>
      <c r="CT150" s="115"/>
      <c r="CU150" s="115"/>
      <c r="CV150" s="115"/>
      <c r="CW150" s="115"/>
      <c r="CX150" s="115"/>
      <c r="CY150" s="115"/>
      <c r="CZ150" s="115"/>
      <c r="DA150" s="115"/>
      <c r="DB150" s="115"/>
      <c r="DC150" s="115"/>
      <c r="DD150" s="115"/>
      <c r="DE150" s="115"/>
      <c r="DF150" s="115"/>
      <c r="DG150" s="115"/>
      <c r="DH150" s="115"/>
      <c r="DI150" s="115"/>
      <c r="DJ150" s="115"/>
      <c r="DK150" s="115"/>
      <c r="DL150" s="115"/>
      <c r="DM150" s="115"/>
      <c r="DN150" s="115"/>
      <c r="DO150" s="115"/>
      <c r="DP150" s="115"/>
      <c r="DQ150" s="115"/>
      <c r="DR150" s="115"/>
      <c r="DS150" s="115"/>
      <c r="DT150" s="115"/>
      <c r="DU150" s="115"/>
      <c r="DV150" s="115"/>
      <c r="DW150" s="115"/>
      <c r="DX150" s="115"/>
      <c r="DY150" s="115"/>
      <c r="DZ150" s="115"/>
      <c r="EA150" s="115"/>
      <c r="EB150" s="115"/>
      <c r="EC150" s="115"/>
      <c r="ED150" s="115"/>
      <c r="EE150" s="115"/>
      <c r="EF150" s="115"/>
      <c r="EG150" s="115"/>
      <c r="EH150" s="115"/>
      <c r="EI150" s="115"/>
      <c r="EJ150" s="115"/>
      <c r="EK150" s="115"/>
      <c r="EL150" s="115"/>
      <c r="EM150" s="115"/>
      <c r="EN150" s="115"/>
      <c r="EO150" s="115"/>
      <c r="EP150" s="115"/>
      <c r="EQ150" s="115"/>
      <c r="ER150" s="115"/>
      <c r="ES150" s="115"/>
      <c r="ET150" s="115"/>
      <c r="EU150" s="115"/>
      <c r="EV150" s="115"/>
      <c r="EW150" s="115"/>
      <c r="EX150" s="115"/>
      <c r="EY150" s="115"/>
      <c r="EZ150" s="115"/>
      <c r="FA150" s="115"/>
      <c r="FB150" s="115"/>
      <c r="FC150" s="115"/>
      <c r="FD150" s="115"/>
      <c r="FE150" s="115"/>
      <c r="FF150" s="115"/>
      <c r="FG150" s="115"/>
      <c r="FH150" s="115"/>
      <c r="FI150" s="115"/>
      <c r="FJ150" s="115"/>
      <c r="FK150" s="115"/>
      <c r="FL150" s="115"/>
      <c r="FM150" s="115"/>
      <c r="FN150" s="115"/>
      <c r="FO150" s="115"/>
      <c r="FP150" s="115"/>
      <c r="FQ150" s="115"/>
      <c r="FR150" s="115"/>
      <c r="FS150" s="115"/>
      <c r="FT150" s="115"/>
      <c r="FU150" s="115"/>
      <c r="FV150" s="115"/>
      <c r="FW150" s="115"/>
      <c r="FX150" s="115"/>
      <c r="FY150" s="115"/>
      <c r="FZ150" s="115"/>
      <c r="GA150" s="115"/>
      <c r="GB150" s="115"/>
      <c r="GC150" s="115"/>
      <c r="GD150" s="115"/>
      <c r="GE150" s="115"/>
      <c r="GF150" s="115"/>
      <c r="GG150" s="115"/>
      <c r="GH150" s="115"/>
      <c r="GI150" s="115"/>
      <c r="GJ150" s="115"/>
      <c r="GK150" s="115"/>
      <c r="GL150" s="115"/>
      <c r="GM150" s="115"/>
      <c r="GN150" s="115"/>
      <c r="GO150" s="115"/>
      <c r="GP150" s="115"/>
      <c r="GQ150" s="115"/>
      <c r="GR150" s="115"/>
      <c r="GS150" s="115"/>
      <c r="GT150" s="115"/>
    </row>
    <row r="151" spans="1:202" s="164" customFormat="1" ht="13.5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5"/>
      <c r="BK151" s="115"/>
      <c r="BL151" s="115"/>
      <c r="BM151" s="115"/>
      <c r="BN151" s="115"/>
      <c r="BO151" s="115"/>
      <c r="BP151" s="115"/>
      <c r="BQ151" s="115"/>
      <c r="BR151" s="115"/>
      <c r="BS151" s="115"/>
      <c r="BT151" s="115"/>
      <c r="BU151" s="115"/>
      <c r="BV151" s="115"/>
      <c r="BW151" s="115"/>
      <c r="BX151" s="115"/>
      <c r="BY151" s="115"/>
      <c r="BZ151" s="115"/>
      <c r="CA151" s="115"/>
      <c r="CB151" s="115"/>
      <c r="CC151" s="115"/>
      <c r="CD151" s="115"/>
      <c r="CE151" s="115"/>
      <c r="CF151" s="115"/>
      <c r="CG151" s="115"/>
      <c r="CH151" s="115"/>
      <c r="CI151" s="115"/>
      <c r="CJ151" s="115"/>
      <c r="CK151" s="115"/>
      <c r="CL151" s="115"/>
      <c r="CM151" s="115"/>
      <c r="CN151" s="115"/>
      <c r="CO151" s="115"/>
      <c r="CP151" s="115"/>
      <c r="CQ151" s="115"/>
      <c r="CR151" s="115"/>
      <c r="CS151" s="115"/>
      <c r="CT151" s="115"/>
      <c r="CU151" s="115"/>
      <c r="CV151" s="115"/>
      <c r="CW151" s="115"/>
      <c r="CX151" s="115"/>
      <c r="CY151" s="115"/>
      <c r="CZ151" s="115"/>
      <c r="DA151" s="115"/>
      <c r="DB151" s="115"/>
      <c r="DC151" s="115"/>
      <c r="DD151" s="115"/>
      <c r="DE151" s="115"/>
      <c r="DF151" s="115"/>
      <c r="DG151" s="115"/>
      <c r="DH151" s="115"/>
      <c r="DI151" s="115"/>
      <c r="DJ151" s="115"/>
      <c r="DK151" s="115"/>
      <c r="DL151" s="115"/>
      <c r="DM151" s="115"/>
      <c r="DN151" s="115"/>
      <c r="DO151" s="115"/>
      <c r="DP151" s="115"/>
      <c r="DQ151" s="115"/>
      <c r="DR151" s="115"/>
      <c r="DS151" s="115"/>
      <c r="DT151" s="115"/>
      <c r="DU151" s="115"/>
      <c r="DV151" s="115"/>
      <c r="DW151" s="115"/>
      <c r="DX151" s="115"/>
      <c r="DY151" s="115"/>
      <c r="DZ151" s="115"/>
      <c r="EA151" s="115"/>
      <c r="EB151" s="115"/>
      <c r="EC151" s="115"/>
      <c r="ED151" s="115"/>
      <c r="EE151" s="115"/>
      <c r="EF151" s="115"/>
      <c r="EG151" s="115"/>
      <c r="EH151" s="115"/>
      <c r="EI151" s="115"/>
      <c r="EJ151" s="115"/>
      <c r="EK151" s="115"/>
      <c r="EL151" s="115"/>
      <c r="EM151" s="115"/>
      <c r="EN151" s="115"/>
      <c r="EO151" s="115"/>
      <c r="EP151" s="115"/>
      <c r="EQ151" s="115"/>
      <c r="ER151" s="115"/>
      <c r="ES151" s="115"/>
      <c r="ET151" s="115"/>
      <c r="EU151" s="115"/>
      <c r="EV151" s="115"/>
      <c r="EW151" s="115"/>
      <c r="EX151" s="115"/>
      <c r="EY151" s="115"/>
      <c r="EZ151" s="115"/>
      <c r="FA151" s="115"/>
      <c r="FB151" s="115"/>
      <c r="FC151" s="115"/>
      <c r="FD151" s="115"/>
      <c r="FE151" s="115"/>
      <c r="FF151" s="115"/>
      <c r="FG151" s="115"/>
      <c r="FH151" s="115"/>
      <c r="FI151" s="115"/>
      <c r="FJ151" s="115"/>
      <c r="FK151" s="115"/>
      <c r="FL151" s="115"/>
      <c r="FM151" s="115"/>
      <c r="FN151" s="115"/>
      <c r="FO151" s="115"/>
      <c r="FP151" s="115"/>
      <c r="FQ151" s="115"/>
      <c r="FR151" s="115"/>
      <c r="FS151" s="115"/>
      <c r="FT151" s="115"/>
      <c r="FU151" s="115"/>
      <c r="FV151" s="115"/>
      <c r="FW151" s="115"/>
      <c r="FX151" s="115"/>
      <c r="FY151" s="115"/>
      <c r="FZ151" s="115"/>
      <c r="GA151" s="115"/>
      <c r="GB151" s="115"/>
      <c r="GC151" s="115"/>
      <c r="GD151" s="115"/>
      <c r="GE151" s="115"/>
      <c r="GF151" s="115"/>
      <c r="GG151" s="115"/>
      <c r="GH151" s="115"/>
      <c r="GI151" s="115"/>
      <c r="GJ151" s="115"/>
      <c r="GK151" s="115"/>
      <c r="GL151" s="115"/>
      <c r="GM151" s="115"/>
      <c r="GN151" s="115"/>
      <c r="GO151" s="115"/>
      <c r="GP151" s="115"/>
      <c r="GQ151" s="115"/>
      <c r="GR151" s="115"/>
      <c r="GS151" s="115"/>
      <c r="GT151" s="115"/>
    </row>
    <row r="152" spans="1:202" s="164" customFormat="1" ht="13.5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5"/>
      <c r="BK152" s="115"/>
      <c r="BL152" s="115"/>
      <c r="BM152" s="115"/>
      <c r="BN152" s="115"/>
      <c r="BO152" s="115"/>
      <c r="BP152" s="115"/>
      <c r="BQ152" s="115"/>
      <c r="BR152" s="115"/>
      <c r="BS152" s="115"/>
      <c r="BT152" s="115"/>
      <c r="BU152" s="115"/>
      <c r="BV152" s="115"/>
      <c r="BW152" s="115"/>
      <c r="BX152" s="115"/>
      <c r="BY152" s="115"/>
      <c r="BZ152" s="115"/>
      <c r="CA152" s="115"/>
      <c r="CB152" s="115"/>
      <c r="CC152" s="115"/>
      <c r="CD152" s="115"/>
      <c r="CE152" s="115"/>
      <c r="CF152" s="115"/>
      <c r="CG152" s="115"/>
      <c r="CH152" s="115"/>
      <c r="CI152" s="115"/>
      <c r="CJ152" s="115"/>
      <c r="CK152" s="115"/>
      <c r="CL152" s="115"/>
      <c r="CM152" s="115"/>
      <c r="CN152" s="115"/>
      <c r="CO152" s="115"/>
      <c r="CP152" s="115"/>
      <c r="CQ152" s="115"/>
      <c r="CR152" s="115"/>
      <c r="CS152" s="115"/>
      <c r="CT152" s="115"/>
      <c r="CU152" s="115"/>
      <c r="CV152" s="115"/>
      <c r="CW152" s="115"/>
      <c r="CX152" s="115"/>
      <c r="CY152" s="115"/>
      <c r="CZ152" s="115"/>
      <c r="DA152" s="115"/>
      <c r="DB152" s="115"/>
      <c r="DC152" s="115"/>
      <c r="DD152" s="115"/>
      <c r="DE152" s="115"/>
      <c r="DF152" s="115"/>
      <c r="DG152" s="115"/>
      <c r="DH152" s="115"/>
      <c r="DI152" s="115"/>
      <c r="DJ152" s="115"/>
      <c r="DK152" s="115"/>
      <c r="DL152" s="115"/>
      <c r="DM152" s="115"/>
      <c r="DN152" s="115"/>
      <c r="DO152" s="115"/>
      <c r="DP152" s="115"/>
      <c r="DQ152" s="115"/>
      <c r="DR152" s="115"/>
      <c r="DS152" s="115"/>
      <c r="DT152" s="115"/>
      <c r="DU152" s="115"/>
      <c r="DV152" s="115"/>
      <c r="DW152" s="115"/>
      <c r="DX152" s="115"/>
      <c r="DY152" s="115"/>
      <c r="DZ152" s="115"/>
      <c r="EA152" s="115"/>
      <c r="EB152" s="115"/>
      <c r="EC152" s="115"/>
      <c r="ED152" s="115"/>
      <c r="EE152" s="115"/>
      <c r="EF152" s="115"/>
      <c r="EG152" s="115"/>
      <c r="EH152" s="115"/>
      <c r="EI152" s="115"/>
      <c r="EJ152" s="115"/>
      <c r="EK152" s="115"/>
      <c r="EL152" s="115"/>
      <c r="EM152" s="115"/>
      <c r="EN152" s="115"/>
      <c r="EO152" s="115"/>
      <c r="EP152" s="115"/>
      <c r="EQ152" s="115"/>
      <c r="ER152" s="115"/>
      <c r="ES152" s="115"/>
      <c r="ET152" s="115"/>
      <c r="EU152" s="115"/>
      <c r="EV152" s="115"/>
      <c r="EW152" s="115"/>
      <c r="EX152" s="115"/>
      <c r="EY152" s="115"/>
      <c r="EZ152" s="115"/>
      <c r="FA152" s="115"/>
      <c r="FB152" s="115"/>
      <c r="FC152" s="115"/>
      <c r="FD152" s="115"/>
      <c r="FE152" s="115"/>
      <c r="FF152" s="115"/>
      <c r="FG152" s="115"/>
      <c r="FH152" s="115"/>
      <c r="FI152" s="115"/>
      <c r="FJ152" s="115"/>
      <c r="FK152" s="115"/>
      <c r="FL152" s="115"/>
      <c r="FM152" s="115"/>
      <c r="FN152" s="115"/>
      <c r="FO152" s="115"/>
      <c r="FP152" s="115"/>
      <c r="FQ152" s="115"/>
      <c r="FR152" s="115"/>
      <c r="FS152" s="115"/>
      <c r="FT152" s="115"/>
      <c r="FU152" s="115"/>
      <c r="FV152" s="115"/>
      <c r="FW152" s="115"/>
      <c r="FX152" s="115"/>
      <c r="FY152" s="115"/>
      <c r="FZ152" s="115"/>
      <c r="GA152" s="115"/>
      <c r="GB152" s="115"/>
      <c r="GC152" s="115"/>
      <c r="GD152" s="115"/>
      <c r="GE152" s="115"/>
      <c r="GF152" s="115"/>
      <c r="GG152" s="115"/>
      <c r="GH152" s="115"/>
      <c r="GI152" s="115"/>
      <c r="GJ152" s="115"/>
      <c r="GK152" s="115"/>
      <c r="GL152" s="115"/>
      <c r="GM152" s="115"/>
      <c r="GN152" s="115"/>
      <c r="GO152" s="115"/>
      <c r="GP152" s="115"/>
      <c r="GQ152" s="115"/>
      <c r="GR152" s="115"/>
      <c r="GS152" s="115"/>
      <c r="GT152" s="115"/>
    </row>
    <row r="153" spans="1:202" s="164" customFormat="1" ht="13.5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  <c r="BH153" s="115"/>
      <c r="BI153" s="115"/>
      <c r="BJ153" s="115"/>
      <c r="BK153" s="115"/>
      <c r="BL153" s="115"/>
      <c r="BM153" s="115"/>
      <c r="BN153" s="115"/>
      <c r="BO153" s="115"/>
      <c r="BP153" s="115"/>
      <c r="BQ153" s="115"/>
      <c r="BR153" s="115"/>
      <c r="BS153" s="115"/>
      <c r="BT153" s="115"/>
      <c r="BU153" s="115"/>
      <c r="BV153" s="115"/>
      <c r="BW153" s="115"/>
      <c r="BX153" s="115"/>
      <c r="BY153" s="115"/>
      <c r="BZ153" s="115"/>
      <c r="CA153" s="115"/>
      <c r="CB153" s="115"/>
      <c r="CC153" s="115"/>
      <c r="CD153" s="115"/>
      <c r="CE153" s="115"/>
      <c r="CF153" s="115"/>
      <c r="CG153" s="115"/>
      <c r="CH153" s="115"/>
      <c r="CI153" s="115"/>
      <c r="CJ153" s="115"/>
      <c r="CK153" s="115"/>
      <c r="CL153" s="115"/>
      <c r="CM153" s="115"/>
      <c r="CN153" s="115"/>
      <c r="CO153" s="115"/>
      <c r="CP153" s="115"/>
      <c r="CQ153" s="115"/>
      <c r="CR153" s="115"/>
      <c r="CS153" s="115"/>
      <c r="CT153" s="115"/>
      <c r="CU153" s="115"/>
      <c r="CV153" s="115"/>
      <c r="CW153" s="115"/>
      <c r="CX153" s="115"/>
      <c r="CY153" s="115"/>
      <c r="CZ153" s="115"/>
      <c r="DA153" s="115"/>
      <c r="DB153" s="115"/>
      <c r="DC153" s="115"/>
      <c r="DD153" s="115"/>
      <c r="DE153" s="115"/>
      <c r="DF153" s="115"/>
      <c r="DG153" s="115"/>
      <c r="DH153" s="115"/>
      <c r="DI153" s="115"/>
      <c r="DJ153" s="115"/>
      <c r="DK153" s="115"/>
      <c r="DL153" s="115"/>
      <c r="DM153" s="115"/>
      <c r="DN153" s="115"/>
      <c r="DO153" s="115"/>
      <c r="DP153" s="115"/>
      <c r="DQ153" s="115"/>
      <c r="DR153" s="115"/>
      <c r="DS153" s="115"/>
      <c r="DT153" s="115"/>
      <c r="DU153" s="115"/>
      <c r="DV153" s="115"/>
      <c r="DW153" s="115"/>
      <c r="DX153" s="115"/>
      <c r="DY153" s="115"/>
      <c r="DZ153" s="115"/>
      <c r="EA153" s="115"/>
      <c r="EB153" s="115"/>
      <c r="EC153" s="115"/>
      <c r="ED153" s="115"/>
      <c r="EE153" s="115"/>
      <c r="EF153" s="115"/>
      <c r="EG153" s="115"/>
      <c r="EH153" s="115"/>
      <c r="EI153" s="115"/>
      <c r="EJ153" s="115"/>
      <c r="EK153" s="115"/>
      <c r="EL153" s="115"/>
      <c r="EM153" s="115"/>
      <c r="EN153" s="115"/>
      <c r="EO153" s="115"/>
      <c r="EP153" s="115"/>
      <c r="EQ153" s="115"/>
      <c r="ER153" s="115"/>
      <c r="ES153" s="115"/>
      <c r="ET153" s="115"/>
      <c r="EU153" s="115"/>
      <c r="EV153" s="115"/>
      <c r="EW153" s="115"/>
      <c r="EX153" s="115"/>
      <c r="EY153" s="115"/>
      <c r="EZ153" s="115"/>
      <c r="FA153" s="115"/>
      <c r="FB153" s="115"/>
      <c r="FC153" s="115"/>
      <c r="FD153" s="115"/>
      <c r="FE153" s="115"/>
      <c r="FF153" s="115"/>
      <c r="FG153" s="115"/>
      <c r="FH153" s="115"/>
      <c r="FI153" s="115"/>
      <c r="FJ153" s="115"/>
      <c r="FK153" s="115"/>
      <c r="FL153" s="115"/>
      <c r="FM153" s="115"/>
      <c r="FN153" s="115"/>
      <c r="FO153" s="115"/>
      <c r="FP153" s="115"/>
      <c r="FQ153" s="115"/>
      <c r="FR153" s="115"/>
      <c r="FS153" s="115"/>
      <c r="FT153" s="115"/>
      <c r="FU153" s="115"/>
      <c r="FV153" s="115"/>
      <c r="FW153" s="115"/>
      <c r="FX153" s="115"/>
      <c r="FY153" s="115"/>
      <c r="FZ153" s="115"/>
      <c r="GA153" s="115"/>
      <c r="GB153" s="115"/>
      <c r="GC153" s="115"/>
      <c r="GD153" s="115"/>
      <c r="GE153" s="115"/>
      <c r="GF153" s="115"/>
      <c r="GG153" s="115"/>
      <c r="GH153" s="115"/>
      <c r="GI153" s="115"/>
      <c r="GJ153" s="115"/>
      <c r="GK153" s="115"/>
      <c r="GL153" s="115"/>
      <c r="GM153" s="115"/>
      <c r="GN153" s="115"/>
      <c r="GO153" s="115"/>
      <c r="GP153" s="115"/>
      <c r="GQ153" s="115"/>
      <c r="GR153" s="115"/>
      <c r="GS153" s="115"/>
      <c r="GT153" s="115"/>
    </row>
    <row r="154" spans="1:202" s="164" customFormat="1" ht="13.5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5"/>
      <c r="BG154" s="115"/>
      <c r="BH154" s="115"/>
      <c r="BI154" s="115"/>
      <c r="BJ154" s="115"/>
      <c r="BK154" s="115"/>
      <c r="BL154" s="115"/>
      <c r="BM154" s="115"/>
      <c r="BN154" s="115"/>
      <c r="BO154" s="115"/>
      <c r="BP154" s="115"/>
      <c r="BQ154" s="115"/>
      <c r="BR154" s="115"/>
      <c r="BS154" s="115"/>
      <c r="BT154" s="115"/>
      <c r="BU154" s="115"/>
      <c r="BV154" s="115"/>
      <c r="BW154" s="115"/>
      <c r="BX154" s="115"/>
      <c r="BY154" s="115"/>
      <c r="BZ154" s="115"/>
      <c r="CA154" s="115"/>
      <c r="CB154" s="115"/>
      <c r="CC154" s="115"/>
      <c r="CD154" s="115"/>
      <c r="CE154" s="115"/>
      <c r="CF154" s="115"/>
      <c r="CG154" s="115"/>
      <c r="CH154" s="115"/>
      <c r="CI154" s="115"/>
      <c r="CJ154" s="115"/>
      <c r="CK154" s="115"/>
      <c r="CL154" s="115"/>
      <c r="CM154" s="115"/>
      <c r="CN154" s="115"/>
      <c r="CO154" s="115"/>
      <c r="CP154" s="115"/>
      <c r="CQ154" s="115"/>
      <c r="CR154" s="115"/>
      <c r="CS154" s="115"/>
      <c r="CT154" s="115"/>
      <c r="CU154" s="115"/>
      <c r="CV154" s="115"/>
      <c r="CW154" s="115"/>
      <c r="CX154" s="115"/>
      <c r="CY154" s="115"/>
      <c r="CZ154" s="115"/>
      <c r="DA154" s="115"/>
      <c r="DB154" s="115"/>
      <c r="DC154" s="115"/>
      <c r="DD154" s="115"/>
      <c r="DE154" s="115"/>
      <c r="DF154" s="115"/>
      <c r="DG154" s="115"/>
      <c r="DH154" s="115"/>
      <c r="DI154" s="115"/>
      <c r="DJ154" s="115"/>
      <c r="DK154" s="115"/>
      <c r="DL154" s="115"/>
      <c r="DM154" s="115"/>
      <c r="DN154" s="115"/>
      <c r="DO154" s="115"/>
      <c r="DP154" s="115"/>
      <c r="DQ154" s="115"/>
      <c r="DR154" s="115"/>
      <c r="DS154" s="115"/>
      <c r="DT154" s="115"/>
      <c r="DU154" s="115"/>
      <c r="DV154" s="115"/>
      <c r="DW154" s="115"/>
      <c r="DX154" s="115"/>
      <c r="DY154" s="115"/>
      <c r="DZ154" s="115"/>
      <c r="EA154" s="115"/>
      <c r="EB154" s="115"/>
      <c r="EC154" s="115"/>
      <c r="ED154" s="115"/>
      <c r="EE154" s="115"/>
      <c r="EF154" s="115"/>
      <c r="EG154" s="115"/>
      <c r="EH154" s="115"/>
      <c r="EI154" s="115"/>
      <c r="EJ154" s="115"/>
      <c r="EK154" s="115"/>
      <c r="EL154" s="115"/>
      <c r="EM154" s="115"/>
      <c r="EN154" s="115"/>
      <c r="EO154" s="115"/>
      <c r="EP154" s="115"/>
      <c r="EQ154" s="115"/>
      <c r="ER154" s="115"/>
      <c r="ES154" s="115"/>
      <c r="ET154" s="115"/>
      <c r="EU154" s="115"/>
      <c r="EV154" s="115"/>
      <c r="EW154" s="115"/>
      <c r="EX154" s="115"/>
      <c r="EY154" s="115"/>
      <c r="EZ154" s="115"/>
      <c r="FA154" s="115"/>
      <c r="FB154" s="115"/>
      <c r="FC154" s="115"/>
      <c r="FD154" s="115"/>
      <c r="FE154" s="115"/>
      <c r="FF154" s="115"/>
      <c r="FG154" s="115"/>
      <c r="FH154" s="115"/>
      <c r="FI154" s="115"/>
      <c r="FJ154" s="115"/>
      <c r="FK154" s="115"/>
      <c r="FL154" s="115"/>
      <c r="FM154" s="115"/>
      <c r="FN154" s="115"/>
      <c r="FO154" s="115"/>
      <c r="FP154" s="115"/>
      <c r="FQ154" s="115"/>
      <c r="FR154" s="115"/>
      <c r="FS154" s="115"/>
      <c r="FT154" s="115"/>
      <c r="FU154" s="115"/>
      <c r="FV154" s="115"/>
      <c r="FW154" s="115"/>
      <c r="FX154" s="115"/>
      <c r="FY154" s="115"/>
      <c r="FZ154" s="115"/>
      <c r="GA154" s="115"/>
      <c r="GB154" s="115"/>
      <c r="GC154" s="115"/>
      <c r="GD154" s="115"/>
      <c r="GE154" s="115"/>
      <c r="GF154" s="115"/>
      <c r="GG154" s="115"/>
      <c r="GH154" s="115"/>
      <c r="GI154" s="115"/>
      <c r="GJ154" s="115"/>
      <c r="GK154" s="115"/>
      <c r="GL154" s="115"/>
      <c r="GM154" s="115"/>
      <c r="GN154" s="115"/>
      <c r="GO154" s="115"/>
      <c r="GP154" s="115"/>
      <c r="GQ154" s="115"/>
      <c r="GR154" s="115"/>
      <c r="GS154" s="115"/>
      <c r="GT154" s="115"/>
    </row>
    <row r="155" spans="1:202" s="164" customFormat="1" ht="13.5">
      <c r="A155" s="115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  <c r="BF155" s="115"/>
      <c r="BG155" s="115"/>
      <c r="BH155" s="115"/>
      <c r="BI155" s="115"/>
      <c r="BJ155" s="115"/>
      <c r="BK155" s="115"/>
      <c r="BL155" s="115"/>
      <c r="BM155" s="115"/>
      <c r="BN155" s="115"/>
      <c r="BO155" s="115"/>
      <c r="BP155" s="115"/>
      <c r="BQ155" s="115"/>
      <c r="BR155" s="115"/>
      <c r="BS155" s="115"/>
      <c r="BT155" s="115"/>
      <c r="BU155" s="115"/>
      <c r="BV155" s="115"/>
      <c r="BW155" s="115"/>
      <c r="BX155" s="115"/>
      <c r="BY155" s="115"/>
      <c r="BZ155" s="115"/>
      <c r="CA155" s="115"/>
      <c r="CB155" s="115"/>
      <c r="CC155" s="115"/>
      <c r="CD155" s="115"/>
      <c r="CE155" s="115"/>
      <c r="CF155" s="115"/>
      <c r="CG155" s="115"/>
      <c r="CH155" s="115"/>
      <c r="CI155" s="115"/>
      <c r="CJ155" s="115"/>
      <c r="CK155" s="115"/>
      <c r="CL155" s="115"/>
      <c r="CM155" s="115"/>
      <c r="CN155" s="115"/>
      <c r="CO155" s="115"/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5"/>
      <c r="DA155" s="115"/>
      <c r="DB155" s="115"/>
      <c r="DC155" s="115"/>
      <c r="DD155" s="115"/>
      <c r="DE155" s="115"/>
      <c r="DF155" s="115"/>
      <c r="DG155" s="115"/>
      <c r="DH155" s="115"/>
      <c r="DI155" s="115"/>
      <c r="DJ155" s="115"/>
      <c r="DK155" s="115"/>
      <c r="DL155" s="115"/>
      <c r="DM155" s="115"/>
      <c r="DN155" s="115"/>
      <c r="DO155" s="115"/>
      <c r="DP155" s="115"/>
      <c r="DQ155" s="115"/>
      <c r="DR155" s="115"/>
      <c r="DS155" s="115"/>
      <c r="DT155" s="115"/>
      <c r="DU155" s="115"/>
      <c r="DV155" s="115"/>
      <c r="DW155" s="115"/>
      <c r="DX155" s="115"/>
      <c r="DY155" s="115"/>
      <c r="DZ155" s="115"/>
      <c r="EA155" s="115"/>
      <c r="EB155" s="115"/>
      <c r="EC155" s="115"/>
      <c r="ED155" s="115"/>
      <c r="EE155" s="115"/>
      <c r="EF155" s="115"/>
      <c r="EG155" s="115"/>
      <c r="EH155" s="115"/>
      <c r="EI155" s="115"/>
      <c r="EJ155" s="115"/>
      <c r="EK155" s="115"/>
      <c r="EL155" s="115"/>
      <c r="EM155" s="115"/>
      <c r="EN155" s="115"/>
      <c r="EO155" s="115"/>
      <c r="EP155" s="115"/>
      <c r="EQ155" s="115"/>
      <c r="ER155" s="115"/>
      <c r="ES155" s="115"/>
      <c r="ET155" s="115"/>
      <c r="EU155" s="115"/>
      <c r="EV155" s="115"/>
      <c r="EW155" s="115"/>
      <c r="EX155" s="115"/>
      <c r="EY155" s="115"/>
      <c r="EZ155" s="115"/>
      <c r="FA155" s="115"/>
      <c r="FB155" s="115"/>
      <c r="FC155" s="115"/>
      <c r="FD155" s="115"/>
      <c r="FE155" s="115"/>
      <c r="FF155" s="115"/>
      <c r="FG155" s="115"/>
      <c r="FH155" s="115"/>
      <c r="FI155" s="115"/>
      <c r="FJ155" s="115"/>
      <c r="FK155" s="115"/>
      <c r="FL155" s="115"/>
      <c r="FM155" s="115"/>
      <c r="FN155" s="115"/>
      <c r="FO155" s="115"/>
      <c r="FP155" s="115"/>
      <c r="FQ155" s="115"/>
      <c r="FR155" s="115"/>
      <c r="FS155" s="115"/>
      <c r="FT155" s="115"/>
      <c r="FU155" s="115"/>
      <c r="FV155" s="115"/>
      <c r="FW155" s="115"/>
      <c r="FX155" s="115"/>
      <c r="FY155" s="115"/>
      <c r="FZ155" s="115"/>
      <c r="GA155" s="115"/>
      <c r="GB155" s="115"/>
      <c r="GC155" s="115"/>
      <c r="GD155" s="115"/>
      <c r="GE155" s="115"/>
      <c r="GF155" s="115"/>
      <c r="GG155" s="115"/>
      <c r="GH155" s="115"/>
      <c r="GI155" s="115"/>
      <c r="GJ155" s="115"/>
      <c r="GK155" s="115"/>
      <c r="GL155" s="115"/>
      <c r="GM155" s="115"/>
      <c r="GN155" s="115"/>
      <c r="GO155" s="115"/>
      <c r="GP155" s="115"/>
      <c r="GQ155" s="115"/>
      <c r="GR155" s="115"/>
      <c r="GS155" s="115"/>
      <c r="GT155" s="115"/>
    </row>
    <row r="156" spans="1:202" s="164" customFormat="1" ht="13.5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5"/>
      <c r="BV156" s="115"/>
      <c r="BW156" s="115"/>
      <c r="BX156" s="115"/>
      <c r="BY156" s="115"/>
      <c r="BZ156" s="115"/>
      <c r="CA156" s="115"/>
      <c r="CB156" s="115"/>
      <c r="CC156" s="115"/>
      <c r="CD156" s="115"/>
      <c r="CE156" s="115"/>
      <c r="CF156" s="115"/>
      <c r="CG156" s="115"/>
      <c r="CH156" s="115"/>
      <c r="CI156" s="115"/>
      <c r="CJ156" s="115"/>
      <c r="CK156" s="115"/>
      <c r="CL156" s="115"/>
      <c r="CM156" s="115"/>
      <c r="CN156" s="115"/>
      <c r="CO156" s="115"/>
      <c r="CP156" s="115"/>
      <c r="CQ156" s="115"/>
      <c r="CR156" s="115"/>
      <c r="CS156" s="115"/>
      <c r="CT156" s="115"/>
      <c r="CU156" s="115"/>
      <c r="CV156" s="115"/>
      <c r="CW156" s="115"/>
      <c r="CX156" s="115"/>
      <c r="CY156" s="115"/>
      <c r="CZ156" s="115"/>
      <c r="DA156" s="115"/>
      <c r="DB156" s="115"/>
      <c r="DC156" s="115"/>
      <c r="DD156" s="115"/>
      <c r="DE156" s="115"/>
      <c r="DF156" s="115"/>
      <c r="DG156" s="115"/>
      <c r="DH156" s="115"/>
      <c r="DI156" s="115"/>
      <c r="DJ156" s="115"/>
      <c r="DK156" s="115"/>
      <c r="DL156" s="115"/>
      <c r="DM156" s="115"/>
      <c r="DN156" s="115"/>
      <c r="DO156" s="115"/>
      <c r="DP156" s="115"/>
      <c r="DQ156" s="115"/>
      <c r="DR156" s="115"/>
      <c r="DS156" s="115"/>
      <c r="DT156" s="115"/>
      <c r="DU156" s="115"/>
      <c r="DV156" s="115"/>
      <c r="DW156" s="115"/>
      <c r="DX156" s="115"/>
      <c r="DY156" s="115"/>
      <c r="DZ156" s="115"/>
      <c r="EA156" s="115"/>
      <c r="EB156" s="115"/>
      <c r="EC156" s="115"/>
      <c r="ED156" s="115"/>
      <c r="EE156" s="115"/>
      <c r="EF156" s="115"/>
      <c r="EG156" s="115"/>
      <c r="EH156" s="115"/>
      <c r="EI156" s="115"/>
      <c r="EJ156" s="115"/>
      <c r="EK156" s="115"/>
      <c r="EL156" s="115"/>
      <c r="EM156" s="115"/>
      <c r="EN156" s="115"/>
      <c r="EO156" s="115"/>
      <c r="EP156" s="115"/>
      <c r="EQ156" s="115"/>
      <c r="ER156" s="115"/>
      <c r="ES156" s="115"/>
      <c r="ET156" s="115"/>
      <c r="EU156" s="115"/>
      <c r="EV156" s="115"/>
      <c r="EW156" s="115"/>
      <c r="EX156" s="115"/>
      <c r="EY156" s="115"/>
      <c r="EZ156" s="115"/>
      <c r="FA156" s="115"/>
      <c r="FB156" s="115"/>
      <c r="FC156" s="115"/>
      <c r="FD156" s="115"/>
      <c r="FE156" s="115"/>
      <c r="FF156" s="115"/>
      <c r="FG156" s="115"/>
      <c r="FH156" s="115"/>
      <c r="FI156" s="115"/>
      <c r="FJ156" s="115"/>
      <c r="FK156" s="115"/>
      <c r="FL156" s="115"/>
      <c r="FM156" s="115"/>
      <c r="FN156" s="115"/>
      <c r="FO156" s="115"/>
      <c r="FP156" s="115"/>
      <c r="FQ156" s="115"/>
      <c r="FR156" s="115"/>
      <c r="FS156" s="115"/>
      <c r="FT156" s="115"/>
      <c r="FU156" s="115"/>
      <c r="FV156" s="115"/>
      <c r="FW156" s="115"/>
      <c r="FX156" s="115"/>
      <c r="FY156" s="115"/>
      <c r="FZ156" s="115"/>
      <c r="GA156" s="115"/>
      <c r="GB156" s="115"/>
      <c r="GC156" s="115"/>
      <c r="GD156" s="115"/>
      <c r="GE156" s="115"/>
      <c r="GF156" s="115"/>
      <c r="GG156" s="115"/>
      <c r="GH156" s="115"/>
      <c r="GI156" s="115"/>
      <c r="GJ156" s="115"/>
      <c r="GK156" s="115"/>
      <c r="GL156" s="115"/>
      <c r="GM156" s="115"/>
      <c r="GN156" s="115"/>
      <c r="GO156" s="115"/>
      <c r="GP156" s="115"/>
      <c r="GQ156" s="115"/>
      <c r="GR156" s="115"/>
      <c r="GS156" s="115"/>
      <c r="GT156" s="115"/>
    </row>
    <row r="157" spans="1:202" s="164" customFormat="1" ht="13.5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115"/>
      <c r="BL157" s="115"/>
      <c r="BM157" s="115"/>
      <c r="BN157" s="115"/>
      <c r="BO157" s="115"/>
      <c r="BP157" s="115"/>
      <c r="BQ157" s="115"/>
      <c r="BR157" s="115"/>
      <c r="BS157" s="115"/>
      <c r="BT157" s="115"/>
      <c r="BU157" s="115"/>
      <c r="BV157" s="115"/>
      <c r="BW157" s="115"/>
      <c r="BX157" s="115"/>
      <c r="BY157" s="115"/>
      <c r="BZ157" s="115"/>
      <c r="CA157" s="115"/>
      <c r="CB157" s="115"/>
      <c r="CC157" s="115"/>
      <c r="CD157" s="115"/>
      <c r="CE157" s="115"/>
      <c r="CF157" s="115"/>
      <c r="CG157" s="115"/>
      <c r="CH157" s="115"/>
      <c r="CI157" s="115"/>
      <c r="CJ157" s="115"/>
      <c r="CK157" s="115"/>
      <c r="CL157" s="115"/>
      <c r="CM157" s="115"/>
      <c r="CN157" s="115"/>
      <c r="CO157" s="115"/>
      <c r="CP157" s="115"/>
      <c r="CQ157" s="115"/>
      <c r="CR157" s="115"/>
      <c r="CS157" s="115"/>
      <c r="CT157" s="115"/>
      <c r="CU157" s="115"/>
      <c r="CV157" s="115"/>
      <c r="CW157" s="115"/>
      <c r="CX157" s="115"/>
      <c r="CY157" s="115"/>
      <c r="CZ157" s="115"/>
      <c r="DA157" s="115"/>
      <c r="DB157" s="115"/>
      <c r="DC157" s="115"/>
      <c r="DD157" s="115"/>
      <c r="DE157" s="115"/>
      <c r="DF157" s="115"/>
      <c r="DG157" s="115"/>
      <c r="DH157" s="115"/>
      <c r="DI157" s="115"/>
      <c r="DJ157" s="115"/>
      <c r="DK157" s="115"/>
      <c r="DL157" s="115"/>
      <c r="DM157" s="115"/>
      <c r="DN157" s="115"/>
      <c r="DO157" s="115"/>
      <c r="DP157" s="115"/>
      <c r="DQ157" s="115"/>
      <c r="DR157" s="115"/>
      <c r="DS157" s="115"/>
      <c r="DT157" s="115"/>
      <c r="DU157" s="115"/>
      <c r="DV157" s="115"/>
      <c r="DW157" s="115"/>
      <c r="DX157" s="115"/>
      <c r="DY157" s="115"/>
      <c r="DZ157" s="115"/>
      <c r="EA157" s="115"/>
      <c r="EB157" s="115"/>
      <c r="EC157" s="115"/>
      <c r="ED157" s="115"/>
      <c r="EE157" s="115"/>
      <c r="EF157" s="115"/>
      <c r="EG157" s="115"/>
      <c r="EH157" s="115"/>
      <c r="EI157" s="115"/>
      <c r="EJ157" s="115"/>
      <c r="EK157" s="115"/>
      <c r="EL157" s="115"/>
      <c r="EM157" s="115"/>
      <c r="EN157" s="115"/>
      <c r="EO157" s="115"/>
      <c r="EP157" s="115"/>
      <c r="EQ157" s="115"/>
      <c r="ER157" s="115"/>
      <c r="ES157" s="115"/>
      <c r="ET157" s="115"/>
      <c r="EU157" s="115"/>
      <c r="EV157" s="115"/>
      <c r="EW157" s="115"/>
      <c r="EX157" s="115"/>
      <c r="EY157" s="115"/>
      <c r="EZ157" s="115"/>
      <c r="FA157" s="115"/>
      <c r="FB157" s="115"/>
      <c r="FC157" s="115"/>
      <c r="FD157" s="115"/>
      <c r="FE157" s="115"/>
      <c r="FF157" s="115"/>
      <c r="FG157" s="115"/>
      <c r="FH157" s="115"/>
      <c r="FI157" s="115"/>
      <c r="FJ157" s="115"/>
      <c r="FK157" s="115"/>
      <c r="FL157" s="115"/>
      <c r="FM157" s="115"/>
      <c r="FN157" s="115"/>
      <c r="FO157" s="115"/>
      <c r="FP157" s="115"/>
      <c r="FQ157" s="115"/>
      <c r="FR157" s="115"/>
      <c r="FS157" s="115"/>
      <c r="FT157" s="115"/>
      <c r="FU157" s="115"/>
      <c r="FV157" s="115"/>
      <c r="FW157" s="115"/>
      <c r="FX157" s="115"/>
      <c r="FY157" s="115"/>
      <c r="FZ157" s="115"/>
      <c r="GA157" s="115"/>
      <c r="GB157" s="115"/>
      <c r="GC157" s="115"/>
      <c r="GD157" s="115"/>
      <c r="GE157" s="115"/>
      <c r="GF157" s="115"/>
      <c r="GG157" s="115"/>
      <c r="GH157" s="115"/>
      <c r="GI157" s="115"/>
      <c r="GJ157" s="115"/>
      <c r="GK157" s="115"/>
      <c r="GL157" s="115"/>
      <c r="GM157" s="115"/>
      <c r="GN157" s="115"/>
      <c r="GO157" s="115"/>
      <c r="GP157" s="115"/>
      <c r="GQ157" s="115"/>
      <c r="GR157" s="115"/>
      <c r="GS157" s="115"/>
      <c r="GT157" s="115"/>
    </row>
    <row r="158" spans="1:202" s="164" customFormat="1" ht="13.5">
      <c r="A158" s="115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115"/>
      <c r="BI158" s="115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5"/>
      <c r="BV158" s="115"/>
      <c r="BW158" s="115"/>
      <c r="BX158" s="115"/>
      <c r="BY158" s="115"/>
      <c r="BZ158" s="115"/>
      <c r="CA158" s="115"/>
      <c r="CB158" s="115"/>
      <c r="CC158" s="115"/>
      <c r="CD158" s="115"/>
      <c r="CE158" s="115"/>
      <c r="CF158" s="115"/>
      <c r="CG158" s="115"/>
      <c r="CH158" s="115"/>
      <c r="CI158" s="115"/>
      <c r="CJ158" s="115"/>
      <c r="CK158" s="115"/>
      <c r="CL158" s="115"/>
      <c r="CM158" s="115"/>
      <c r="CN158" s="115"/>
      <c r="CO158" s="115"/>
      <c r="CP158" s="115"/>
      <c r="CQ158" s="115"/>
      <c r="CR158" s="115"/>
      <c r="CS158" s="115"/>
      <c r="CT158" s="115"/>
      <c r="CU158" s="115"/>
      <c r="CV158" s="115"/>
      <c r="CW158" s="115"/>
      <c r="CX158" s="115"/>
      <c r="CY158" s="115"/>
      <c r="CZ158" s="115"/>
      <c r="DA158" s="115"/>
      <c r="DB158" s="115"/>
      <c r="DC158" s="115"/>
      <c r="DD158" s="115"/>
      <c r="DE158" s="115"/>
      <c r="DF158" s="115"/>
      <c r="DG158" s="115"/>
      <c r="DH158" s="115"/>
      <c r="DI158" s="115"/>
      <c r="DJ158" s="115"/>
      <c r="DK158" s="115"/>
      <c r="DL158" s="115"/>
      <c r="DM158" s="115"/>
      <c r="DN158" s="115"/>
      <c r="DO158" s="115"/>
      <c r="DP158" s="115"/>
      <c r="DQ158" s="115"/>
      <c r="DR158" s="115"/>
      <c r="DS158" s="115"/>
      <c r="DT158" s="115"/>
      <c r="DU158" s="115"/>
      <c r="DV158" s="115"/>
      <c r="DW158" s="115"/>
      <c r="DX158" s="115"/>
      <c r="DY158" s="115"/>
      <c r="DZ158" s="115"/>
      <c r="EA158" s="115"/>
      <c r="EB158" s="115"/>
      <c r="EC158" s="115"/>
      <c r="ED158" s="115"/>
      <c r="EE158" s="115"/>
      <c r="EF158" s="115"/>
      <c r="EG158" s="115"/>
      <c r="EH158" s="115"/>
      <c r="EI158" s="115"/>
      <c r="EJ158" s="115"/>
      <c r="EK158" s="115"/>
      <c r="EL158" s="115"/>
      <c r="EM158" s="115"/>
      <c r="EN158" s="115"/>
      <c r="EO158" s="115"/>
      <c r="EP158" s="115"/>
      <c r="EQ158" s="115"/>
      <c r="ER158" s="115"/>
      <c r="ES158" s="115"/>
      <c r="ET158" s="115"/>
      <c r="EU158" s="115"/>
      <c r="EV158" s="115"/>
      <c r="EW158" s="115"/>
      <c r="EX158" s="115"/>
      <c r="EY158" s="115"/>
      <c r="EZ158" s="115"/>
      <c r="FA158" s="115"/>
      <c r="FB158" s="115"/>
      <c r="FC158" s="115"/>
      <c r="FD158" s="115"/>
      <c r="FE158" s="115"/>
      <c r="FF158" s="115"/>
      <c r="FG158" s="115"/>
      <c r="FH158" s="115"/>
      <c r="FI158" s="115"/>
      <c r="FJ158" s="115"/>
      <c r="FK158" s="115"/>
      <c r="FL158" s="115"/>
      <c r="FM158" s="115"/>
      <c r="FN158" s="115"/>
      <c r="FO158" s="115"/>
      <c r="FP158" s="115"/>
      <c r="FQ158" s="115"/>
      <c r="FR158" s="115"/>
      <c r="FS158" s="115"/>
      <c r="FT158" s="115"/>
      <c r="FU158" s="115"/>
      <c r="FV158" s="115"/>
      <c r="FW158" s="115"/>
      <c r="FX158" s="115"/>
      <c r="FY158" s="115"/>
      <c r="FZ158" s="115"/>
      <c r="GA158" s="115"/>
      <c r="GB158" s="115"/>
      <c r="GC158" s="115"/>
      <c r="GD158" s="115"/>
      <c r="GE158" s="115"/>
      <c r="GF158" s="115"/>
      <c r="GG158" s="115"/>
      <c r="GH158" s="115"/>
      <c r="GI158" s="115"/>
      <c r="GJ158" s="115"/>
      <c r="GK158" s="115"/>
      <c r="GL158" s="115"/>
      <c r="GM158" s="115"/>
      <c r="GN158" s="115"/>
      <c r="GO158" s="115"/>
      <c r="GP158" s="115"/>
      <c r="GQ158" s="115"/>
      <c r="GR158" s="115"/>
      <c r="GS158" s="115"/>
      <c r="GT158" s="115"/>
    </row>
    <row r="159" spans="1:202" s="164" customFormat="1" ht="13.5">
      <c r="A159" s="115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  <c r="BH159" s="115"/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115"/>
      <c r="BV159" s="115"/>
      <c r="BW159" s="115"/>
      <c r="BX159" s="115"/>
      <c r="BY159" s="115"/>
      <c r="BZ159" s="115"/>
      <c r="CA159" s="115"/>
      <c r="CB159" s="115"/>
      <c r="CC159" s="115"/>
      <c r="CD159" s="115"/>
      <c r="CE159" s="115"/>
      <c r="CF159" s="115"/>
      <c r="CG159" s="115"/>
      <c r="CH159" s="115"/>
      <c r="CI159" s="115"/>
      <c r="CJ159" s="115"/>
      <c r="CK159" s="115"/>
      <c r="CL159" s="115"/>
      <c r="CM159" s="115"/>
      <c r="CN159" s="115"/>
      <c r="CO159" s="115"/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5"/>
      <c r="DA159" s="115"/>
      <c r="DB159" s="115"/>
      <c r="DC159" s="115"/>
      <c r="DD159" s="115"/>
      <c r="DE159" s="115"/>
      <c r="DF159" s="115"/>
      <c r="DG159" s="115"/>
      <c r="DH159" s="115"/>
      <c r="DI159" s="115"/>
      <c r="DJ159" s="115"/>
      <c r="DK159" s="115"/>
      <c r="DL159" s="115"/>
      <c r="DM159" s="115"/>
      <c r="DN159" s="115"/>
      <c r="DO159" s="115"/>
      <c r="DP159" s="115"/>
      <c r="DQ159" s="115"/>
      <c r="DR159" s="115"/>
      <c r="DS159" s="115"/>
      <c r="DT159" s="115"/>
      <c r="DU159" s="115"/>
      <c r="DV159" s="115"/>
      <c r="DW159" s="115"/>
      <c r="DX159" s="115"/>
      <c r="DY159" s="115"/>
      <c r="DZ159" s="115"/>
      <c r="EA159" s="115"/>
      <c r="EB159" s="115"/>
      <c r="EC159" s="115"/>
      <c r="ED159" s="115"/>
      <c r="EE159" s="115"/>
      <c r="EF159" s="115"/>
      <c r="EG159" s="115"/>
      <c r="EH159" s="115"/>
      <c r="EI159" s="115"/>
      <c r="EJ159" s="115"/>
      <c r="EK159" s="115"/>
      <c r="EL159" s="115"/>
      <c r="EM159" s="115"/>
      <c r="EN159" s="115"/>
      <c r="EO159" s="115"/>
      <c r="EP159" s="115"/>
      <c r="EQ159" s="115"/>
      <c r="ER159" s="115"/>
      <c r="ES159" s="115"/>
      <c r="ET159" s="115"/>
      <c r="EU159" s="115"/>
      <c r="EV159" s="115"/>
      <c r="EW159" s="115"/>
      <c r="EX159" s="115"/>
      <c r="EY159" s="115"/>
      <c r="EZ159" s="115"/>
      <c r="FA159" s="115"/>
      <c r="FB159" s="115"/>
      <c r="FC159" s="115"/>
      <c r="FD159" s="115"/>
      <c r="FE159" s="115"/>
      <c r="FF159" s="115"/>
      <c r="FG159" s="115"/>
      <c r="FH159" s="115"/>
      <c r="FI159" s="115"/>
      <c r="FJ159" s="115"/>
      <c r="FK159" s="115"/>
      <c r="FL159" s="115"/>
      <c r="FM159" s="115"/>
      <c r="FN159" s="115"/>
      <c r="FO159" s="115"/>
      <c r="FP159" s="115"/>
      <c r="FQ159" s="115"/>
      <c r="FR159" s="115"/>
      <c r="FS159" s="115"/>
      <c r="FT159" s="115"/>
      <c r="FU159" s="115"/>
      <c r="FV159" s="115"/>
      <c r="FW159" s="115"/>
      <c r="FX159" s="115"/>
      <c r="FY159" s="115"/>
      <c r="FZ159" s="115"/>
      <c r="GA159" s="115"/>
      <c r="GB159" s="115"/>
      <c r="GC159" s="115"/>
      <c r="GD159" s="115"/>
      <c r="GE159" s="115"/>
      <c r="GF159" s="115"/>
      <c r="GG159" s="115"/>
      <c r="GH159" s="115"/>
      <c r="GI159" s="115"/>
      <c r="GJ159" s="115"/>
      <c r="GK159" s="115"/>
      <c r="GL159" s="115"/>
      <c r="GM159" s="115"/>
      <c r="GN159" s="115"/>
      <c r="GO159" s="115"/>
      <c r="GP159" s="115"/>
      <c r="GQ159" s="115"/>
      <c r="GR159" s="115"/>
      <c r="GS159" s="115"/>
      <c r="GT159" s="115"/>
    </row>
    <row r="160" spans="1:202" s="164" customFormat="1" ht="13.5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5"/>
      <c r="BH160" s="115"/>
      <c r="BI160" s="115"/>
      <c r="BJ160" s="115"/>
      <c r="BK160" s="115"/>
      <c r="BL160" s="115"/>
      <c r="BM160" s="115"/>
      <c r="BN160" s="115"/>
      <c r="BO160" s="115"/>
      <c r="BP160" s="115"/>
      <c r="BQ160" s="115"/>
      <c r="BR160" s="115"/>
      <c r="BS160" s="115"/>
      <c r="BT160" s="115"/>
      <c r="BU160" s="115"/>
      <c r="BV160" s="115"/>
      <c r="BW160" s="115"/>
      <c r="BX160" s="115"/>
      <c r="BY160" s="115"/>
      <c r="BZ160" s="115"/>
      <c r="CA160" s="115"/>
      <c r="CB160" s="115"/>
      <c r="CC160" s="115"/>
      <c r="CD160" s="115"/>
      <c r="CE160" s="115"/>
      <c r="CF160" s="115"/>
      <c r="CG160" s="115"/>
      <c r="CH160" s="115"/>
      <c r="CI160" s="115"/>
      <c r="CJ160" s="115"/>
      <c r="CK160" s="115"/>
      <c r="CL160" s="115"/>
      <c r="CM160" s="115"/>
      <c r="CN160" s="115"/>
      <c r="CO160" s="115"/>
      <c r="CP160" s="115"/>
      <c r="CQ160" s="115"/>
      <c r="CR160" s="115"/>
      <c r="CS160" s="115"/>
      <c r="CT160" s="115"/>
      <c r="CU160" s="115"/>
      <c r="CV160" s="115"/>
      <c r="CW160" s="115"/>
      <c r="CX160" s="115"/>
      <c r="CY160" s="115"/>
      <c r="CZ160" s="115"/>
      <c r="DA160" s="115"/>
      <c r="DB160" s="115"/>
      <c r="DC160" s="115"/>
      <c r="DD160" s="115"/>
      <c r="DE160" s="115"/>
      <c r="DF160" s="115"/>
      <c r="DG160" s="115"/>
      <c r="DH160" s="115"/>
      <c r="DI160" s="115"/>
      <c r="DJ160" s="115"/>
      <c r="DK160" s="115"/>
      <c r="DL160" s="115"/>
      <c r="DM160" s="115"/>
      <c r="DN160" s="115"/>
      <c r="DO160" s="115"/>
      <c r="DP160" s="115"/>
      <c r="DQ160" s="115"/>
      <c r="DR160" s="115"/>
      <c r="DS160" s="115"/>
      <c r="DT160" s="115"/>
      <c r="DU160" s="115"/>
      <c r="DV160" s="115"/>
      <c r="DW160" s="115"/>
      <c r="DX160" s="115"/>
      <c r="DY160" s="115"/>
      <c r="DZ160" s="115"/>
      <c r="EA160" s="115"/>
      <c r="EB160" s="115"/>
      <c r="EC160" s="115"/>
      <c r="ED160" s="115"/>
      <c r="EE160" s="115"/>
      <c r="EF160" s="115"/>
      <c r="EG160" s="115"/>
      <c r="EH160" s="115"/>
      <c r="EI160" s="115"/>
      <c r="EJ160" s="115"/>
      <c r="EK160" s="115"/>
      <c r="EL160" s="115"/>
      <c r="EM160" s="115"/>
      <c r="EN160" s="115"/>
      <c r="EO160" s="115"/>
      <c r="EP160" s="115"/>
      <c r="EQ160" s="115"/>
      <c r="ER160" s="115"/>
      <c r="ES160" s="115"/>
      <c r="ET160" s="115"/>
      <c r="EU160" s="115"/>
      <c r="EV160" s="115"/>
      <c r="EW160" s="115"/>
      <c r="EX160" s="115"/>
      <c r="EY160" s="115"/>
      <c r="EZ160" s="115"/>
      <c r="FA160" s="115"/>
      <c r="FB160" s="115"/>
      <c r="FC160" s="115"/>
      <c r="FD160" s="115"/>
      <c r="FE160" s="115"/>
      <c r="FF160" s="115"/>
      <c r="FG160" s="115"/>
      <c r="FH160" s="115"/>
      <c r="FI160" s="115"/>
      <c r="FJ160" s="115"/>
      <c r="FK160" s="115"/>
      <c r="FL160" s="115"/>
      <c r="FM160" s="115"/>
      <c r="FN160" s="115"/>
      <c r="FO160" s="115"/>
      <c r="FP160" s="115"/>
      <c r="FQ160" s="115"/>
      <c r="FR160" s="115"/>
      <c r="FS160" s="115"/>
      <c r="FT160" s="115"/>
      <c r="FU160" s="115"/>
      <c r="FV160" s="115"/>
      <c r="FW160" s="115"/>
      <c r="FX160" s="115"/>
      <c r="FY160" s="115"/>
      <c r="FZ160" s="115"/>
      <c r="GA160" s="115"/>
      <c r="GB160" s="115"/>
      <c r="GC160" s="115"/>
      <c r="GD160" s="115"/>
      <c r="GE160" s="115"/>
      <c r="GF160" s="115"/>
      <c r="GG160" s="115"/>
      <c r="GH160" s="115"/>
      <c r="GI160" s="115"/>
      <c r="GJ160" s="115"/>
      <c r="GK160" s="115"/>
      <c r="GL160" s="115"/>
      <c r="GM160" s="115"/>
      <c r="GN160" s="115"/>
      <c r="GO160" s="115"/>
      <c r="GP160" s="115"/>
      <c r="GQ160" s="115"/>
      <c r="GR160" s="115"/>
      <c r="GS160" s="115"/>
      <c r="GT160" s="115"/>
    </row>
    <row r="161" spans="1:202" s="164" customFormat="1" ht="13.5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15"/>
      <c r="BH161" s="115"/>
      <c r="BI161" s="115"/>
      <c r="BJ161" s="115"/>
      <c r="BK161" s="115"/>
      <c r="BL161" s="115"/>
      <c r="BM161" s="115"/>
      <c r="BN161" s="115"/>
      <c r="BO161" s="115"/>
      <c r="BP161" s="115"/>
      <c r="BQ161" s="115"/>
      <c r="BR161" s="115"/>
      <c r="BS161" s="115"/>
      <c r="BT161" s="115"/>
      <c r="BU161" s="115"/>
      <c r="BV161" s="115"/>
      <c r="BW161" s="115"/>
      <c r="BX161" s="115"/>
      <c r="BY161" s="115"/>
      <c r="BZ161" s="115"/>
      <c r="CA161" s="115"/>
      <c r="CB161" s="115"/>
      <c r="CC161" s="115"/>
      <c r="CD161" s="115"/>
      <c r="CE161" s="115"/>
      <c r="CF161" s="115"/>
      <c r="CG161" s="115"/>
      <c r="CH161" s="115"/>
      <c r="CI161" s="115"/>
      <c r="CJ161" s="115"/>
      <c r="CK161" s="115"/>
      <c r="CL161" s="115"/>
      <c r="CM161" s="115"/>
      <c r="CN161" s="115"/>
      <c r="CO161" s="115"/>
      <c r="CP161" s="115"/>
      <c r="CQ161" s="115"/>
      <c r="CR161" s="115"/>
      <c r="CS161" s="115"/>
      <c r="CT161" s="115"/>
      <c r="CU161" s="115"/>
      <c r="CV161" s="115"/>
      <c r="CW161" s="115"/>
      <c r="CX161" s="115"/>
      <c r="CY161" s="115"/>
      <c r="CZ161" s="115"/>
      <c r="DA161" s="115"/>
      <c r="DB161" s="115"/>
      <c r="DC161" s="115"/>
      <c r="DD161" s="115"/>
      <c r="DE161" s="115"/>
      <c r="DF161" s="115"/>
      <c r="DG161" s="115"/>
      <c r="DH161" s="115"/>
      <c r="DI161" s="115"/>
      <c r="DJ161" s="115"/>
      <c r="DK161" s="115"/>
      <c r="DL161" s="115"/>
      <c r="DM161" s="115"/>
      <c r="DN161" s="115"/>
      <c r="DO161" s="115"/>
      <c r="DP161" s="115"/>
      <c r="DQ161" s="115"/>
      <c r="DR161" s="115"/>
      <c r="DS161" s="115"/>
      <c r="DT161" s="115"/>
      <c r="DU161" s="115"/>
      <c r="DV161" s="115"/>
      <c r="DW161" s="115"/>
      <c r="DX161" s="115"/>
      <c r="DY161" s="115"/>
      <c r="DZ161" s="115"/>
      <c r="EA161" s="115"/>
      <c r="EB161" s="115"/>
      <c r="EC161" s="115"/>
      <c r="ED161" s="115"/>
      <c r="EE161" s="115"/>
      <c r="EF161" s="115"/>
      <c r="EG161" s="115"/>
      <c r="EH161" s="115"/>
      <c r="EI161" s="115"/>
      <c r="EJ161" s="115"/>
      <c r="EK161" s="115"/>
      <c r="EL161" s="115"/>
      <c r="EM161" s="115"/>
      <c r="EN161" s="115"/>
      <c r="EO161" s="115"/>
      <c r="EP161" s="115"/>
      <c r="EQ161" s="115"/>
      <c r="ER161" s="115"/>
      <c r="ES161" s="115"/>
      <c r="ET161" s="115"/>
      <c r="EU161" s="115"/>
      <c r="EV161" s="115"/>
      <c r="EW161" s="115"/>
      <c r="EX161" s="115"/>
      <c r="EY161" s="115"/>
      <c r="EZ161" s="115"/>
      <c r="FA161" s="115"/>
      <c r="FB161" s="115"/>
      <c r="FC161" s="115"/>
      <c r="FD161" s="115"/>
      <c r="FE161" s="115"/>
      <c r="FF161" s="115"/>
      <c r="FG161" s="115"/>
      <c r="FH161" s="115"/>
      <c r="FI161" s="115"/>
      <c r="FJ161" s="115"/>
      <c r="FK161" s="115"/>
      <c r="FL161" s="115"/>
      <c r="FM161" s="115"/>
      <c r="FN161" s="115"/>
      <c r="FO161" s="115"/>
      <c r="FP161" s="115"/>
      <c r="FQ161" s="115"/>
      <c r="FR161" s="115"/>
      <c r="FS161" s="115"/>
      <c r="FT161" s="115"/>
      <c r="FU161" s="115"/>
      <c r="FV161" s="115"/>
      <c r="FW161" s="115"/>
      <c r="FX161" s="115"/>
      <c r="FY161" s="115"/>
      <c r="FZ161" s="115"/>
      <c r="GA161" s="115"/>
      <c r="GB161" s="115"/>
      <c r="GC161" s="115"/>
      <c r="GD161" s="115"/>
      <c r="GE161" s="115"/>
      <c r="GF161" s="115"/>
      <c r="GG161" s="115"/>
      <c r="GH161" s="115"/>
      <c r="GI161" s="115"/>
      <c r="GJ161" s="115"/>
      <c r="GK161" s="115"/>
      <c r="GL161" s="115"/>
      <c r="GM161" s="115"/>
      <c r="GN161" s="115"/>
      <c r="GO161" s="115"/>
      <c r="GP161" s="115"/>
      <c r="GQ161" s="115"/>
      <c r="GR161" s="115"/>
      <c r="GS161" s="115"/>
      <c r="GT161" s="115"/>
    </row>
    <row r="162" spans="1:202" s="164" customFormat="1" ht="13.5">
      <c r="A162" s="115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  <c r="BC162" s="115"/>
      <c r="BD162" s="115"/>
      <c r="BE162" s="115"/>
      <c r="BF162" s="115"/>
      <c r="BG162" s="115"/>
      <c r="BH162" s="115"/>
      <c r="BI162" s="115"/>
      <c r="BJ162" s="115"/>
      <c r="BK162" s="115"/>
      <c r="BL162" s="115"/>
      <c r="BM162" s="115"/>
      <c r="BN162" s="115"/>
      <c r="BO162" s="115"/>
      <c r="BP162" s="115"/>
      <c r="BQ162" s="115"/>
      <c r="BR162" s="115"/>
      <c r="BS162" s="115"/>
      <c r="BT162" s="115"/>
      <c r="BU162" s="115"/>
      <c r="BV162" s="115"/>
      <c r="BW162" s="115"/>
      <c r="BX162" s="115"/>
      <c r="BY162" s="115"/>
      <c r="BZ162" s="115"/>
      <c r="CA162" s="115"/>
      <c r="CB162" s="115"/>
      <c r="CC162" s="115"/>
      <c r="CD162" s="115"/>
      <c r="CE162" s="115"/>
      <c r="CF162" s="115"/>
      <c r="CG162" s="115"/>
      <c r="CH162" s="115"/>
      <c r="CI162" s="115"/>
      <c r="CJ162" s="115"/>
      <c r="CK162" s="115"/>
      <c r="CL162" s="115"/>
      <c r="CM162" s="115"/>
      <c r="CN162" s="115"/>
      <c r="CO162" s="115"/>
      <c r="CP162" s="115"/>
      <c r="CQ162" s="115"/>
      <c r="CR162" s="115"/>
      <c r="CS162" s="115"/>
      <c r="CT162" s="115"/>
      <c r="CU162" s="115"/>
      <c r="CV162" s="115"/>
      <c r="CW162" s="115"/>
      <c r="CX162" s="115"/>
      <c r="CY162" s="115"/>
      <c r="CZ162" s="115"/>
      <c r="DA162" s="115"/>
      <c r="DB162" s="115"/>
      <c r="DC162" s="115"/>
      <c r="DD162" s="115"/>
      <c r="DE162" s="115"/>
      <c r="DF162" s="115"/>
      <c r="DG162" s="115"/>
      <c r="DH162" s="115"/>
      <c r="DI162" s="115"/>
      <c r="DJ162" s="115"/>
      <c r="DK162" s="115"/>
      <c r="DL162" s="115"/>
      <c r="DM162" s="115"/>
      <c r="DN162" s="115"/>
      <c r="DO162" s="115"/>
      <c r="DP162" s="115"/>
      <c r="DQ162" s="115"/>
      <c r="DR162" s="115"/>
      <c r="DS162" s="115"/>
      <c r="DT162" s="115"/>
      <c r="DU162" s="115"/>
      <c r="DV162" s="115"/>
      <c r="DW162" s="115"/>
      <c r="DX162" s="115"/>
      <c r="DY162" s="115"/>
      <c r="DZ162" s="115"/>
      <c r="EA162" s="115"/>
      <c r="EB162" s="115"/>
      <c r="EC162" s="115"/>
      <c r="ED162" s="115"/>
      <c r="EE162" s="115"/>
      <c r="EF162" s="115"/>
      <c r="EG162" s="115"/>
      <c r="EH162" s="115"/>
      <c r="EI162" s="115"/>
      <c r="EJ162" s="115"/>
      <c r="EK162" s="115"/>
      <c r="EL162" s="115"/>
      <c r="EM162" s="115"/>
      <c r="EN162" s="115"/>
      <c r="EO162" s="115"/>
      <c r="EP162" s="115"/>
      <c r="EQ162" s="115"/>
      <c r="ER162" s="115"/>
      <c r="ES162" s="115"/>
      <c r="ET162" s="115"/>
      <c r="EU162" s="115"/>
      <c r="EV162" s="115"/>
      <c r="EW162" s="115"/>
      <c r="EX162" s="115"/>
      <c r="EY162" s="115"/>
      <c r="EZ162" s="115"/>
      <c r="FA162" s="115"/>
      <c r="FB162" s="115"/>
      <c r="FC162" s="115"/>
      <c r="FD162" s="115"/>
      <c r="FE162" s="115"/>
      <c r="FF162" s="115"/>
      <c r="FG162" s="115"/>
      <c r="FH162" s="115"/>
      <c r="FI162" s="115"/>
      <c r="FJ162" s="115"/>
      <c r="FK162" s="115"/>
      <c r="FL162" s="115"/>
      <c r="FM162" s="115"/>
      <c r="FN162" s="115"/>
      <c r="FO162" s="115"/>
      <c r="FP162" s="115"/>
      <c r="FQ162" s="115"/>
      <c r="FR162" s="115"/>
      <c r="FS162" s="115"/>
      <c r="FT162" s="115"/>
      <c r="FU162" s="115"/>
      <c r="FV162" s="115"/>
      <c r="FW162" s="115"/>
      <c r="FX162" s="115"/>
      <c r="FY162" s="115"/>
      <c r="FZ162" s="115"/>
      <c r="GA162" s="115"/>
      <c r="GB162" s="115"/>
      <c r="GC162" s="115"/>
      <c r="GD162" s="115"/>
      <c r="GE162" s="115"/>
      <c r="GF162" s="115"/>
      <c r="GG162" s="115"/>
      <c r="GH162" s="115"/>
      <c r="GI162" s="115"/>
      <c r="GJ162" s="115"/>
      <c r="GK162" s="115"/>
      <c r="GL162" s="115"/>
      <c r="GM162" s="115"/>
      <c r="GN162" s="115"/>
      <c r="GO162" s="115"/>
      <c r="GP162" s="115"/>
      <c r="GQ162" s="115"/>
      <c r="GR162" s="115"/>
      <c r="GS162" s="115"/>
      <c r="GT162" s="115"/>
    </row>
    <row r="163" spans="1:202" s="164" customFormat="1" ht="13.5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5"/>
      <c r="BE163" s="115"/>
      <c r="BF163" s="115"/>
      <c r="BG163" s="115"/>
      <c r="BH163" s="115"/>
      <c r="BI163" s="115"/>
      <c r="BJ163" s="115"/>
      <c r="BK163" s="115"/>
      <c r="BL163" s="115"/>
      <c r="BM163" s="115"/>
      <c r="BN163" s="115"/>
      <c r="BO163" s="115"/>
      <c r="BP163" s="115"/>
      <c r="BQ163" s="115"/>
      <c r="BR163" s="115"/>
      <c r="BS163" s="115"/>
      <c r="BT163" s="115"/>
      <c r="BU163" s="115"/>
      <c r="BV163" s="115"/>
      <c r="BW163" s="115"/>
      <c r="BX163" s="115"/>
      <c r="BY163" s="115"/>
      <c r="BZ163" s="115"/>
      <c r="CA163" s="115"/>
      <c r="CB163" s="115"/>
      <c r="CC163" s="115"/>
      <c r="CD163" s="115"/>
      <c r="CE163" s="115"/>
      <c r="CF163" s="115"/>
      <c r="CG163" s="115"/>
      <c r="CH163" s="115"/>
      <c r="CI163" s="115"/>
      <c r="CJ163" s="115"/>
      <c r="CK163" s="115"/>
      <c r="CL163" s="115"/>
      <c r="CM163" s="115"/>
      <c r="CN163" s="115"/>
      <c r="CO163" s="115"/>
      <c r="CP163" s="115"/>
      <c r="CQ163" s="115"/>
      <c r="CR163" s="115"/>
      <c r="CS163" s="115"/>
      <c r="CT163" s="115"/>
      <c r="CU163" s="115"/>
      <c r="CV163" s="115"/>
      <c r="CW163" s="115"/>
      <c r="CX163" s="115"/>
      <c r="CY163" s="115"/>
      <c r="CZ163" s="115"/>
      <c r="DA163" s="115"/>
      <c r="DB163" s="115"/>
      <c r="DC163" s="115"/>
      <c r="DD163" s="115"/>
      <c r="DE163" s="115"/>
      <c r="DF163" s="115"/>
      <c r="DG163" s="115"/>
      <c r="DH163" s="115"/>
      <c r="DI163" s="115"/>
      <c r="DJ163" s="115"/>
      <c r="DK163" s="115"/>
      <c r="DL163" s="115"/>
      <c r="DM163" s="115"/>
      <c r="DN163" s="115"/>
      <c r="DO163" s="115"/>
      <c r="DP163" s="115"/>
      <c r="DQ163" s="115"/>
      <c r="DR163" s="115"/>
      <c r="DS163" s="115"/>
      <c r="DT163" s="115"/>
      <c r="DU163" s="115"/>
      <c r="DV163" s="115"/>
      <c r="DW163" s="115"/>
      <c r="DX163" s="115"/>
      <c r="DY163" s="115"/>
      <c r="DZ163" s="115"/>
      <c r="EA163" s="115"/>
      <c r="EB163" s="115"/>
      <c r="EC163" s="115"/>
      <c r="ED163" s="115"/>
      <c r="EE163" s="115"/>
      <c r="EF163" s="115"/>
      <c r="EG163" s="115"/>
      <c r="EH163" s="115"/>
      <c r="EI163" s="115"/>
      <c r="EJ163" s="115"/>
      <c r="EK163" s="115"/>
      <c r="EL163" s="115"/>
      <c r="EM163" s="115"/>
      <c r="EN163" s="115"/>
      <c r="EO163" s="115"/>
      <c r="EP163" s="115"/>
      <c r="EQ163" s="115"/>
      <c r="ER163" s="115"/>
      <c r="ES163" s="115"/>
      <c r="ET163" s="115"/>
      <c r="EU163" s="115"/>
      <c r="EV163" s="115"/>
      <c r="EW163" s="115"/>
      <c r="EX163" s="115"/>
      <c r="EY163" s="115"/>
      <c r="EZ163" s="115"/>
      <c r="FA163" s="115"/>
      <c r="FB163" s="115"/>
      <c r="FC163" s="115"/>
      <c r="FD163" s="115"/>
      <c r="FE163" s="115"/>
      <c r="FF163" s="115"/>
      <c r="FG163" s="115"/>
      <c r="FH163" s="115"/>
      <c r="FI163" s="115"/>
      <c r="FJ163" s="115"/>
      <c r="FK163" s="115"/>
      <c r="FL163" s="115"/>
      <c r="FM163" s="115"/>
      <c r="FN163" s="115"/>
      <c r="FO163" s="115"/>
      <c r="FP163" s="115"/>
      <c r="FQ163" s="115"/>
      <c r="FR163" s="115"/>
      <c r="FS163" s="115"/>
      <c r="FT163" s="115"/>
      <c r="FU163" s="115"/>
      <c r="FV163" s="115"/>
      <c r="FW163" s="115"/>
      <c r="FX163" s="115"/>
      <c r="FY163" s="115"/>
      <c r="FZ163" s="115"/>
      <c r="GA163" s="115"/>
      <c r="GB163" s="115"/>
      <c r="GC163" s="115"/>
      <c r="GD163" s="115"/>
      <c r="GE163" s="115"/>
      <c r="GF163" s="115"/>
      <c r="GG163" s="115"/>
      <c r="GH163" s="115"/>
      <c r="GI163" s="115"/>
      <c r="GJ163" s="115"/>
      <c r="GK163" s="115"/>
      <c r="GL163" s="115"/>
      <c r="GM163" s="115"/>
      <c r="GN163" s="115"/>
      <c r="GO163" s="115"/>
      <c r="GP163" s="115"/>
      <c r="GQ163" s="115"/>
      <c r="GR163" s="115"/>
      <c r="GS163" s="115"/>
      <c r="GT163" s="115"/>
    </row>
    <row r="164" spans="1:202" s="164" customFormat="1" ht="13.5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15"/>
      <c r="BD164" s="115"/>
      <c r="BE164" s="115"/>
      <c r="BF164" s="115"/>
      <c r="BG164" s="115"/>
      <c r="BH164" s="115"/>
      <c r="BI164" s="115"/>
      <c r="BJ164" s="115"/>
      <c r="BK164" s="115"/>
      <c r="BL164" s="115"/>
      <c r="BM164" s="115"/>
      <c r="BN164" s="115"/>
      <c r="BO164" s="115"/>
      <c r="BP164" s="115"/>
      <c r="BQ164" s="115"/>
      <c r="BR164" s="115"/>
      <c r="BS164" s="115"/>
      <c r="BT164" s="115"/>
      <c r="BU164" s="115"/>
      <c r="BV164" s="115"/>
      <c r="BW164" s="115"/>
      <c r="BX164" s="115"/>
      <c r="BY164" s="115"/>
      <c r="BZ164" s="115"/>
      <c r="CA164" s="115"/>
      <c r="CB164" s="115"/>
      <c r="CC164" s="115"/>
      <c r="CD164" s="115"/>
      <c r="CE164" s="115"/>
      <c r="CF164" s="115"/>
      <c r="CG164" s="115"/>
      <c r="CH164" s="115"/>
      <c r="CI164" s="115"/>
      <c r="CJ164" s="115"/>
      <c r="CK164" s="115"/>
      <c r="CL164" s="115"/>
      <c r="CM164" s="115"/>
      <c r="CN164" s="115"/>
      <c r="CO164" s="115"/>
      <c r="CP164" s="115"/>
      <c r="CQ164" s="115"/>
      <c r="CR164" s="115"/>
      <c r="CS164" s="115"/>
      <c r="CT164" s="115"/>
      <c r="CU164" s="115"/>
      <c r="CV164" s="115"/>
      <c r="CW164" s="115"/>
      <c r="CX164" s="115"/>
      <c r="CY164" s="115"/>
      <c r="CZ164" s="115"/>
      <c r="DA164" s="115"/>
      <c r="DB164" s="115"/>
      <c r="DC164" s="115"/>
      <c r="DD164" s="115"/>
      <c r="DE164" s="115"/>
      <c r="DF164" s="115"/>
      <c r="DG164" s="115"/>
      <c r="DH164" s="115"/>
      <c r="DI164" s="115"/>
      <c r="DJ164" s="115"/>
      <c r="DK164" s="115"/>
      <c r="DL164" s="115"/>
      <c r="DM164" s="115"/>
      <c r="DN164" s="115"/>
      <c r="DO164" s="115"/>
      <c r="DP164" s="115"/>
      <c r="DQ164" s="115"/>
      <c r="DR164" s="115"/>
      <c r="DS164" s="115"/>
      <c r="DT164" s="115"/>
      <c r="DU164" s="115"/>
      <c r="DV164" s="115"/>
      <c r="DW164" s="115"/>
      <c r="DX164" s="115"/>
      <c r="DY164" s="115"/>
      <c r="DZ164" s="115"/>
      <c r="EA164" s="115"/>
      <c r="EB164" s="115"/>
      <c r="EC164" s="115"/>
      <c r="ED164" s="115"/>
      <c r="EE164" s="115"/>
      <c r="EF164" s="115"/>
      <c r="EG164" s="115"/>
      <c r="EH164" s="115"/>
      <c r="EI164" s="115"/>
      <c r="EJ164" s="115"/>
      <c r="EK164" s="115"/>
      <c r="EL164" s="115"/>
      <c r="EM164" s="115"/>
      <c r="EN164" s="115"/>
      <c r="EO164" s="115"/>
      <c r="EP164" s="115"/>
      <c r="EQ164" s="115"/>
      <c r="ER164" s="115"/>
      <c r="ES164" s="115"/>
      <c r="ET164" s="115"/>
      <c r="EU164" s="115"/>
      <c r="EV164" s="115"/>
      <c r="EW164" s="115"/>
      <c r="EX164" s="115"/>
      <c r="EY164" s="115"/>
      <c r="EZ164" s="115"/>
      <c r="FA164" s="115"/>
      <c r="FB164" s="115"/>
      <c r="FC164" s="115"/>
      <c r="FD164" s="115"/>
      <c r="FE164" s="115"/>
      <c r="FF164" s="115"/>
      <c r="FG164" s="115"/>
      <c r="FH164" s="115"/>
      <c r="FI164" s="115"/>
      <c r="FJ164" s="115"/>
      <c r="FK164" s="115"/>
      <c r="FL164" s="115"/>
      <c r="FM164" s="115"/>
      <c r="FN164" s="115"/>
      <c r="FO164" s="115"/>
      <c r="FP164" s="115"/>
      <c r="FQ164" s="115"/>
      <c r="FR164" s="115"/>
      <c r="FS164" s="115"/>
      <c r="FT164" s="115"/>
      <c r="FU164" s="115"/>
      <c r="FV164" s="115"/>
      <c r="FW164" s="115"/>
      <c r="FX164" s="115"/>
      <c r="FY164" s="115"/>
      <c r="FZ164" s="115"/>
      <c r="GA164" s="115"/>
      <c r="GB164" s="115"/>
      <c r="GC164" s="115"/>
      <c r="GD164" s="115"/>
      <c r="GE164" s="115"/>
      <c r="GF164" s="115"/>
      <c r="GG164" s="115"/>
      <c r="GH164" s="115"/>
      <c r="GI164" s="115"/>
      <c r="GJ164" s="115"/>
      <c r="GK164" s="115"/>
      <c r="GL164" s="115"/>
      <c r="GM164" s="115"/>
      <c r="GN164" s="115"/>
      <c r="GO164" s="115"/>
      <c r="GP164" s="115"/>
      <c r="GQ164" s="115"/>
      <c r="GR164" s="115"/>
      <c r="GS164" s="115"/>
      <c r="GT164" s="115"/>
    </row>
    <row r="165" spans="1:202" s="164" customFormat="1" ht="13.5">
      <c r="A165" s="115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15"/>
      <c r="BC165" s="115"/>
      <c r="BD165" s="115"/>
      <c r="BE165" s="115"/>
      <c r="BF165" s="115"/>
      <c r="BG165" s="115"/>
      <c r="BH165" s="115"/>
      <c r="BI165" s="115"/>
      <c r="BJ165" s="115"/>
      <c r="BK165" s="115"/>
      <c r="BL165" s="115"/>
      <c r="BM165" s="115"/>
      <c r="BN165" s="115"/>
      <c r="BO165" s="115"/>
      <c r="BP165" s="115"/>
      <c r="BQ165" s="115"/>
      <c r="BR165" s="115"/>
      <c r="BS165" s="115"/>
      <c r="BT165" s="115"/>
      <c r="BU165" s="115"/>
      <c r="BV165" s="115"/>
      <c r="BW165" s="115"/>
      <c r="BX165" s="115"/>
      <c r="BY165" s="115"/>
      <c r="BZ165" s="115"/>
      <c r="CA165" s="115"/>
      <c r="CB165" s="115"/>
      <c r="CC165" s="115"/>
      <c r="CD165" s="115"/>
      <c r="CE165" s="115"/>
      <c r="CF165" s="115"/>
      <c r="CG165" s="115"/>
      <c r="CH165" s="115"/>
      <c r="CI165" s="115"/>
      <c r="CJ165" s="115"/>
      <c r="CK165" s="115"/>
      <c r="CL165" s="115"/>
      <c r="CM165" s="115"/>
      <c r="CN165" s="115"/>
      <c r="CO165" s="115"/>
      <c r="CP165" s="115"/>
      <c r="CQ165" s="115"/>
      <c r="CR165" s="115"/>
      <c r="CS165" s="115"/>
      <c r="CT165" s="115"/>
      <c r="CU165" s="115"/>
      <c r="CV165" s="115"/>
      <c r="CW165" s="115"/>
      <c r="CX165" s="115"/>
      <c r="CY165" s="115"/>
      <c r="CZ165" s="115"/>
      <c r="DA165" s="115"/>
      <c r="DB165" s="115"/>
      <c r="DC165" s="115"/>
      <c r="DD165" s="115"/>
      <c r="DE165" s="115"/>
      <c r="DF165" s="115"/>
      <c r="DG165" s="115"/>
      <c r="DH165" s="115"/>
      <c r="DI165" s="115"/>
      <c r="DJ165" s="115"/>
      <c r="DK165" s="115"/>
      <c r="DL165" s="115"/>
      <c r="DM165" s="115"/>
      <c r="DN165" s="115"/>
      <c r="DO165" s="115"/>
      <c r="DP165" s="115"/>
      <c r="DQ165" s="115"/>
      <c r="DR165" s="115"/>
      <c r="DS165" s="115"/>
      <c r="DT165" s="115"/>
      <c r="DU165" s="115"/>
      <c r="DV165" s="115"/>
      <c r="DW165" s="115"/>
      <c r="DX165" s="115"/>
      <c r="DY165" s="115"/>
      <c r="DZ165" s="115"/>
      <c r="EA165" s="115"/>
      <c r="EB165" s="115"/>
      <c r="EC165" s="115"/>
      <c r="ED165" s="115"/>
      <c r="EE165" s="115"/>
      <c r="EF165" s="115"/>
      <c r="EG165" s="115"/>
      <c r="EH165" s="115"/>
      <c r="EI165" s="115"/>
      <c r="EJ165" s="115"/>
      <c r="EK165" s="115"/>
      <c r="EL165" s="115"/>
      <c r="EM165" s="115"/>
      <c r="EN165" s="115"/>
      <c r="EO165" s="115"/>
      <c r="EP165" s="115"/>
      <c r="EQ165" s="115"/>
      <c r="ER165" s="115"/>
      <c r="ES165" s="115"/>
      <c r="ET165" s="115"/>
      <c r="EU165" s="115"/>
      <c r="EV165" s="115"/>
      <c r="EW165" s="115"/>
      <c r="EX165" s="115"/>
      <c r="EY165" s="115"/>
      <c r="EZ165" s="115"/>
      <c r="FA165" s="115"/>
      <c r="FB165" s="115"/>
      <c r="FC165" s="115"/>
      <c r="FD165" s="115"/>
      <c r="FE165" s="115"/>
      <c r="FF165" s="115"/>
      <c r="FG165" s="115"/>
      <c r="FH165" s="115"/>
      <c r="FI165" s="115"/>
      <c r="FJ165" s="115"/>
      <c r="FK165" s="115"/>
      <c r="FL165" s="115"/>
      <c r="FM165" s="115"/>
      <c r="FN165" s="115"/>
      <c r="FO165" s="115"/>
      <c r="FP165" s="115"/>
      <c r="FQ165" s="115"/>
      <c r="FR165" s="115"/>
      <c r="FS165" s="115"/>
      <c r="FT165" s="115"/>
      <c r="FU165" s="115"/>
      <c r="FV165" s="115"/>
      <c r="FW165" s="115"/>
      <c r="FX165" s="115"/>
      <c r="FY165" s="115"/>
      <c r="FZ165" s="115"/>
      <c r="GA165" s="115"/>
      <c r="GB165" s="115"/>
      <c r="GC165" s="115"/>
      <c r="GD165" s="115"/>
      <c r="GE165" s="115"/>
      <c r="GF165" s="115"/>
      <c r="GG165" s="115"/>
      <c r="GH165" s="115"/>
      <c r="GI165" s="115"/>
      <c r="GJ165" s="115"/>
      <c r="GK165" s="115"/>
      <c r="GL165" s="115"/>
      <c r="GM165" s="115"/>
      <c r="GN165" s="115"/>
      <c r="GO165" s="115"/>
      <c r="GP165" s="115"/>
      <c r="GQ165" s="115"/>
      <c r="GR165" s="115"/>
      <c r="GS165" s="115"/>
      <c r="GT165" s="115"/>
    </row>
    <row r="166" spans="1:202" s="164" customFormat="1" ht="13.5">
      <c r="A166" s="115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5"/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5"/>
      <c r="AZ166" s="115"/>
      <c r="BA166" s="115"/>
      <c r="BB166" s="115"/>
      <c r="BC166" s="115"/>
      <c r="BD166" s="115"/>
      <c r="BE166" s="115"/>
      <c r="BF166" s="115"/>
      <c r="BG166" s="115"/>
      <c r="BH166" s="115"/>
      <c r="BI166" s="115"/>
      <c r="BJ166" s="115"/>
      <c r="BK166" s="115"/>
      <c r="BL166" s="115"/>
      <c r="BM166" s="115"/>
      <c r="BN166" s="115"/>
      <c r="BO166" s="115"/>
      <c r="BP166" s="115"/>
      <c r="BQ166" s="115"/>
      <c r="BR166" s="115"/>
      <c r="BS166" s="115"/>
      <c r="BT166" s="115"/>
      <c r="BU166" s="115"/>
      <c r="BV166" s="115"/>
      <c r="BW166" s="115"/>
      <c r="BX166" s="115"/>
      <c r="BY166" s="115"/>
      <c r="BZ166" s="115"/>
      <c r="CA166" s="115"/>
      <c r="CB166" s="115"/>
      <c r="CC166" s="115"/>
      <c r="CD166" s="115"/>
      <c r="CE166" s="115"/>
      <c r="CF166" s="115"/>
      <c r="CG166" s="115"/>
      <c r="CH166" s="115"/>
      <c r="CI166" s="115"/>
      <c r="CJ166" s="115"/>
      <c r="CK166" s="115"/>
      <c r="CL166" s="115"/>
      <c r="CM166" s="115"/>
      <c r="CN166" s="115"/>
      <c r="CO166" s="115"/>
      <c r="CP166" s="115"/>
      <c r="CQ166" s="115"/>
      <c r="CR166" s="115"/>
      <c r="CS166" s="115"/>
      <c r="CT166" s="115"/>
      <c r="CU166" s="115"/>
      <c r="CV166" s="115"/>
      <c r="CW166" s="115"/>
      <c r="CX166" s="115"/>
      <c r="CY166" s="115"/>
      <c r="CZ166" s="115"/>
      <c r="DA166" s="115"/>
      <c r="DB166" s="115"/>
      <c r="DC166" s="115"/>
      <c r="DD166" s="115"/>
      <c r="DE166" s="115"/>
      <c r="DF166" s="115"/>
      <c r="DG166" s="115"/>
      <c r="DH166" s="115"/>
      <c r="DI166" s="115"/>
      <c r="DJ166" s="115"/>
      <c r="DK166" s="115"/>
      <c r="DL166" s="115"/>
      <c r="DM166" s="115"/>
      <c r="DN166" s="115"/>
      <c r="DO166" s="115"/>
      <c r="DP166" s="115"/>
      <c r="DQ166" s="115"/>
      <c r="DR166" s="115"/>
      <c r="DS166" s="115"/>
      <c r="DT166" s="115"/>
      <c r="DU166" s="115"/>
      <c r="DV166" s="115"/>
      <c r="DW166" s="115"/>
      <c r="DX166" s="115"/>
      <c r="DY166" s="115"/>
      <c r="DZ166" s="115"/>
      <c r="EA166" s="115"/>
      <c r="EB166" s="115"/>
      <c r="EC166" s="115"/>
      <c r="ED166" s="115"/>
      <c r="EE166" s="115"/>
      <c r="EF166" s="115"/>
      <c r="EG166" s="115"/>
      <c r="EH166" s="115"/>
      <c r="EI166" s="115"/>
      <c r="EJ166" s="115"/>
      <c r="EK166" s="115"/>
      <c r="EL166" s="115"/>
      <c r="EM166" s="115"/>
      <c r="EN166" s="115"/>
      <c r="EO166" s="115"/>
      <c r="EP166" s="115"/>
      <c r="EQ166" s="115"/>
      <c r="ER166" s="115"/>
      <c r="ES166" s="115"/>
      <c r="ET166" s="115"/>
      <c r="EU166" s="115"/>
      <c r="EV166" s="115"/>
      <c r="EW166" s="115"/>
      <c r="EX166" s="115"/>
      <c r="EY166" s="115"/>
      <c r="EZ166" s="115"/>
      <c r="FA166" s="115"/>
      <c r="FB166" s="115"/>
      <c r="FC166" s="115"/>
      <c r="FD166" s="115"/>
      <c r="FE166" s="115"/>
      <c r="FF166" s="115"/>
      <c r="FG166" s="115"/>
      <c r="FH166" s="115"/>
      <c r="FI166" s="115"/>
      <c r="FJ166" s="115"/>
      <c r="FK166" s="115"/>
      <c r="FL166" s="115"/>
      <c r="FM166" s="115"/>
      <c r="FN166" s="115"/>
      <c r="FO166" s="115"/>
      <c r="FP166" s="115"/>
      <c r="FQ166" s="115"/>
      <c r="FR166" s="115"/>
      <c r="FS166" s="115"/>
      <c r="FT166" s="115"/>
      <c r="FU166" s="115"/>
      <c r="FV166" s="115"/>
      <c r="FW166" s="115"/>
      <c r="FX166" s="115"/>
      <c r="FY166" s="115"/>
      <c r="FZ166" s="115"/>
      <c r="GA166" s="115"/>
      <c r="GB166" s="115"/>
      <c r="GC166" s="115"/>
      <c r="GD166" s="115"/>
      <c r="GE166" s="115"/>
      <c r="GF166" s="115"/>
      <c r="GG166" s="115"/>
      <c r="GH166" s="115"/>
      <c r="GI166" s="115"/>
      <c r="GJ166" s="115"/>
      <c r="GK166" s="115"/>
      <c r="GL166" s="115"/>
      <c r="GM166" s="115"/>
      <c r="GN166" s="115"/>
      <c r="GO166" s="115"/>
      <c r="GP166" s="115"/>
      <c r="GQ166" s="115"/>
      <c r="GR166" s="115"/>
      <c r="GS166" s="115"/>
      <c r="GT166" s="115"/>
    </row>
    <row r="167" spans="1:202" s="164" customFormat="1" ht="13.5">
      <c r="A167" s="115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15"/>
      <c r="BC167" s="115"/>
      <c r="BD167" s="115"/>
      <c r="BE167" s="115"/>
      <c r="BF167" s="115"/>
      <c r="BG167" s="115"/>
      <c r="BH167" s="115"/>
      <c r="BI167" s="115"/>
      <c r="BJ167" s="115"/>
      <c r="BK167" s="115"/>
      <c r="BL167" s="115"/>
      <c r="BM167" s="115"/>
      <c r="BN167" s="115"/>
      <c r="BO167" s="115"/>
      <c r="BP167" s="115"/>
      <c r="BQ167" s="115"/>
      <c r="BR167" s="115"/>
      <c r="BS167" s="115"/>
      <c r="BT167" s="115"/>
      <c r="BU167" s="115"/>
      <c r="BV167" s="115"/>
      <c r="BW167" s="115"/>
      <c r="BX167" s="115"/>
      <c r="BY167" s="115"/>
      <c r="BZ167" s="115"/>
      <c r="CA167" s="115"/>
      <c r="CB167" s="115"/>
      <c r="CC167" s="115"/>
      <c r="CD167" s="115"/>
      <c r="CE167" s="115"/>
      <c r="CF167" s="115"/>
      <c r="CG167" s="115"/>
      <c r="CH167" s="115"/>
      <c r="CI167" s="115"/>
      <c r="CJ167" s="115"/>
      <c r="CK167" s="115"/>
      <c r="CL167" s="115"/>
      <c r="CM167" s="115"/>
      <c r="CN167" s="115"/>
      <c r="CO167" s="115"/>
      <c r="CP167" s="115"/>
      <c r="CQ167" s="115"/>
      <c r="CR167" s="115"/>
      <c r="CS167" s="115"/>
      <c r="CT167" s="115"/>
      <c r="CU167" s="115"/>
      <c r="CV167" s="115"/>
      <c r="CW167" s="115"/>
      <c r="CX167" s="115"/>
      <c r="CY167" s="115"/>
      <c r="CZ167" s="115"/>
      <c r="DA167" s="115"/>
      <c r="DB167" s="115"/>
      <c r="DC167" s="115"/>
      <c r="DD167" s="115"/>
      <c r="DE167" s="115"/>
      <c r="DF167" s="115"/>
      <c r="DG167" s="115"/>
      <c r="DH167" s="115"/>
      <c r="DI167" s="115"/>
      <c r="DJ167" s="115"/>
      <c r="DK167" s="115"/>
      <c r="DL167" s="115"/>
      <c r="DM167" s="115"/>
      <c r="DN167" s="115"/>
      <c r="DO167" s="115"/>
      <c r="DP167" s="115"/>
      <c r="DQ167" s="115"/>
      <c r="DR167" s="115"/>
      <c r="DS167" s="115"/>
      <c r="DT167" s="115"/>
      <c r="DU167" s="115"/>
      <c r="DV167" s="115"/>
      <c r="DW167" s="115"/>
      <c r="DX167" s="115"/>
      <c r="DY167" s="115"/>
      <c r="DZ167" s="115"/>
      <c r="EA167" s="115"/>
      <c r="EB167" s="115"/>
      <c r="EC167" s="115"/>
      <c r="ED167" s="115"/>
      <c r="EE167" s="115"/>
      <c r="EF167" s="115"/>
      <c r="EG167" s="115"/>
      <c r="EH167" s="115"/>
      <c r="EI167" s="115"/>
      <c r="EJ167" s="115"/>
      <c r="EK167" s="115"/>
      <c r="EL167" s="115"/>
      <c r="EM167" s="115"/>
      <c r="EN167" s="115"/>
      <c r="EO167" s="115"/>
      <c r="EP167" s="115"/>
      <c r="EQ167" s="115"/>
      <c r="ER167" s="115"/>
      <c r="ES167" s="115"/>
      <c r="ET167" s="115"/>
      <c r="EU167" s="115"/>
      <c r="EV167" s="115"/>
      <c r="EW167" s="115"/>
      <c r="EX167" s="115"/>
      <c r="EY167" s="115"/>
      <c r="EZ167" s="115"/>
      <c r="FA167" s="115"/>
      <c r="FB167" s="115"/>
      <c r="FC167" s="115"/>
      <c r="FD167" s="115"/>
      <c r="FE167" s="115"/>
      <c r="FF167" s="115"/>
      <c r="FG167" s="115"/>
      <c r="FH167" s="115"/>
      <c r="FI167" s="115"/>
      <c r="FJ167" s="115"/>
      <c r="FK167" s="115"/>
      <c r="FL167" s="115"/>
      <c r="FM167" s="115"/>
      <c r="FN167" s="115"/>
      <c r="FO167" s="115"/>
      <c r="FP167" s="115"/>
      <c r="FQ167" s="115"/>
      <c r="FR167" s="115"/>
      <c r="FS167" s="115"/>
      <c r="FT167" s="115"/>
      <c r="FU167" s="115"/>
      <c r="FV167" s="115"/>
      <c r="FW167" s="115"/>
      <c r="FX167" s="115"/>
      <c r="FY167" s="115"/>
      <c r="FZ167" s="115"/>
      <c r="GA167" s="115"/>
      <c r="GB167" s="115"/>
      <c r="GC167" s="115"/>
      <c r="GD167" s="115"/>
      <c r="GE167" s="115"/>
      <c r="GF167" s="115"/>
      <c r="GG167" s="115"/>
      <c r="GH167" s="115"/>
      <c r="GI167" s="115"/>
      <c r="GJ167" s="115"/>
      <c r="GK167" s="115"/>
      <c r="GL167" s="115"/>
      <c r="GM167" s="115"/>
      <c r="GN167" s="115"/>
      <c r="GO167" s="115"/>
      <c r="GP167" s="115"/>
      <c r="GQ167" s="115"/>
      <c r="GR167" s="115"/>
      <c r="GS167" s="115"/>
      <c r="GT167" s="115"/>
    </row>
    <row r="168" spans="1:202" s="164" customFormat="1" ht="13.5">
      <c r="A168" s="115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15"/>
      <c r="BD168" s="115"/>
      <c r="BE168" s="115"/>
      <c r="BF168" s="115"/>
      <c r="BG168" s="115"/>
      <c r="BH168" s="115"/>
      <c r="BI168" s="115"/>
      <c r="BJ168" s="115"/>
      <c r="BK168" s="115"/>
      <c r="BL168" s="115"/>
      <c r="BM168" s="115"/>
      <c r="BN168" s="115"/>
      <c r="BO168" s="115"/>
      <c r="BP168" s="115"/>
      <c r="BQ168" s="115"/>
      <c r="BR168" s="115"/>
      <c r="BS168" s="115"/>
      <c r="BT168" s="115"/>
      <c r="BU168" s="115"/>
      <c r="BV168" s="115"/>
      <c r="BW168" s="115"/>
      <c r="BX168" s="115"/>
      <c r="BY168" s="115"/>
      <c r="BZ168" s="115"/>
      <c r="CA168" s="115"/>
      <c r="CB168" s="115"/>
      <c r="CC168" s="115"/>
      <c r="CD168" s="115"/>
      <c r="CE168" s="115"/>
      <c r="CF168" s="115"/>
      <c r="CG168" s="115"/>
      <c r="CH168" s="115"/>
      <c r="CI168" s="115"/>
      <c r="CJ168" s="115"/>
      <c r="CK168" s="115"/>
      <c r="CL168" s="115"/>
      <c r="CM168" s="115"/>
      <c r="CN168" s="115"/>
      <c r="CO168" s="115"/>
      <c r="CP168" s="115"/>
      <c r="CQ168" s="115"/>
      <c r="CR168" s="115"/>
      <c r="CS168" s="115"/>
      <c r="CT168" s="115"/>
      <c r="CU168" s="115"/>
      <c r="CV168" s="115"/>
      <c r="CW168" s="115"/>
      <c r="CX168" s="115"/>
      <c r="CY168" s="115"/>
      <c r="CZ168" s="115"/>
      <c r="DA168" s="115"/>
      <c r="DB168" s="115"/>
      <c r="DC168" s="115"/>
      <c r="DD168" s="115"/>
      <c r="DE168" s="115"/>
      <c r="DF168" s="115"/>
      <c r="DG168" s="115"/>
      <c r="DH168" s="115"/>
      <c r="DI168" s="115"/>
      <c r="DJ168" s="115"/>
      <c r="DK168" s="115"/>
      <c r="DL168" s="115"/>
      <c r="DM168" s="115"/>
      <c r="DN168" s="115"/>
      <c r="DO168" s="115"/>
      <c r="DP168" s="115"/>
      <c r="DQ168" s="115"/>
      <c r="DR168" s="115"/>
      <c r="DS168" s="115"/>
      <c r="DT168" s="115"/>
      <c r="DU168" s="115"/>
      <c r="DV168" s="115"/>
      <c r="DW168" s="115"/>
      <c r="DX168" s="115"/>
      <c r="DY168" s="115"/>
      <c r="DZ168" s="115"/>
      <c r="EA168" s="115"/>
      <c r="EB168" s="115"/>
      <c r="EC168" s="115"/>
      <c r="ED168" s="115"/>
      <c r="EE168" s="115"/>
      <c r="EF168" s="115"/>
      <c r="EG168" s="115"/>
      <c r="EH168" s="115"/>
      <c r="EI168" s="115"/>
      <c r="EJ168" s="115"/>
      <c r="EK168" s="115"/>
      <c r="EL168" s="115"/>
      <c r="EM168" s="115"/>
      <c r="EN168" s="115"/>
      <c r="EO168" s="115"/>
      <c r="EP168" s="115"/>
      <c r="EQ168" s="115"/>
      <c r="ER168" s="115"/>
      <c r="ES168" s="115"/>
      <c r="ET168" s="115"/>
      <c r="EU168" s="115"/>
      <c r="EV168" s="115"/>
      <c r="EW168" s="115"/>
      <c r="EX168" s="115"/>
      <c r="EY168" s="115"/>
      <c r="EZ168" s="115"/>
      <c r="FA168" s="115"/>
      <c r="FB168" s="115"/>
      <c r="FC168" s="115"/>
      <c r="FD168" s="115"/>
      <c r="FE168" s="115"/>
      <c r="FF168" s="115"/>
      <c r="FG168" s="115"/>
      <c r="FH168" s="115"/>
      <c r="FI168" s="115"/>
      <c r="FJ168" s="115"/>
      <c r="FK168" s="115"/>
      <c r="FL168" s="115"/>
      <c r="FM168" s="115"/>
      <c r="FN168" s="115"/>
      <c r="FO168" s="115"/>
      <c r="FP168" s="115"/>
      <c r="FQ168" s="115"/>
      <c r="FR168" s="115"/>
      <c r="FS168" s="115"/>
      <c r="FT168" s="115"/>
      <c r="FU168" s="115"/>
      <c r="FV168" s="115"/>
      <c r="FW168" s="115"/>
      <c r="FX168" s="115"/>
      <c r="FY168" s="115"/>
      <c r="FZ168" s="115"/>
      <c r="GA168" s="115"/>
      <c r="GB168" s="115"/>
      <c r="GC168" s="115"/>
      <c r="GD168" s="115"/>
      <c r="GE168" s="115"/>
      <c r="GF168" s="115"/>
      <c r="GG168" s="115"/>
      <c r="GH168" s="115"/>
      <c r="GI168" s="115"/>
      <c r="GJ168" s="115"/>
      <c r="GK168" s="115"/>
      <c r="GL168" s="115"/>
      <c r="GM168" s="115"/>
      <c r="GN168" s="115"/>
      <c r="GO168" s="115"/>
      <c r="GP168" s="115"/>
      <c r="GQ168" s="115"/>
      <c r="GR168" s="115"/>
      <c r="GS168" s="115"/>
      <c r="GT168" s="115"/>
    </row>
    <row r="169" spans="1:202" s="164" customFormat="1" ht="13.5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  <c r="AT169" s="115"/>
      <c r="AU169" s="115"/>
      <c r="AV169" s="115"/>
      <c r="AW169" s="115"/>
      <c r="AX169" s="115"/>
      <c r="AY169" s="115"/>
      <c r="AZ169" s="115"/>
      <c r="BA169" s="115"/>
      <c r="BB169" s="115"/>
      <c r="BC169" s="115"/>
      <c r="BD169" s="115"/>
      <c r="BE169" s="115"/>
      <c r="BF169" s="115"/>
      <c r="BG169" s="115"/>
      <c r="BH169" s="115"/>
      <c r="BI169" s="115"/>
      <c r="BJ169" s="115"/>
      <c r="BK169" s="115"/>
      <c r="BL169" s="115"/>
      <c r="BM169" s="115"/>
      <c r="BN169" s="115"/>
      <c r="BO169" s="115"/>
      <c r="BP169" s="115"/>
      <c r="BQ169" s="115"/>
      <c r="BR169" s="115"/>
      <c r="BS169" s="115"/>
      <c r="BT169" s="115"/>
      <c r="BU169" s="115"/>
      <c r="BV169" s="115"/>
      <c r="BW169" s="115"/>
      <c r="BX169" s="115"/>
      <c r="BY169" s="115"/>
      <c r="BZ169" s="115"/>
      <c r="CA169" s="115"/>
      <c r="CB169" s="115"/>
      <c r="CC169" s="115"/>
      <c r="CD169" s="115"/>
      <c r="CE169" s="115"/>
      <c r="CF169" s="115"/>
      <c r="CG169" s="115"/>
      <c r="CH169" s="115"/>
      <c r="CI169" s="115"/>
      <c r="CJ169" s="115"/>
      <c r="CK169" s="115"/>
      <c r="CL169" s="115"/>
      <c r="CM169" s="115"/>
      <c r="CN169" s="115"/>
      <c r="CO169" s="115"/>
      <c r="CP169" s="115"/>
      <c r="CQ169" s="115"/>
      <c r="CR169" s="115"/>
      <c r="CS169" s="115"/>
      <c r="CT169" s="115"/>
      <c r="CU169" s="115"/>
      <c r="CV169" s="115"/>
      <c r="CW169" s="115"/>
      <c r="CX169" s="115"/>
      <c r="CY169" s="115"/>
      <c r="CZ169" s="115"/>
      <c r="DA169" s="115"/>
      <c r="DB169" s="115"/>
      <c r="DC169" s="115"/>
      <c r="DD169" s="115"/>
      <c r="DE169" s="115"/>
      <c r="DF169" s="115"/>
      <c r="DG169" s="115"/>
      <c r="DH169" s="115"/>
      <c r="DI169" s="115"/>
      <c r="DJ169" s="115"/>
      <c r="DK169" s="115"/>
      <c r="DL169" s="115"/>
      <c r="DM169" s="115"/>
      <c r="DN169" s="115"/>
      <c r="DO169" s="115"/>
      <c r="DP169" s="115"/>
      <c r="DQ169" s="115"/>
      <c r="DR169" s="115"/>
      <c r="DS169" s="115"/>
      <c r="DT169" s="115"/>
      <c r="DU169" s="115"/>
      <c r="DV169" s="115"/>
      <c r="DW169" s="115"/>
      <c r="DX169" s="115"/>
      <c r="DY169" s="115"/>
      <c r="DZ169" s="115"/>
      <c r="EA169" s="115"/>
      <c r="EB169" s="115"/>
      <c r="EC169" s="115"/>
      <c r="ED169" s="115"/>
      <c r="EE169" s="115"/>
      <c r="EF169" s="115"/>
      <c r="EG169" s="115"/>
      <c r="EH169" s="115"/>
      <c r="EI169" s="115"/>
      <c r="EJ169" s="115"/>
      <c r="EK169" s="115"/>
      <c r="EL169" s="115"/>
      <c r="EM169" s="115"/>
      <c r="EN169" s="115"/>
      <c r="EO169" s="115"/>
      <c r="EP169" s="115"/>
      <c r="EQ169" s="115"/>
      <c r="ER169" s="115"/>
      <c r="ES169" s="115"/>
      <c r="ET169" s="115"/>
      <c r="EU169" s="115"/>
      <c r="EV169" s="115"/>
      <c r="EW169" s="115"/>
      <c r="EX169" s="115"/>
      <c r="EY169" s="115"/>
      <c r="EZ169" s="115"/>
      <c r="FA169" s="115"/>
      <c r="FB169" s="115"/>
      <c r="FC169" s="115"/>
      <c r="FD169" s="115"/>
      <c r="FE169" s="115"/>
      <c r="FF169" s="115"/>
      <c r="FG169" s="115"/>
      <c r="FH169" s="115"/>
      <c r="FI169" s="115"/>
      <c r="FJ169" s="115"/>
      <c r="FK169" s="115"/>
      <c r="FL169" s="115"/>
      <c r="FM169" s="115"/>
      <c r="FN169" s="115"/>
      <c r="FO169" s="115"/>
      <c r="FP169" s="115"/>
      <c r="FQ169" s="115"/>
      <c r="FR169" s="115"/>
      <c r="FS169" s="115"/>
      <c r="FT169" s="115"/>
      <c r="FU169" s="115"/>
      <c r="FV169" s="115"/>
      <c r="FW169" s="115"/>
      <c r="FX169" s="115"/>
      <c r="FY169" s="115"/>
      <c r="FZ169" s="115"/>
      <c r="GA169" s="115"/>
      <c r="GB169" s="115"/>
      <c r="GC169" s="115"/>
      <c r="GD169" s="115"/>
      <c r="GE169" s="115"/>
      <c r="GF169" s="115"/>
      <c r="GG169" s="115"/>
      <c r="GH169" s="115"/>
      <c r="GI169" s="115"/>
      <c r="GJ169" s="115"/>
      <c r="GK169" s="115"/>
      <c r="GL169" s="115"/>
      <c r="GM169" s="115"/>
      <c r="GN169" s="115"/>
      <c r="GO169" s="115"/>
      <c r="GP169" s="115"/>
      <c r="GQ169" s="115"/>
      <c r="GR169" s="115"/>
      <c r="GS169" s="115"/>
      <c r="GT169" s="115"/>
    </row>
    <row r="170" spans="1:202" s="164" customFormat="1" ht="13.5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15"/>
      <c r="AQ170" s="115"/>
      <c r="AR170" s="115"/>
      <c r="AS170" s="115"/>
      <c r="AT170" s="115"/>
      <c r="AU170" s="115"/>
      <c r="AV170" s="115"/>
      <c r="AW170" s="115"/>
      <c r="AX170" s="115"/>
      <c r="AY170" s="115"/>
      <c r="AZ170" s="115"/>
      <c r="BA170" s="115"/>
      <c r="BB170" s="115"/>
      <c r="BC170" s="115"/>
      <c r="BD170" s="115"/>
      <c r="BE170" s="115"/>
      <c r="BF170" s="115"/>
      <c r="BG170" s="115"/>
      <c r="BH170" s="115"/>
      <c r="BI170" s="115"/>
      <c r="BJ170" s="115"/>
      <c r="BK170" s="115"/>
      <c r="BL170" s="115"/>
      <c r="BM170" s="115"/>
      <c r="BN170" s="115"/>
      <c r="BO170" s="115"/>
      <c r="BP170" s="115"/>
      <c r="BQ170" s="115"/>
      <c r="BR170" s="115"/>
      <c r="BS170" s="115"/>
      <c r="BT170" s="115"/>
      <c r="BU170" s="115"/>
      <c r="BV170" s="115"/>
      <c r="BW170" s="115"/>
      <c r="BX170" s="115"/>
      <c r="BY170" s="115"/>
      <c r="BZ170" s="115"/>
      <c r="CA170" s="115"/>
      <c r="CB170" s="115"/>
      <c r="CC170" s="115"/>
      <c r="CD170" s="115"/>
      <c r="CE170" s="115"/>
      <c r="CF170" s="115"/>
      <c r="CG170" s="115"/>
      <c r="CH170" s="115"/>
      <c r="CI170" s="115"/>
      <c r="CJ170" s="115"/>
      <c r="CK170" s="115"/>
      <c r="CL170" s="115"/>
      <c r="CM170" s="115"/>
      <c r="CN170" s="115"/>
      <c r="CO170" s="115"/>
      <c r="CP170" s="115"/>
      <c r="CQ170" s="115"/>
      <c r="CR170" s="115"/>
      <c r="CS170" s="115"/>
      <c r="CT170" s="115"/>
      <c r="CU170" s="115"/>
      <c r="CV170" s="115"/>
      <c r="CW170" s="115"/>
      <c r="CX170" s="115"/>
      <c r="CY170" s="115"/>
      <c r="CZ170" s="115"/>
      <c r="DA170" s="115"/>
      <c r="DB170" s="115"/>
      <c r="DC170" s="115"/>
      <c r="DD170" s="115"/>
      <c r="DE170" s="115"/>
      <c r="DF170" s="115"/>
      <c r="DG170" s="115"/>
      <c r="DH170" s="115"/>
      <c r="DI170" s="115"/>
      <c r="DJ170" s="115"/>
      <c r="DK170" s="115"/>
      <c r="DL170" s="115"/>
      <c r="DM170" s="115"/>
      <c r="DN170" s="115"/>
      <c r="DO170" s="115"/>
      <c r="DP170" s="115"/>
      <c r="DQ170" s="115"/>
      <c r="DR170" s="115"/>
      <c r="DS170" s="115"/>
      <c r="DT170" s="115"/>
      <c r="DU170" s="115"/>
      <c r="DV170" s="115"/>
      <c r="DW170" s="115"/>
      <c r="DX170" s="115"/>
      <c r="DY170" s="115"/>
      <c r="DZ170" s="115"/>
      <c r="EA170" s="115"/>
      <c r="EB170" s="115"/>
      <c r="EC170" s="115"/>
      <c r="ED170" s="115"/>
      <c r="EE170" s="115"/>
      <c r="EF170" s="115"/>
      <c r="EG170" s="115"/>
      <c r="EH170" s="115"/>
      <c r="EI170" s="115"/>
      <c r="EJ170" s="115"/>
      <c r="EK170" s="115"/>
      <c r="EL170" s="115"/>
      <c r="EM170" s="115"/>
      <c r="EN170" s="115"/>
      <c r="EO170" s="115"/>
      <c r="EP170" s="115"/>
      <c r="EQ170" s="115"/>
      <c r="ER170" s="115"/>
      <c r="ES170" s="115"/>
      <c r="ET170" s="115"/>
      <c r="EU170" s="115"/>
      <c r="EV170" s="115"/>
      <c r="EW170" s="115"/>
      <c r="EX170" s="115"/>
      <c r="EY170" s="115"/>
      <c r="EZ170" s="115"/>
      <c r="FA170" s="115"/>
      <c r="FB170" s="115"/>
      <c r="FC170" s="115"/>
      <c r="FD170" s="115"/>
      <c r="FE170" s="115"/>
      <c r="FF170" s="115"/>
      <c r="FG170" s="115"/>
      <c r="FH170" s="115"/>
      <c r="FI170" s="115"/>
      <c r="FJ170" s="115"/>
      <c r="FK170" s="115"/>
      <c r="FL170" s="115"/>
      <c r="FM170" s="115"/>
      <c r="FN170" s="115"/>
      <c r="FO170" s="115"/>
      <c r="FP170" s="115"/>
      <c r="FQ170" s="115"/>
      <c r="FR170" s="115"/>
      <c r="FS170" s="115"/>
      <c r="FT170" s="115"/>
      <c r="FU170" s="115"/>
      <c r="FV170" s="115"/>
      <c r="FW170" s="115"/>
      <c r="FX170" s="115"/>
      <c r="FY170" s="115"/>
      <c r="FZ170" s="115"/>
      <c r="GA170" s="115"/>
      <c r="GB170" s="115"/>
      <c r="GC170" s="115"/>
      <c r="GD170" s="115"/>
      <c r="GE170" s="115"/>
      <c r="GF170" s="115"/>
      <c r="GG170" s="115"/>
      <c r="GH170" s="115"/>
      <c r="GI170" s="115"/>
      <c r="GJ170" s="115"/>
      <c r="GK170" s="115"/>
      <c r="GL170" s="115"/>
      <c r="GM170" s="115"/>
      <c r="GN170" s="115"/>
      <c r="GO170" s="115"/>
      <c r="GP170" s="115"/>
      <c r="GQ170" s="115"/>
      <c r="GR170" s="115"/>
      <c r="GS170" s="115"/>
      <c r="GT170" s="115"/>
    </row>
    <row r="171" spans="1:202" s="164" customFormat="1" ht="13.5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5"/>
      <c r="AZ171" s="115"/>
      <c r="BA171" s="115"/>
      <c r="BB171" s="115"/>
      <c r="BC171" s="115"/>
      <c r="BD171" s="115"/>
      <c r="BE171" s="115"/>
      <c r="BF171" s="115"/>
      <c r="BG171" s="115"/>
      <c r="BH171" s="115"/>
      <c r="BI171" s="115"/>
      <c r="BJ171" s="115"/>
      <c r="BK171" s="115"/>
      <c r="BL171" s="115"/>
      <c r="BM171" s="115"/>
      <c r="BN171" s="115"/>
      <c r="BO171" s="115"/>
      <c r="BP171" s="115"/>
      <c r="BQ171" s="115"/>
      <c r="BR171" s="115"/>
      <c r="BS171" s="115"/>
      <c r="BT171" s="115"/>
      <c r="BU171" s="115"/>
      <c r="BV171" s="115"/>
      <c r="BW171" s="115"/>
      <c r="BX171" s="115"/>
      <c r="BY171" s="115"/>
      <c r="BZ171" s="115"/>
      <c r="CA171" s="115"/>
      <c r="CB171" s="115"/>
      <c r="CC171" s="115"/>
      <c r="CD171" s="115"/>
      <c r="CE171" s="115"/>
      <c r="CF171" s="115"/>
      <c r="CG171" s="115"/>
      <c r="CH171" s="115"/>
      <c r="CI171" s="115"/>
      <c r="CJ171" s="115"/>
      <c r="CK171" s="115"/>
      <c r="CL171" s="115"/>
      <c r="CM171" s="115"/>
      <c r="CN171" s="115"/>
      <c r="CO171" s="115"/>
      <c r="CP171" s="115"/>
      <c r="CQ171" s="115"/>
      <c r="CR171" s="115"/>
      <c r="CS171" s="115"/>
      <c r="CT171" s="115"/>
      <c r="CU171" s="115"/>
      <c r="CV171" s="115"/>
      <c r="CW171" s="115"/>
      <c r="CX171" s="115"/>
      <c r="CY171" s="115"/>
      <c r="CZ171" s="115"/>
      <c r="DA171" s="115"/>
      <c r="DB171" s="115"/>
      <c r="DC171" s="115"/>
      <c r="DD171" s="115"/>
      <c r="DE171" s="115"/>
      <c r="DF171" s="115"/>
      <c r="DG171" s="115"/>
      <c r="DH171" s="115"/>
      <c r="DI171" s="115"/>
      <c r="DJ171" s="115"/>
      <c r="DK171" s="115"/>
      <c r="DL171" s="115"/>
      <c r="DM171" s="115"/>
      <c r="DN171" s="115"/>
      <c r="DO171" s="115"/>
      <c r="DP171" s="115"/>
      <c r="DQ171" s="115"/>
      <c r="DR171" s="115"/>
      <c r="DS171" s="115"/>
      <c r="DT171" s="115"/>
      <c r="DU171" s="115"/>
      <c r="DV171" s="115"/>
      <c r="DW171" s="115"/>
      <c r="DX171" s="115"/>
      <c r="DY171" s="115"/>
      <c r="DZ171" s="115"/>
      <c r="EA171" s="115"/>
      <c r="EB171" s="115"/>
      <c r="EC171" s="115"/>
      <c r="ED171" s="115"/>
      <c r="EE171" s="115"/>
      <c r="EF171" s="115"/>
      <c r="EG171" s="115"/>
      <c r="EH171" s="115"/>
      <c r="EI171" s="115"/>
      <c r="EJ171" s="115"/>
      <c r="EK171" s="115"/>
      <c r="EL171" s="115"/>
      <c r="EM171" s="115"/>
      <c r="EN171" s="115"/>
      <c r="EO171" s="115"/>
      <c r="EP171" s="115"/>
      <c r="EQ171" s="115"/>
      <c r="ER171" s="115"/>
      <c r="ES171" s="115"/>
      <c r="ET171" s="115"/>
      <c r="EU171" s="115"/>
      <c r="EV171" s="115"/>
      <c r="EW171" s="115"/>
      <c r="EX171" s="115"/>
      <c r="EY171" s="115"/>
      <c r="EZ171" s="115"/>
      <c r="FA171" s="115"/>
      <c r="FB171" s="115"/>
      <c r="FC171" s="115"/>
      <c r="FD171" s="115"/>
      <c r="FE171" s="115"/>
      <c r="FF171" s="115"/>
      <c r="FG171" s="115"/>
      <c r="FH171" s="115"/>
      <c r="FI171" s="115"/>
      <c r="FJ171" s="115"/>
      <c r="FK171" s="115"/>
      <c r="FL171" s="115"/>
      <c r="FM171" s="115"/>
      <c r="FN171" s="115"/>
      <c r="FO171" s="115"/>
      <c r="FP171" s="115"/>
      <c r="FQ171" s="115"/>
      <c r="FR171" s="115"/>
      <c r="FS171" s="115"/>
      <c r="FT171" s="115"/>
      <c r="FU171" s="115"/>
      <c r="FV171" s="115"/>
      <c r="FW171" s="115"/>
      <c r="FX171" s="115"/>
      <c r="FY171" s="115"/>
      <c r="FZ171" s="115"/>
      <c r="GA171" s="115"/>
      <c r="GB171" s="115"/>
      <c r="GC171" s="115"/>
      <c r="GD171" s="115"/>
      <c r="GE171" s="115"/>
      <c r="GF171" s="115"/>
      <c r="GG171" s="115"/>
      <c r="GH171" s="115"/>
      <c r="GI171" s="115"/>
      <c r="GJ171" s="115"/>
      <c r="GK171" s="115"/>
      <c r="GL171" s="115"/>
      <c r="GM171" s="115"/>
      <c r="GN171" s="115"/>
      <c r="GO171" s="115"/>
      <c r="GP171" s="115"/>
      <c r="GQ171" s="115"/>
      <c r="GR171" s="115"/>
      <c r="GS171" s="115"/>
      <c r="GT171" s="115"/>
    </row>
    <row r="172" spans="1:202" s="164" customFormat="1" ht="13.5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  <c r="BB172" s="115"/>
      <c r="BC172" s="115"/>
      <c r="BD172" s="115"/>
      <c r="BE172" s="115"/>
      <c r="BF172" s="115"/>
      <c r="BG172" s="115"/>
      <c r="BH172" s="115"/>
      <c r="BI172" s="115"/>
      <c r="BJ172" s="115"/>
      <c r="BK172" s="115"/>
      <c r="BL172" s="115"/>
      <c r="BM172" s="115"/>
      <c r="BN172" s="115"/>
      <c r="BO172" s="115"/>
      <c r="BP172" s="115"/>
      <c r="BQ172" s="115"/>
      <c r="BR172" s="115"/>
      <c r="BS172" s="115"/>
      <c r="BT172" s="115"/>
      <c r="BU172" s="115"/>
      <c r="BV172" s="115"/>
      <c r="BW172" s="115"/>
      <c r="BX172" s="115"/>
      <c r="BY172" s="115"/>
      <c r="BZ172" s="115"/>
      <c r="CA172" s="115"/>
      <c r="CB172" s="115"/>
      <c r="CC172" s="115"/>
      <c r="CD172" s="115"/>
      <c r="CE172" s="115"/>
      <c r="CF172" s="115"/>
      <c r="CG172" s="115"/>
      <c r="CH172" s="115"/>
      <c r="CI172" s="115"/>
      <c r="CJ172" s="115"/>
      <c r="CK172" s="115"/>
      <c r="CL172" s="115"/>
      <c r="CM172" s="115"/>
      <c r="CN172" s="115"/>
      <c r="CO172" s="115"/>
      <c r="CP172" s="115"/>
      <c r="CQ172" s="115"/>
      <c r="CR172" s="115"/>
      <c r="CS172" s="115"/>
      <c r="CT172" s="115"/>
      <c r="CU172" s="115"/>
      <c r="CV172" s="115"/>
      <c r="CW172" s="115"/>
      <c r="CX172" s="115"/>
      <c r="CY172" s="115"/>
      <c r="CZ172" s="115"/>
      <c r="DA172" s="115"/>
      <c r="DB172" s="115"/>
      <c r="DC172" s="115"/>
      <c r="DD172" s="115"/>
      <c r="DE172" s="115"/>
      <c r="DF172" s="115"/>
      <c r="DG172" s="115"/>
      <c r="DH172" s="115"/>
      <c r="DI172" s="115"/>
      <c r="DJ172" s="115"/>
      <c r="DK172" s="115"/>
      <c r="DL172" s="115"/>
      <c r="DM172" s="115"/>
      <c r="DN172" s="115"/>
      <c r="DO172" s="115"/>
      <c r="DP172" s="115"/>
      <c r="DQ172" s="115"/>
      <c r="DR172" s="115"/>
      <c r="DS172" s="115"/>
      <c r="DT172" s="115"/>
      <c r="DU172" s="115"/>
      <c r="DV172" s="115"/>
      <c r="DW172" s="115"/>
      <c r="DX172" s="115"/>
      <c r="DY172" s="115"/>
      <c r="DZ172" s="115"/>
      <c r="EA172" s="115"/>
      <c r="EB172" s="115"/>
      <c r="EC172" s="115"/>
      <c r="ED172" s="115"/>
      <c r="EE172" s="115"/>
      <c r="EF172" s="115"/>
      <c r="EG172" s="115"/>
      <c r="EH172" s="115"/>
      <c r="EI172" s="115"/>
      <c r="EJ172" s="115"/>
      <c r="EK172" s="115"/>
      <c r="EL172" s="115"/>
      <c r="EM172" s="115"/>
      <c r="EN172" s="115"/>
      <c r="EO172" s="115"/>
      <c r="EP172" s="115"/>
      <c r="EQ172" s="115"/>
      <c r="ER172" s="115"/>
      <c r="ES172" s="115"/>
      <c r="ET172" s="115"/>
      <c r="EU172" s="115"/>
      <c r="EV172" s="115"/>
      <c r="EW172" s="115"/>
      <c r="EX172" s="115"/>
      <c r="EY172" s="115"/>
      <c r="EZ172" s="115"/>
      <c r="FA172" s="115"/>
      <c r="FB172" s="115"/>
      <c r="FC172" s="115"/>
      <c r="FD172" s="115"/>
      <c r="FE172" s="115"/>
      <c r="FF172" s="115"/>
      <c r="FG172" s="115"/>
      <c r="FH172" s="115"/>
      <c r="FI172" s="115"/>
      <c r="FJ172" s="115"/>
      <c r="FK172" s="115"/>
      <c r="FL172" s="115"/>
      <c r="FM172" s="115"/>
      <c r="FN172" s="115"/>
      <c r="FO172" s="115"/>
      <c r="FP172" s="115"/>
      <c r="FQ172" s="115"/>
      <c r="FR172" s="115"/>
      <c r="FS172" s="115"/>
      <c r="FT172" s="115"/>
      <c r="FU172" s="115"/>
      <c r="FV172" s="115"/>
      <c r="FW172" s="115"/>
      <c r="FX172" s="115"/>
      <c r="FY172" s="115"/>
      <c r="FZ172" s="115"/>
      <c r="GA172" s="115"/>
      <c r="GB172" s="115"/>
      <c r="GC172" s="115"/>
      <c r="GD172" s="115"/>
      <c r="GE172" s="115"/>
      <c r="GF172" s="115"/>
      <c r="GG172" s="115"/>
      <c r="GH172" s="115"/>
      <c r="GI172" s="115"/>
      <c r="GJ172" s="115"/>
      <c r="GK172" s="115"/>
      <c r="GL172" s="115"/>
      <c r="GM172" s="115"/>
      <c r="GN172" s="115"/>
      <c r="GO172" s="115"/>
      <c r="GP172" s="115"/>
      <c r="GQ172" s="115"/>
      <c r="GR172" s="115"/>
      <c r="GS172" s="115"/>
      <c r="GT172" s="115"/>
    </row>
    <row r="173" spans="1:202" s="164" customFormat="1" ht="13.5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5"/>
      <c r="AY173" s="115"/>
      <c r="AZ173" s="115"/>
      <c r="BA173" s="115"/>
      <c r="BB173" s="115"/>
      <c r="BC173" s="115"/>
      <c r="BD173" s="115"/>
      <c r="BE173" s="115"/>
      <c r="BF173" s="115"/>
      <c r="BG173" s="115"/>
      <c r="BH173" s="115"/>
      <c r="BI173" s="115"/>
      <c r="BJ173" s="115"/>
      <c r="BK173" s="115"/>
      <c r="BL173" s="115"/>
      <c r="BM173" s="115"/>
      <c r="BN173" s="115"/>
      <c r="BO173" s="115"/>
      <c r="BP173" s="115"/>
      <c r="BQ173" s="115"/>
      <c r="BR173" s="115"/>
      <c r="BS173" s="115"/>
      <c r="BT173" s="115"/>
      <c r="BU173" s="115"/>
      <c r="BV173" s="115"/>
      <c r="BW173" s="115"/>
      <c r="BX173" s="115"/>
      <c r="BY173" s="115"/>
      <c r="BZ173" s="115"/>
      <c r="CA173" s="115"/>
      <c r="CB173" s="115"/>
      <c r="CC173" s="115"/>
      <c r="CD173" s="115"/>
      <c r="CE173" s="115"/>
      <c r="CF173" s="115"/>
      <c r="CG173" s="115"/>
      <c r="CH173" s="115"/>
      <c r="CI173" s="115"/>
      <c r="CJ173" s="115"/>
      <c r="CK173" s="115"/>
      <c r="CL173" s="115"/>
      <c r="CM173" s="115"/>
      <c r="CN173" s="115"/>
      <c r="CO173" s="115"/>
      <c r="CP173" s="115"/>
      <c r="CQ173" s="115"/>
      <c r="CR173" s="115"/>
      <c r="CS173" s="115"/>
      <c r="CT173" s="115"/>
      <c r="CU173" s="115"/>
      <c r="CV173" s="115"/>
      <c r="CW173" s="115"/>
      <c r="CX173" s="115"/>
      <c r="CY173" s="115"/>
      <c r="CZ173" s="115"/>
      <c r="DA173" s="115"/>
      <c r="DB173" s="115"/>
      <c r="DC173" s="115"/>
      <c r="DD173" s="115"/>
      <c r="DE173" s="115"/>
      <c r="DF173" s="115"/>
      <c r="DG173" s="115"/>
      <c r="DH173" s="115"/>
      <c r="DI173" s="115"/>
      <c r="DJ173" s="115"/>
      <c r="DK173" s="115"/>
      <c r="DL173" s="115"/>
      <c r="DM173" s="115"/>
      <c r="DN173" s="115"/>
      <c r="DO173" s="115"/>
      <c r="DP173" s="115"/>
      <c r="DQ173" s="115"/>
      <c r="DR173" s="115"/>
      <c r="DS173" s="115"/>
      <c r="DT173" s="115"/>
      <c r="DU173" s="115"/>
      <c r="DV173" s="115"/>
      <c r="DW173" s="115"/>
      <c r="DX173" s="115"/>
      <c r="DY173" s="115"/>
      <c r="DZ173" s="115"/>
      <c r="EA173" s="115"/>
      <c r="EB173" s="115"/>
      <c r="EC173" s="115"/>
      <c r="ED173" s="115"/>
      <c r="EE173" s="115"/>
      <c r="EF173" s="115"/>
      <c r="EG173" s="115"/>
      <c r="EH173" s="115"/>
      <c r="EI173" s="115"/>
      <c r="EJ173" s="115"/>
      <c r="EK173" s="115"/>
      <c r="EL173" s="115"/>
      <c r="EM173" s="115"/>
      <c r="EN173" s="115"/>
      <c r="EO173" s="115"/>
      <c r="EP173" s="115"/>
      <c r="EQ173" s="115"/>
      <c r="ER173" s="115"/>
      <c r="ES173" s="115"/>
      <c r="ET173" s="115"/>
      <c r="EU173" s="115"/>
      <c r="EV173" s="115"/>
      <c r="EW173" s="115"/>
      <c r="EX173" s="115"/>
      <c r="EY173" s="115"/>
      <c r="EZ173" s="115"/>
      <c r="FA173" s="115"/>
      <c r="FB173" s="115"/>
      <c r="FC173" s="115"/>
      <c r="FD173" s="115"/>
      <c r="FE173" s="115"/>
      <c r="FF173" s="115"/>
      <c r="FG173" s="115"/>
      <c r="FH173" s="115"/>
      <c r="FI173" s="115"/>
      <c r="FJ173" s="115"/>
      <c r="FK173" s="115"/>
      <c r="FL173" s="115"/>
      <c r="FM173" s="115"/>
      <c r="FN173" s="115"/>
      <c r="FO173" s="115"/>
      <c r="FP173" s="115"/>
      <c r="FQ173" s="115"/>
      <c r="FR173" s="115"/>
      <c r="FS173" s="115"/>
      <c r="FT173" s="115"/>
      <c r="FU173" s="115"/>
      <c r="FV173" s="115"/>
      <c r="FW173" s="115"/>
      <c r="FX173" s="115"/>
      <c r="FY173" s="115"/>
      <c r="FZ173" s="115"/>
      <c r="GA173" s="115"/>
      <c r="GB173" s="115"/>
      <c r="GC173" s="115"/>
      <c r="GD173" s="115"/>
      <c r="GE173" s="115"/>
      <c r="GF173" s="115"/>
      <c r="GG173" s="115"/>
      <c r="GH173" s="115"/>
      <c r="GI173" s="115"/>
      <c r="GJ173" s="115"/>
      <c r="GK173" s="115"/>
      <c r="GL173" s="115"/>
      <c r="GM173" s="115"/>
      <c r="GN173" s="115"/>
      <c r="GO173" s="115"/>
      <c r="GP173" s="115"/>
      <c r="GQ173" s="115"/>
      <c r="GR173" s="115"/>
      <c r="GS173" s="115"/>
      <c r="GT173" s="115"/>
    </row>
    <row r="174" spans="1:202" s="164" customFormat="1" ht="13.5">
      <c r="A174" s="115"/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/>
      <c r="AQ174" s="115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15"/>
      <c r="BD174" s="115"/>
      <c r="BE174" s="115"/>
      <c r="BF174" s="115"/>
      <c r="BG174" s="115"/>
      <c r="BH174" s="115"/>
      <c r="BI174" s="115"/>
      <c r="BJ174" s="115"/>
      <c r="BK174" s="115"/>
      <c r="BL174" s="115"/>
      <c r="BM174" s="115"/>
      <c r="BN174" s="115"/>
      <c r="BO174" s="115"/>
      <c r="BP174" s="115"/>
      <c r="BQ174" s="115"/>
      <c r="BR174" s="115"/>
      <c r="BS174" s="115"/>
      <c r="BT174" s="115"/>
      <c r="BU174" s="115"/>
      <c r="BV174" s="115"/>
      <c r="BW174" s="115"/>
      <c r="BX174" s="115"/>
      <c r="BY174" s="115"/>
      <c r="BZ174" s="115"/>
      <c r="CA174" s="115"/>
      <c r="CB174" s="115"/>
      <c r="CC174" s="115"/>
      <c r="CD174" s="115"/>
      <c r="CE174" s="115"/>
      <c r="CF174" s="115"/>
      <c r="CG174" s="115"/>
      <c r="CH174" s="115"/>
      <c r="CI174" s="115"/>
      <c r="CJ174" s="115"/>
      <c r="CK174" s="115"/>
      <c r="CL174" s="115"/>
      <c r="CM174" s="115"/>
      <c r="CN174" s="115"/>
      <c r="CO174" s="115"/>
      <c r="CP174" s="115"/>
      <c r="CQ174" s="115"/>
      <c r="CR174" s="115"/>
      <c r="CS174" s="115"/>
      <c r="CT174" s="115"/>
      <c r="CU174" s="115"/>
      <c r="CV174" s="115"/>
      <c r="CW174" s="115"/>
      <c r="CX174" s="115"/>
      <c r="CY174" s="115"/>
      <c r="CZ174" s="115"/>
      <c r="DA174" s="115"/>
      <c r="DB174" s="115"/>
      <c r="DC174" s="115"/>
      <c r="DD174" s="115"/>
      <c r="DE174" s="115"/>
      <c r="DF174" s="115"/>
      <c r="DG174" s="115"/>
      <c r="DH174" s="115"/>
      <c r="DI174" s="115"/>
      <c r="DJ174" s="115"/>
      <c r="DK174" s="115"/>
      <c r="DL174" s="115"/>
      <c r="DM174" s="115"/>
      <c r="DN174" s="115"/>
      <c r="DO174" s="115"/>
      <c r="DP174" s="115"/>
      <c r="DQ174" s="115"/>
      <c r="DR174" s="115"/>
      <c r="DS174" s="115"/>
      <c r="DT174" s="115"/>
      <c r="DU174" s="115"/>
      <c r="DV174" s="115"/>
      <c r="DW174" s="115"/>
      <c r="DX174" s="115"/>
      <c r="DY174" s="115"/>
      <c r="DZ174" s="115"/>
      <c r="EA174" s="115"/>
      <c r="EB174" s="115"/>
      <c r="EC174" s="115"/>
      <c r="ED174" s="115"/>
      <c r="EE174" s="115"/>
      <c r="EF174" s="115"/>
      <c r="EG174" s="115"/>
      <c r="EH174" s="115"/>
      <c r="EI174" s="115"/>
      <c r="EJ174" s="115"/>
      <c r="EK174" s="115"/>
      <c r="EL174" s="115"/>
      <c r="EM174" s="115"/>
      <c r="EN174" s="115"/>
      <c r="EO174" s="115"/>
      <c r="EP174" s="115"/>
      <c r="EQ174" s="115"/>
      <c r="ER174" s="115"/>
      <c r="ES174" s="115"/>
      <c r="ET174" s="115"/>
      <c r="EU174" s="115"/>
      <c r="EV174" s="115"/>
      <c r="EW174" s="115"/>
      <c r="EX174" s="115"/>
      <c r="EY174" s="115"/>
      <c r="EZ174" s="115"/>
      <c r="FA174" s="115"/>
      <c r="FB174" s="115"/>
      <c r="FC174" s="115"/>
      <c r="FD174" s="115"/>
      <c r="FE174" s="115"/>
      <c r="FF174" s="115"/>
      <c r="FG174" s="115"/>
      <c r="FH174" s="115"/>
      <c r="FI174" s="115"/>
      <c r="FJ174" s="115"/>
      <c r="FK174" s="115"/>
      <c r="FL174" s="115"/>
      <c r="FM174" s="115"/>
      <c r="FN174" s="115"/>
      <c r="FO174" s="115"/>
      <c r="FP174" s="115"/>
      <c r="FQ174" s="115"/>
      <c r="FR174" s="115"/>
      <c r="FS174" s="115"/>
      <c r="FT174" s="115"/>
      <c r="FU174" s="115"/>
      <c r="FV174" s="115"/>
      <c r="FW174" s="115"/>
      <c r="FX174" s="115"/>
      <c r="FY174" s="115"/>
      <c r="FZ174" s="115"/>
      <c r="GA174" s="115"/>
      <c r="GB174" s="115"/>
      <c r="GC174" s="115"/>
      <c r="GD174" s="115"/>
      <c r="GE174" s="115"/>
      <c r="GF174" s="115"/>
      <c r="GG174" s="115"/>
      <c r="GH174" s="115"/>
      <c r="GI174" s="115"/>
      <c r="GJ174" s="115"/>
      <c r="GK174" s="115"/>
      <c r="GL174" s="115"/>
      <c r="GM174" s="115"/>
      <c r="GN174" s="115"/>
      <c r="GO174" s="115"/>
      <c r="GP174" s="115"/>
      <c r="GQ174" s="115"/>
      <c r="GR174" s="115"/>
      <c r="GS174" s="115"/>
      <c r="GT174" s="115"/>
    </row>
    <row r="175" spans="1:202" s="164" customFormat="1" ht="13.5">
      <c r="A175" s="115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5"/>
      <c r="AX175" s="115"/>
      <c r="AY175" s="115"/>
      <c r="AZ175" s="115"/>
      <c r="BA175" s="115"/>
      <c r="BB175" s="115"/>
      <c r="BC175" s="115"/>
      <c r="BD175" s="115"/>
      <c r="BE175" s="115"/>
      <c r="BF175" s="115"/>
      <c r="BG175" s="115"/>
      <c r="BH175" s="115"/>
      <c r="BI175" s="115"/>
      <c r="BJ175" s="115"/>
      <c r="BK175" s="115"/>
      <c r="BL175" s="115"/>
      <c r="BM175" s="115"/>
      <c r="BN175" s="115"/>
      <c r="BO175" s="115"/>
      <c r="BP175" s="115"/>
      <c r="BQ175" s="115"/>
      <c r="BR175" s="115"/>
      <c r="BS175" s="115"/>
      <c r="BT175" s="115"/>
      <c r="BU175" s="115"/>
      <c r="BV175" s="115"/>
      <c r="BW175" s="115"/>
      <c r="BX175" s="115"/>
      <c r="BY175" s="115"/>
      <c r="BZ175" s="115"/>
      <c r="CA175" s="115"/>
      <c r="CB175" s="115"/>
      <c r="CC175" s="115"/>
      <c r="CD175" s="115"/>
      <c r="CE175" s="115"/>
      <c r="CF175" s="115"/>
      <c r="CG175" s="115"/>
      <c r="CH175" s="115"/>
      <c r="CI175" s="115"/>
      <c r="CJ175" s="115"/>
      <c r="CK175" s="115"/>
      <c r="CL175" s="115"/>
      <c r="CM175" s="115"/>
      <c r="CN175" s="115"/>
      <c r="CO175" s="115"/>
      <c r="CP175" s="115"/>
      <c r="CQ175" s="115"/>
      <c r="CR175" s="115"/>
      <c r="CS175" s="115"/>
      <c r="CT175" s="115"/>
      <c r="CU175" s="115"/>
      <c r="CV175" s="115"/>
      <c r="CW175" s="115"/>
      <c r="CX175" s="115"/>
      <c r="CY175" s="115"/>
      <c r="CZ175" s="115"/>
      <c r="DA175" s="115"/>
      <c r="DB175" s="115"/>
      <c r="DC175" s="115"/>
      <c r="DD175" s="115"/>
      <c r="DE175" s="115"/>
      <c r="DF175" s="115"/>
      <c r="DG175" s="115"/>
      <c r="DH175" s="115"/>
      <c r="DI175" s="115"/>
      <c r="DJ175" s="115"/>
      <c r="DK175" s="115"/>
      <c r="DL175" s="115"/>
      <c r="DM175" s="115"/>
      <c r="DN175" s="115"/>
      <c r="DO175" s="115"/>
      <c r="DP175" s="115"/>
      <c r="DQ175" s="115"/>
      <c r="DR175" s="115"/>
      <c r="DS175" s="115"/>
      <c r="DT175" s="115"/>
      <c r="DU175" s="115"/>
      <c r="DV175" s="115"/>
      <c r="DW175" s="115"/>
      <c r="DX175" s="115"/>
      <c r="DY175" s="115"/>
      <c r="DZ175" s="115"/>
      <c r="EA175" s="115"/>
      <c r="EB175" s="115"/>
      <c r="EC175" s="115"/>
      <c r="ED175" s="115"/>
      <c r="EE175" s="115"/>
      <c r="EF175" s="115"/>
      <c r="EG175" s="115"/>
      <c r="EH175" s="115"/>
      <c r="EI175" s="115"/>
      <c r="EJ175" s="115"/>
      <c r="EK175" s="115"/>
      <c r="EL175" s="115"/>
      <c r="EM175" s="115"/>
      <c r="EN175" s="115"/>
      <c r="EO175" s="115"/>
      <c r="EP175" s="115"/>
      <c r="EQ175" s="115"/>
      <c r="ER175" s="115"/>
      <c r="ES175" s="115"/>
      <c r="ET175" s="115"/>
      <c r="EU175" s="115"/>
      <c r="EV175" s="115"/>
      <c r="EW175" s="115"/>
      <c r="EX175" s="115"/>
      <c r="EY175" s="115"/>
      <c r="EZ175" s="115"/>
      <c r="FA175" s="115"/>
      <c r="FB175" s="115"/>
      <c r="FC175" s="115"/>
      <c r="FD175" s="115"/>
      <c r="FE175" s="115"/>
      <c r="FF175" s="115"/>
      <c r="FG175" s="115"/>
      <c r="FH175" s="115"/>
      <c r="FI175" s="115"/>
      <c r="FJ175" s="115"/>
      <c r="FK175" s="115"/>
      <c r="FL175" s="115"/>
      <c r="FM175" s="115"/>
      <c r="FN175" s="115"/>
      <c r="FO175" s="115"/>
      <c r="FP175" s="115"/>
      <c r="FQ175" s="115"/>
      <c r="FR175" s="115"/>
      <c r="FS175" s="115"/>
      <c r="FT175" s="115"/>
      <c r="FU175" s="115"/>
      <c r="FV175" s="115"/>
      <c r="FW175" s="115"/>
      <c r="FX175" s="115"/>
      <c r="FY175" s="115"/>
      <c r="FZ175" s="115"/>
      <c r="GA175" s="115"/>
      <c r="GB175" s="115"/>
      <c r="GC175" s="115"/>
      <c r="GD175" s="115"/>
      <c r="GE175" s="115"/>
      <c r="GF175" s="115"/>
      <c r="GG175" s="115"/>
      <c r="GH175" s="115"/>
      <c r="GI175" s="115"/>
      <c r="GJ175" s="115"/>
      <c r="GK175" s="115"/>
      <c r="GL175" s="115"/>
      <c r="GM175" s="115"/>
      <c r="GN175" s="115"/>
      <c r="GO175" s="115"/>
      <c r="GP175" s="115"/>
      <c r="GQ175" s="115"/>
      <c r="GR175" s="115"/>
      <c r="GS175" s="115"/>
      <c r="GT175" s="115"/>
    </row>
    <row r="176" spans="1:202" s="164" customFormat="1" ht="13.5">
      <c r="A176" s="115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  <c r="AP176" s="115"/>
      <c r="AQ176" s="115"/>
      <c r="AR176" s="115"/>
      <c r="AS176" s="115"/>
      <c r="AT176" s="115"/>
      <c r="AU176" s="115"/>
      <c r="AV176" s="115"/>
      <c r="AW176" s="115"/>
      <c r="AX176" s="115"/>
      <c r="AY176" s="115"/>
      <c r="AZ176" s="115"/>
      <c r="BA176" s="115"/>
      <c r="BB176" s="115"/>
      <c r="BC176" s="115"/>
      <c r="BD176" s="115"/>
      <c r="BE176" s="115"/>
      <c r="BF176" s="115"/>
      <c r="BG176" s="115"/>
      <c r="BH176" s="115"/>
      <c r="BI176" s="115"/>
      <c r="BJ176" s="115"/>
      <c r="BK176" s="115"/>
      <c r="BL176" s="115"/>
      <c r="BM176" s="115"/>
      <c r="BN176" s="115"/>
      <c r="BO176" s="115"/>
      <c r="BP176" s="115"/>
      <c r="BQ176" s="115"/>
      <c r="BR176" s="115"/>
      <c r="BS176" s="115"/>
      <c r="BT176" s="115"/>
      <c r="BU176" s="115"/>
      <c r="BV176" s="115"/>
      <c r="BW176" s="115"/>
      <c r="BX176" s="115"/>
      <c r="BY176" s="115"/>
      <c r="BZ176" s="115"/>
      <c r="CA176" s="115"/>
      <c r="CB176" s="115"/>
      <c r="CC176" s="115"/>
      <c r="CD176" s="115"/>
      <c r="CE176" s="115"/>
      <c r="CF176" s="115"/>
      <c r="CG176" s="115"/>
      <c r="CH176" s="115"/>
      <c r="CI176" s="115"/>
      <c r="CJ176" s="115"/>
      <c r="CK176" s="115"/>
      <c r="CL176" s="115"/>
      <c r="CM176" s="115"/>
      <c r="CN176" s="115"/>
      <c r="CO176" s="115"/>
      <c r="CP176" s="115"/>
      <c r="CQ176" s="115"/>
      <c r="CR176" s="115"/>
      <c r="CS176" s="115"/>
      <c r="CT176" s="115"/>
      <c r="CU176" s="115"/>
      <c r="CV176" s="115"/>
      <c r="CW176" s="115"/>
      <c r="CX176" s="115"/>
      <c r="CY176" s="115"/>
      <c r="CZ176" s="115"/>
      <c r="DA176" s="115"/>
      <c r="DB176" s="115"/>
      <c r="DC176" s="115"/>
      <c r="DD176" s="115"/>
      <c r="DE176" s="115"/>
      <c r="DF176" s="115"/>
      <c r="DG176" s="115"/>
      <c r="DH176" s="115"/>
      <c r="DI176" s="115"/>
      <c r="DJ176" s="115"/>
      <c r="DK176" s="115"/>
      <c r="DL176" s="115"/>
      <c r="DM176" s="115"/>
      <c r="DN176" s="115"/>
      <c r="DO176" s="115"/>
      <c r="DP176" s="115"/>
      <c r="DQ176" s="115"/>
      <c r="DR176" s="115"/>
      <c r="DS176" s="115"/>
      <c r="DT176" s="115"/>
      <c r="DU176" s="115"/>
      <c r="DV176" s="115"/>
      <c r="DW176" s="115"/>
      <c r="DX176" s="115"/>
      <c r="DY176" s="115"/>
      <c r="DZ176" s="115"/>
      <c r="EA176" s="115"/>
      <c r="EB176" s="115"/>
      <c r="EC176" s="115"/>
      <c r="ED176" s="115"/>
      <c r="EE176" s="115"/>
      <c r="EF176" s="115"/>
      <c r="EG176" s="115"/>
      <c r="EH176" s="115"/>
      <c r="EI176" s="115"/>
      <c r="EJ176" s="115"/>
      <c r="EK176" s="115"/>
      <c r="EL176" s="115"/>
      <c r="EM176" s="115"/>
      <c r="EN176" s="115"/>
      <c r="EO176" s="115"/>
      <c r="EP176" s="115"/>
      <c r="EQ176" s="115"/>
      <c r="ER176" s="115"/>
      <c r="ES176" s="115"/>
      <c r="ET176" s="115"/>
      <c r="EU176" s="115"/>
      <c r="EV176" s="115"/>
      <c r="EW176" s="115"/>
      <c r="EX176" s="115"/>
      <c r="EY176" s="115"/>
      <c r="EZ176" s="115"/>
      <c r="FA176" s="115"/>
      <c r="FB176" s="115"/>
      <c r="FC176" s="115"/>
      <c r="FD176" s="115"/>
      <c r="FE176" s="115"/>
      <c r="FF176" s="115"/>
      <c r="FG176" s="115"/>
      <c r="FH176" s="115"/>
      <c r="FI176" s="115"/>
      <c r="FJ176" s="115"/>
      <c r="FK176" s="115"/>
      <c r="FL176" s="115"/>
      <c r="FM176" s="115"/>
      <c r="FN176" s="115"/>
      <c r="FO176" s="115"/>
      <c r="FP176" s="115"/>
      <c r="FQ176" s="115"/>
      <c r="FR176" s="115"/>
      <c r="FS176" s="115"/>
      <c r="FT176" s="115"/>
      <c r="FU176" s="115"/>
      <c r="FV176" s="115"/>
      <c r="FW176" s="115"/>
      <c r="FX176" s="115"/>
      <c r="FY176" s="115"/>
      <c r="FZ176" s="115"/>
      <c r="GA176" s="115"/>
      <c r="GB176" s="115"/>
      <c r="GC176" s="115"/>
      <c r="GD176" s="115"/>
      <c r="GE176" s="115"/>
      <c r="GF176" s="115"/>
      <c r="GG176" s="115"/>
      <c r="GH176" s="115"/>
      <c r="GI176" s="115"/>
      <c r="GJ176" s="115"/>
      <c r="GK176" s="115"/>
      <c r="GL176" s="115"/>
      <c r="GM176" s="115"/>
      <c r="GN176" s="115"/>
      <c r="GO176" s="115"/>
      <c r="GP176" s="115"/>
      <c r="GQ176" s="115"/>
      <c r="GR176" s="115"/>
      <c r="GS176" s="115"/>
      <c r="GT176" s="115"/>
    </row>
    <row r="177" spans="1:202" s="164" customFormat="1" ht="13.5">
      <c r="A177" s="115"/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115"/>
      <c r="AP177" s="115"/>
      <c r="AQ177" s="115"/>
      <c r="AR177" s="115"/>
      <c r="AS177" s="115"/>
      <c r="AT177" s="115"/>
      <c r="AU177" s="115"/>
      <c r="AV177" s="115"/>
      <c r="AW177" s="115"/>
      <c r="AX177" s="115"/>
      <c r="AY177" s="115"/>
      <c r="AZ177" s="115"/>
      <c r="BA177" s="115"/>
      <c r="BB177" s="115"/>
      <c r="BC177" s="115"/>
      <c r="BD177" s="115"/>
      <c r="BE177" s="115"/>
      <c r="BF177" s="115"/>
      <c r="BG177" s="115"/>
      <c r="BH177" s="115"/>
      <c r="BI177" s="115"/>
      <c r="BJ177" s="115"/>
      <c r="BK177" s="115"/>
      <c r="BL177" s="115"/>
      <c r="BM177" s="115"/>
      <c r="BN177" s="115"/>
      <c r="BO177" s="115"/>
      <c r="BP177" s="115"/>
      <c r="BQ177" s="115"/>
      <c r="BR177" s="115"/>
      <c r="BS177" s="115"/>
      <c r="BT177" s="115"/>
      <c r="BU177" s="115"/>
      <c r="BV177" s="115"/>
      <c r="BW177" s="115"/>
      <c r="BX177" s="115"/>
      <c r="BY177" s="115"/>
      <c r="BZ177" s="115"/>
      <c r="CA177" s="115"/>
      <c r="CB177" s="115"/>
      <c r="CC177" s="115"/>
      <c r="CD177" s="115"/>
      <c r="CE177" s="115"/>
      <c r="CF177" s="115"/>
      <c r="CG177" s="115"/>
      <c r="CH177" s="115"/>
      <c r="CI177" s="115"/>
      <c r="CJ177" s="115"/>
      <c r="CK177" s="115"/>
      <c r="CL177" s="115"/>
      <c r="CM177" s="115"/>
      <c r="CN177" s="115"/>
      <c r="CO177" s="115"/>
      <c r="CP177" s="115"/>
      <c r="CQ177" s="115"/>
      <c r="CR177" s="115"/>
      <c r="CS177" s="115"/>
      <c r="CT177" s="115"/>
      <c r="CU177" s="115"/>
      <c r="CV177" s="115"/>
      <c r="CW177" s="115"/>
      <c r="CX177" s="115"/>
      <c r="CY177" s="115"/>
      <c r="CZ177" s="115"/>
      <c r="DA177" s="115"/>
      <c r="DB177" s="115"/>
      <c r="DC177" s="115"/>
      <c r="DD177" s="115"/>
      <c r="DE177" s="115"/>
      <c r="DF177" s="115"/>
      <c r="DG177" s="115"/>
      <c r="DH177" s="115"/>
      <c r="DI177" s="115"/>
      <c r="DJ177" s="115"/>
      <c r="DK177" s="115"/>
      <c r="DL177" s="115"/>
      <c r="DM177" s="115"/>
      <c r="DN177" s="115"/>
      <c r="DO177" s="115"/>
      <c r="DP177" s="115"/>
      <c r="DQ177" s="115"/>
      <c r="DR177" s="115"/>
      <c r="DS177" s="115"/>
      <c r="DT177" s="115"/>
      <c r="DU177" s="115"/>
      <c r="DV177" s="115"/>
      <c r="DW177" s="115"/>
      <c r="DX177" s="115"/>
      <c r="DY177" s="115"/>
      <c r="DZ177" s="115"/>
      <c r="EA177" s="115"/>
      <c r="EB177" s="115"/>
      <c r="EC177" s="115"/>
      <c r="ED177" s="115"/>
      <c r="EE177" s="115"/>
      <c r="EF177" s="115"/>
      <c r="EG177" s="115"/>
      <c r="EH177" s="115"/>
      <c r="EI177" s="115"/>
      <c r="EJ177" s="115"/>
      <c r="EK177" s="115"/>
      <c r="EL177" s="115"/>
      <c r="EM177" s="115"/>
      <c r="EN177" s="115"/>
      <c r="EO177" s="115"/>
      <c r="EP177" s="115"/>
      <c r="EQ177" s="115"/>
      <c r="ER177" s="115"/>
      <c r="ES177" s="115"/>
      <c r="ET177" s="115"/>
      <c r="EU177" s="115"/>
      <c r="EV177" s="115"/>
      <c r="EW177" s="115"/>
      <c r="EX177" s="115"/>
      <c r="EY177" s="115"/>
      <c r="EZ177" s="115"/>
      <c r="FA177" s="115"/>
      <c r="FB177" s="115"/>
      <c r="FC177" s="115"/>
      <c r="FD177" s="115"/>
      <c r="FE177" s="115"/>
      <c r="FF177" s="115"/>
      <c r="FG177" s="115"/>
      <c r="FH177" s="115"/>
      <c r="FI177" s="115"/>
      <c r="FJ177" s="115"/>
      <c r="FK177" s="115"/>
      <c r="FL177" s="115"/>
      <c r="FM177" s="115"/>
      <c r="FN177" s="115"/>
      <c r="FO177" s="115"/>
      <c r="FP177" s="115"/>
      <c r="FQ177" s="115"/>
      <c r="FR177" s="115"/>
      <c r="FS177" s="115"/>
      <c r="FT177" s="115"/>
      <c r="FU177" s="115"/>
      <c r="FV177" s="115"/>
      <c r="FW177" s="115"/>
      <c r="FX177" s="115"/>
      <c r="FY177" s="115"/>
      <c r="FZ177" s="115"/>
      <c r="GA177" s="115"/>
      <c r="GB177" s="115"/>
      <c r="GC177" s="115"/>
      <c r="GD177" s="115"/>
      <c r="GE177" s="115"/>
      <c r="GF177" s="115"/>
      <c r="GG177" s="115"/>
      <c r="GH177" s="115"/>
      <c r="GI177" s="115"/>
      <c r="GJ177" s="115"/>
      <c r="GK177" s="115"/>
      <c r="GL177" s="115"/>
      <c r="GM177" s="115"/>
      <c r="GN177" s="115"/>
      <c r="GO177" s="115"/>
      <c r="GP177" s="115"/>
      <c r="GQ177" s="115"/>
      <c r="GR177" s="115"/>
      <c r="GS177" s="115"/>
      <c r="GT177" s="115"/>
    </row>
    <row r="178" spans="1:202" s="164" customFormat="1" ht="13.5">
      <c r="A178" s="115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5"/>
      <c r="AZ178" s="115"/>
      <c r="BA178" s="115"/>
      <c r="BB178" s="115"/>
      <c r="BC178" s="115"/>
      <c r="BD178" s="115"/>
      <c r="BE178" s="115"/>
      <c r="BF178" s="115"/>
      <c r="BG178" s="115"/>
      <c r="BH178" s="115"/>
      <c r="BI178" s="115"/>
      <c r="BJ178" s="115"/>
      <c r="BK178" s="115"/>
      <c r="BL178" s="115"/>
      <c r="BM178" s="115"/>
      <c r="BN178" s="115"/>
      <c r="BO178" s="115"/>
      <c r="BP178" s="115"/>
      <c r="BQ178" s="115"/>
      <c r="BR178" s="115"/>
      <c r="BS178" s="115"/>
      <c r="BT178" s="115"/>
      <c r="BU178" s="115"/>
      <c r="BV178" s="115"/>
      <c r="BW178" s="115"/>
      <c r="BX178" s="115"/>
      <c r="BY178" s="115"/>
      <c r="BZ178" s="115"/>
      <c r="CA178" s="115"/>
      <c r="CB178" s="115"/>
      <c r="CC178" s="115"/>
      <c r="CD178" s="115"/>
      <c r="CE178" s="115"/>
      <c r="CF178" s="115"/>
      <c r="CG178" s="115"/>
      <c r="CH178" s="115"/>
      <c r="CI178" s="115"/>
      <c r="CJ178" s="115"/>
      <c r="CK178" s="115"/>
      <c r="CL178" s="115"/>
      <c r="CM178" s="115"/>
      <c r="CN178" s="115"/>
      <c r="CO178" s="115"/>
      <c r="CP178" s="115"/>
      <c r="CQ178" s="115"/>
      <c r="CR178" s="115"/>
      <c r="CS178" s="115"/>
      <c r="CT178" s="115"/>
      <c r="CU178" s="115"/>
      <c r="CV178" s="115"/>
      <c r="CW178" s="115"/>
      <c r="CX178" s="115"/>
      <c r="CY178" s="115"/>
      <c r="CZ178" s="115"/>
      <c r="DA178" s="115"/>
      <c r="DB178" s="115"/>
      <c r="DC178" s="115"/>
      <c r="DD178" s="115"/>
      <c r="DE178" s="115"/>
      <c r="DF178" s="115"/>
      <c r="DG178" s="115"/>
      <c r="DH178" s="115"/>
      <c r="DI178" s="115"/>
      <c r="DJ178" s="115"/>
      <c r="DK178" s="115"/>
      <c r="DL178" s="115"/>
      <c r="DM178" s="115"/>
      <c r="DN178" s="115"/>
      <c r="DO178" s="115"/>
      <c r="DP178" s="115"/>
      <c r="DQ178" s="115"/>
      <c r="DR178" s="115"/>
      <c r="DS178" s="115"/>
      <c r="DT178" s="115"/>
      <c r="DU178" s="115"/>
      <c r="DV178" s="115"/>
      <c r="DW178" s="115"/>
      <c r="DX178" s="115"/>
      <c r="DY178" s="115"/>
      <c r="DZ178" s="115"/>
      <c r="EA178" s="115"/>
      <c r="EB178" s="115"/>
      <c r="EC178" s="115"/>
      <c r="ED178" s="115"/>
      <c r="EE178" s="115"/>
      <c r="EF178" s="115"/>
      <c r="EG178" s="115"/>
      <c r="EH178" s="115"/>
      <c r="EI178" s="115"/>
      <c r="EJ178" s="115"/>
      <c r="EK178" s="115"/>
      <c r="EL178" s="115"/>
      <c r="EM178" s="115"/>
      <c r="EN178" s="115"/>
      <c r="EO178" s="115"/>
      <c r="EP178" s="115"/>
      <c r="EQ178" s="115"/>
      <c r="ER178" s="115"/>
      <c r="ES178" s="115"/>
      <c r="ET178" s="115"/>
      <c r="EU178" s="115"/>
      <c r="EV178" s="115"/>
      <c r="EW178" s="115"/>
      <c r="EX178" s="115"/>
      <c r="EY178" s="115"/>
      <c r="EZ178" s="115"/>
      <c r="FA178" s="115"/>
      <c r="FB178" s="115"/>
      <c r="FC178" s="115"/>
      <c r="FD178" s="115"/>
      <c r="FE178" s="115"/>
      <c r="FF178" s="115"/>
      <c r="FG178" s="115"/>
      <c r="FH178" s="115"/>
      <c r="FI178" s="115"/>
      <c r="FJ178" s="115"/>
      <c r="FK178" s="115"/>
      <c r="FL178" s="115"/>
      <c r="FM178" s="115"/>
      <c r="FN178" s="115"/>
      <c r="FO178" s="115"/>
      <c r="FP178" s="115"/>
      <c r="FQ178" s="115"/>
      <c r="FR178" s="115"/>
      <c r="FS178" s="115"/>
      <c r="FT178" s="115"/>
      <c r="FU178" s="115"/>
      <c r="FV178" s="115"/>
      <c r="FW178" s="115"/>
      <c r="FX178" s="115"/>
      <c r="FY178" s="115"/>
      <c r="FZ178" s="115"/>
      <c r="GA178" s="115"/>
      <c r="GB178" s="115"/>
      <c r="GC178" s="115"/>
      <c r="GD178" s="115"/>
      <c r="GE178" s="115"/>
      <c r="GF178" s="115"/>
      <c r="GG178" s="115"/>
      <c r="GH178" s="115"/>
      <c r="GI178" s="115"/>
      <c r="GJ178" s="115"/>
      <c r="GK178" s="115"/>
      <c r="GL178" s="115"/>
      <c r="GM178" s="115"/>
      <c r="GN178" s="115"/>
      <c r="GO178" s="115"/>
      <c r="GP178" s="115"/>
      <c r="GQ178" s="115"/>
      <c r="GR178" s="115"/>
      <c r="GS178" s="115"/>
      <c r="GT178" s="115"/>
    </row>
    <row r="179" spans="1:202" s="164" customFormat="1" ht="13.5">
      <c r="A179" s="115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15"/>
      <c r="AL179" s="115"/>
      <c r="AM179" s="115"/>
      <c r="AN179" s="115"/>
      <c r="AO179" s="115"/>
      <c r="AP179" s="115"/>
      <c r="AQ179" s="115"/>
      <c r="AR179" s="115"/>
      <c r="AS179" s="115"/>
      <c r="AT179" s="115"/>
      <c r="AU179" s="115"/>
      <c r="AV179" s="115"/>
      <c r="AW179" s="115"/>
      <c r="AX179" s="115"/>
      <c r="AY179" s="115"/>
      <c r="AZ179" s="115"/>
      <c r="BA179" s="115"/>
      <c r="BB179" s="115"/>
      <c r="BC179" s="115"/>
      <c r="BD179" s="115"/>
      <c r="BE179" s="115"/>
      <c r="BF179" s="115"/>
      <c r="BG179" s="115"/>
      <c r="BH179" s="115"/>
      <c r="BI179" s="115"/>
      <c r="BJ179" s="115"/>
      <c r="BK179" s="115"/>
      <c r="BL179" s="115"/>
      <c r="BM179" s="115"/>
      <c r="BN179" s="115"/>
      <c r="BO179" s="115"/>
      <c r="BP179" s="115"/>
      <c r="BQ179" s="115"/>
      <c r="BR179" s="115"/>
      <c r="BS179" s="115"/>
      <c r="BT179" s="115"/>
      <c r="BU179" s="115"/>
      <c r="BV179" s="115"/>
      <c r="BW179" s="115"/>
      <c r="BX179" s="115"/>
      <c r="BY179" s="115"/>
      <c r="BZ179" s="115"/>
      <c r="CA179" s="115"/>
      <c r="CB179" s="115"/>
      <c r="CC179" s="115"/>
      <c r="CD179" s="115"/>
      <c r="CE179" s="115"/>
      <c r="CF179" s="115"/>
      <c r="CG179" s="115"/>
      <c r="CH179" s="115"/>
      <c r="CI179" s="115"/>
      <c r="CJ179" s="115"/>
      <c r="CK179" s="115"/>
      <c r="CL179" s="115"/>
      <c r="CM179" s="115"/>
      <c r="CN179" s="115"/>
      <c r="CO179" s="115"/>
      <c r="CP179" s="115"/>
      <c r="CQ179" s="115"/>
      <c r="CR179" s="115"/>
      <c r="CS179" s="115"/>
      <c r="CT179" s="115"/>
      <c r="CU179" s="115"/>
      <c r="CV179" s="115"/>
      <c r="CW179" s="115"/>
      <c r="CX179" s="115"/>
      <c r="CY179" s="115"/>
      <c r="CZ179" s="115"/>
      <c r="DA179" s="115"/>
      <c r="DB179" s="115"/>
      <c r="DC179" s="115"/>
      <c r="DD179" s="115"/>
      <c r="DE179" s="115"/>
      <c r="DF179" s="115"/>
      <c r="DG179" s="115"/>
      <c r="DH179" s="115"/>
      <c r="DI179" s="115"/>
      <c r="DJ179" s="115"/>
      <c r="DK179" s="115"/>
      <c r="DL179" s="115"/>
      <c r="DM179" s="115"/>
      <c r="DN179" s="115"/>
      <c r="DO179" s="115"/>
      <c r="DP179" s="115"/>
      <c r="DQ179" s="115"/>
      <c r="DR179" s="115"/>
      <c r="DS179" s="115"/>
      <c r="DT179" s="115"/>
      <c r="DU179" s="115"/>
      <c r="DV179" s="115"/>
      <c r="DW179" s="115"/>
      <c r="DX179" s="115"/>
      <c r="DY179" s="115"/>
      <c r="DZ179" s="115"/>
      <c r="EA179" s="115"/>
      <c r="EB179" s="115"/>
      <c r="EC179" s="115"/>
      <c r="ED179" s="115"/>
      <c r="EE179" s="115"/>
      <c r="EF179" s="115"/>
      <c r="EG179" s="115"/>
      <c r="EH179" s="115"/>
      <c r="EI179" s="115"/>
      <c r="EJ179" s="115"/>
      <c r="EK179" s="115"/>
      <c r="EL179" s="115"/>
      <c r="EM179" s="115"/>
      <c r="EN179" s="115"/>
      <c r="EO179" s="115"/>
      <c r="EP179" s="115"/>
      <c r="EQ179" s="115"/>
      <c r="ER179" s="115"/>
      <c r="ES179" s="115"/>
      <c r="ET179" s="115"/>
      <c r="EU179" s="115"/>
      <c r="EV179" s="115"/>
      <c r="EW179" s="115"/>
      <c r="EX179" s="115"/>
      <c r="EY179" s="115"/>
      <c r="EZ179" s="115"/>
      <c r="FA179" s="115"/>
      <c r="FB179" s="115"/>
      <c r="FC179" s="115"/>
      <c r="FD179" s="115"/>
      <c r="FE179" s="115"/>
      <c r="FF179" s="115"/>
      <c r="FG179" s="115"/>
      <c r="FH179" s="115"/>
      <c r="FI179" s="115"/>
      <c r="FJ179" s="115"/>
      <c r="FK179" s="115"/>
      <c r="FL179" s="115"/>
      <c r="FM179" s="115"/>
      <c r="FN179" s="115"/>
      <c r="FO179" s="115"/>
      <c r="FP179" s="115"/>
      <c r="FQ179" s="115"/>
      <c r="FR179" s="115"/>
      <c r="FS179" s="115"/>
      <c r="FT179" s="115"/>
      <c r="FU179" s="115"/>
      <c r="FV179" s="115"/>
      <c r="FW179" s="115"/>
      <c r="FX179" s="115"/>
      <c r="FY179" s="115"/>
      <c r="FZ179" s="115"/>
      <c r="GA179" s="115"/>
      <c r="GB179" s="115"/>
      <c r="GC179" s="115"/>
      <c r="GD179" s="115"/>
      <c r="GE179" s="115"/>
      <c r="GF179" s="115"/>
      <c r="GG179" s="115"/>
      <c r="GH179" s="115"/>
      <c r="GI179" s="115"/>
      <c r="GJ179" s="115"/>
      <c r="GK179" s="115"/>
      <c r="GL179" s="115"/>
      <c r="GM179" s="115"/>
      <c r="GN179" s="115"/>
      <c r="GO179" s="115"/>
      <c r="GP179" s="115"/>
      <c r="GQ179" s="115"/>
      <c r="GR179" s="115"/>
      <c r="GS179" s="115"/>
      <c r="GT179" s="115"/>
    </row>
    <row r="180" spans="1:202" s="164" customFormat="1" ht="13.5">
      <c r="A180" s="115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O180" s="115"/>
      <c r="AP180" s="115"/>
      <c r="AQ180" s="115"/>
      <c r="AR180" s="115"/>
      <c r="AS180" s="115"/>
      <c r="AT180" s="115"/>
      <c r="AU180" s="115"/>
      <c r="AV180" s="115"/>
      <c r="AW180" s="115"/>
      <c r="AX180" s="115"/>
      <c r="AY180" s="115"/>
      <c r="AZ180" s="115"/>
      <c r="BA180" s="115"/>
      <c r="BB180" s="115"/>
      <c r="BC180" s="115"/>
      <c r="BD180" s="115"/>
      <c r="BE180" s="115"/>
      <c r="BF180" s="115"/>
      <c r="BG180" s="115"/>
      <c r="BH180" s="115"/>
      <c r="BI180" s="115"/>
      <c r="BJ180" s="115"/>
      <c r="BK180" s="115"/>
      <c r="BL180" s="115"/>
      <c r="BM180" s="115"/>
      <c r="BN180" s="115"/>
      <c r="BO180" s="115"/>
      <c r="BP180" s="115"/>
      <c r="BQ180" s="115"/>
      <c r="BR180" s="115"/>
      <c r="BS180" s="115"/>
      <c r="BT180" s="115"/>
      <c r="BU180" s="115"/>
      <c r="BV180" s="115"/>
      <c r="BW180" s="115"/>
      <c r="BX180" s="115"/>
      <c r="BY180" s="115"/>
      <c r="BZ180" s="115"/>
      <c r="CA180" s="115"/>
      <c r="CB180" s="115"/>
      <c r="CC180" s="115"/>
      <c r="CD180" s="115"/>
      <c r="CE180" s="115"/>
      <c r="CF180" s="115"/>
      <c r="CG180" s="115"/>
      <c r="CH180" s="115"/>
      <c r="CI180" s="115"/>
      <c r="CJ180" s="115"/>
      <c r="CK180" s="115"/>
      <c r="CL180" s="115"/>
      <c r="CM180" s="115"/>
      <c r="CN180" s="115"/>
      <c r="CO180" s="115"/>
      <c r="CP180" s="115"/>
      <c r="CQ180" s="115"/>
      <c r="CR180" s="115"/>
      <c r="CS180" s="115"/>
      <c r="CT180" s="115"/>
      <c r="CU180" s="115"/>
      <c r="CV180" s="115"/>
      <c r="CW180" s="115"/>
      <c r="CX180" s="115"/>
      <c r="CY180" s="115"/>
      <c r="CZ180" s="115"/>
      <c r="DA180" s="115"/>
      <c r="DB180" s="115"/>
      <c r="DC180" s="115"/>
      <c r="DD180" s="115"/>
      <c r="DE180" s="115"/>
      <c r="DF180" s="115"/>
      <c r="DG180" s="115"/>
      <c r="DH180" s="115"/>
      <c r="DI180" s="115"/>
      <c r="DJ180" s="115"/>
      <c r="DK180" s="115"/>
      <c r="DL180" s="115"/>
      <c r="DM180" s="115"/>
      <c r="DN180" s="115"/>
      <c r="DO180" s="115"/>
      <c r="DP180" s="115"/>
      <c r="DQ180" s="115"/>
      <c r="DR180" s="115"/>
      <c r="DS180" s="115"/>
      <c r="DT180" s="115"/>
      <c r="DU180" s="115"/>
      <c r="DV180" s="115"/>
      <c r="DW180" s="115"/>
      <c r="DX180" s="115"/>
      <c r="DY180" s="115"/>
      <c r="DZ180" s="115"/>
      <c r="EA180" s="115"/>
      <c r="EB180" s="115"/>
      <c r="EC180" s="115"/>
      <c r="ED180" s="115"/>
      <c r="EE180" s="115"/>
      <c r="EF180" s="115"/>
      <c r="EG180" s="115"/>
      <c r="EH180" s="115"/>
      <c r="EI180" s="115"/>
      <c r="EJ180" s="115"/>
      <c r="EK180" s="115"/>
      <c r="EL180" s="115"/>
      <c r="EM180" s="115"/>
      <c r="EN180" s="115"/>
      <c r="EO180" s="115"/>
      <c r="EP180" s="115"/>
      <c r="EQ180" s="115"/>
      <c r="ER180" s="115"/>
      <c r="ES180" s="115"/>
      <c r="ET180" s="115"/>
      <c r="EU180" s="115"/>
      <c r="EV180" s="115"/>
      <c r="EW180" s="115"/>
      <c r="EX180" s="115"/>
      <c r="EY180" s="115"/>
      <c r="EZ180" s="115"/>
      <c r="FA180" s="115"/>
      <c r="FB180" s="115"/>
      <c r="FC180" s="115"/>
      <c r="FD180" s="115"/>
      <c r="FE180" s="115"/>
      <c r="FF180" s="115"/>
      <c r="FG180" s="115"/>
      <c r="FH180" s="115"/>
      <c r="FI180" s="115"/>
      <c r="FJ180" s="115"/>
      <c r="FK180" s="115"/>
      <c r="FL180" s="115"/>
      <c r="FM180" s="115"/>
      <c r="FN180" s="115"/>
      <c r="FO180" s="115"/>
      <c r="FP180" s="115"/>
      <c r="FQ180" s="115"/>
      <c r="FR180" s="115"/>
      <c r="FS180" s="115"/>
      <c r="FT180" s="115"/>
      <c r="FU180" s="115"/>
      <c r="FV180" s="115"/>
      <c r="FW180" s="115"/>
      <c r="FX180" s="115"/>
      <c r="FY180" s="115"/>
      <c r="FZ180" s="115"/>
      <c r="GA180" s="115"/>
      <c r="GB180" s="115"/>
      <c r="GC180" s="115"/>
      <c r="GD180" s="115"/>
      <c r="GE180" s="115"/>
      <c r="GF180" s="115"/>
      <c r="GG180" s="115"/>
      <c r="GH180" s="115"/>
      <c r="GI180" s="115"/>
      <c r="GJ180" s="115"/>
      <c r="GK180" s="115"/>
      <c r="GL180" s="115"/>
      <c r="GM180" s="115"/>
      <c r="GN180" s="115"/>
      <c r="GO180" s="115"/>
      <c r="GP180" s="115"/>
      <c r="GQ180" s="115"/>
      <c r="GR180" s="115"/>
      <c r="GS180" s="115"/>
      <c r="GT180" s="115"/>
    </row>
    <row r="181" spans="1:202" s="164" customFormat="1" ht="13.5">
      <c r="A181" s="115"/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/>
      <c r="AL181" s="115"/>
      <c r="AM181" s="115"/>
      <c r="AN181" s="115"/>
      <c r="AO181" s="115"/>
      <c r="AP181" s="115"/>
      <c r="AQ181" s="115"/>
      <c r="AR181" s="115"/>
      <c r="AS181" s="115"/>
      <c r="AT181" s="115"/>
      <c r="AU181" s="115"/>
      <c r="AV181" s="115"/>
      <c r="AW181" s="115"/>
      <c r="AX181" s="115"/>
      <c r="AY181" s="115"/>
      <c r="AZ181" s="115"/>
      <c r="BA181" s="115"/>
      <c r="BB181" s="115"/>
      <c r="BC181" s="115"/>
      <c r="BD181" s="115"/>
      <c r="BE181" s="115"/>
      <c r="BF181" s="115"/>
      <c r="BG181" s="115"/>
      <c r="BH181" s="115"/>
      <c r="BI181" s="115"/>
      <c r="BJ181" s="115"/>
      <c r="BK181" s="115"/>
      <c r="BL181" s="115"/>
      <c r="BM181" s="115"/>
      <c r="BN181" s="115"/>
      <c r="BO181" s="115"/>
      <c r="BP181" s="115"/>
      <c r="BQ181" s="115"/>
      <c r="BR181" s="115"/>
      <c r="BS181" s="115"/>
      <c r="BT181" s="115"/>
      <c r="BU181" s="115"/>
      <c r="BV181" s="115"/>
      <c r="BW181" s="115"/>
      <c r="BX181" s="115"/>
      <c r="BY181" s="115"/>
      <c r="BZ181" s="115"/>
      <c r="CA181" s="115"/>
      <c r="CB181" s="115"/>
      <c r="CC181" s="115"/>
      <c r="CD181" s="115"/>
      <c r="CE181" s="115"/>
      <c r="CF181" s="115"/>
      <c r="CG181" s="115"/>
      <c r="CH181" s="115"/>
      <c r="CI181" s="115"/>
      <c r="CJ181" s="115"/>
      <c r="CK181" s="115"/>
      <c r="CL181" s="115"/>
      <c r="CM181" s="115"/>
      <c r="CN181" s="115"/>
      <c r="CO181" s="115"/>
      <c r="CP181" s="115"/>
      <c r="CQ181" s="115"/>
      <c r="CR181" s="115"/>
      <c r="CS181" s="115"/>
      <c r="CT181" s="115"/>
      <c r="CU181" s="115"/>
      <c r="CV181" s="115"/>
      <c r="CW181" s="115"/>
      <c r="CX181" s="115"/>
      <c r="CY181" s="115"/>
      <c r="CZ181" s="115"/>
      <c r="DA181" s="115"/>
      <c r="DB181" s="115"/>
      <c r="DC181" s="115"/>
      <c r="DD181" s="115"/>
      <c r="DE181" s="115"/>
      <c r="DF181" s="115"/>
      <c r="DG181" s="115"/>
      <c r="DH181" s="115"/>
      <c r="DI181" s="115"/>
      <c r="DJ181" s="115"/>
      <c r="DK181" s="115"/>
      <c r="DL181" s="115"/>
      <c r="DM181" s="115"/>
      <c r="DN181" s="115"/>
      <c r="DO181" s="115"/>
      <c r="DP181" s="115"/>
      <c r="DQ181" s="115"/>
      <c r="DR181" s="115"/>
      <c r="DS181" s="115"/>
      <c r="DT181" s="115"/>
      <c r="DU181" s="115"/>
      <c r="DV181" s="115"/>
      <c r="DW181" s="115"/>
      <c r="DX181" s="115"/>
      <c r="DY181" s="115"/>
      <c r="DZ181" s="115"/>
      <c r="EA181" s="115"/>
      <c r="EB181" s="115"/>
      <c r="EC181" s="115"/>
      <c r="ED181" s="115"/>
      <c r="EE181" s="115"/>
      <c r="EF181" s="115"/>
      <c r="EG181" s="115"/>
      <c r="EH181" s="115"/>
      <c r="EI181" s="115"/>
      <c r="EJ181" s="115"/>
      <c r="EK181" s="115"/>
      <c r="EL181" s="115"/>
      <c r="EM181" s="115"/>
      <c r="EN181" s="115"/>
      <c r="EO181" s="115"/>
      <c r="EP181" s="115"/>
      <c r="EQ181" s="115"/>
      <c r="ER181" s="115"/>
      <c r="ES181" s="115"/>
      <c r="ET181" s="115"/>
      <c r="EU181" s="115"/>
      <c r="EV181" s="115"/>
      <c r="EW181" s="115"/>
      <c r="EX181" s="115"/>
      <c r="EY181" s="115"/>
      <c r="EZ181" s="115"/>
      <c r="FA181" s="115"/>
      <c r="FB181" s="115"/>
      <c r="FC181" s="115"/>
      <c r="FD181" s="115"/>
      <c r="FE181" s="115"/>
      <c r="FF181" s="115"/>
      <c r="FG181" s="115"/>
      <c r="FH181" s="115"/>
      <c r="FI181" s="115"/>
      <c r="FJ181" s="115"/>
      <c r="FK181" s="115"/>
      <c r="FL181" s="115"/>
      <c r="FM181" s="115"/>
      <c r="FN181" s="115"/>
      <c r="FO181" s="115"/>
      <c r="FP181" s="115"/>
      <c r="FQ181" s="115"/>
      <c r="FR181" s="115"/>
      <c r="FS181" s="115"/>
      <c r="FT181" s="115"/>
      <c r="FU181" s="115"/>
      <c r="FV181" s="115"/>
      <c r="FW181" s="115"/>
      <c r="FX181" s="115"/>
      <c r="FY181" s="115"/>
      <c r="FZ181" s="115"/>
      <c r="GA181" s="115"/>
      <c r="GB181" s="115"/>
      <c r="GC181" s="115"/>
      <c r="GD181" s="115"/>
      <c r="GE181" s="115"/>
      <c r="GF181" s="115"/>
      <c r="GG181" s="115"/>
      <c r="GH181" s="115"/>
      <c r="GI181" s="115"/>
      <c r="GJ181" s="115"/>
      <c r="GK181" s="115"/>
      <c r="GL181" s="115"/>
      <c r="GM181" s="115"/>
      <c r="GN181" s="115"/>
      <c r="GO181" s="115"/>
      <c r="GP181" s="115"/>
      <c r="GQ181" s="115"/>
      <c r="GR181" s="115"/>
      <c r="GS181" s="115"/>
      <c r="GT181" s="115"/>
    </row>
    <row r="182" spans="1:202" s="164" customFormat="1" ht="13.5">
      <c r="A182" s="115"/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115"/>
      <c r="AM182" s="115"/>
      <c r="AN182" s="115"/>
      <c r="AO182" s="115"/>
      <c r="AP182" s="115"/>
      <c r="AQ182" s="115"/>
      <c r="AR182" s="115"/>
      <c r="AS182" s="115"/>
      <c r="AT182" s="115"/>
      <c r="AU182" s="115"/>
      <c r="AV182" s="115"/>
      <c r="AW182" s="115"/>
      <c r="AX182" s="115"/>
      <c r="AY182" s="115"/>
      <c r="AZ182" s="115"/>
      <c r="BA182" s="115"/>
      <c r="BB182" s="115"/>
      <c r="BC182" s="115"/>
      <c r="BD182" s="115"/>
      <c r="BE182" s="115"/>
      <c r="BF182" s="115"/>
      <c r="BG182" s="115"/>
      <c r="BH182" s="115"/>
      <c r="BI182" s="115"/>
      <c r="BJ182" s="115"/>
      <c r="BK182" s="115"/>
      <c r="BL182" s="115"/>
      <c r="BM182" s="115"/>
      <c r="BN182" s="115"/>
      <c r="BO182" s="115"/>
      <c r="BP182" s="115"/>
      <c r="BQ182" s="115"/>
      <c r="BR182" s="115"/>
      <c r="BS182" s="115"/>
      <c r="BT182" s="115"/>
      <c r="BU182" s="115"/>
      <c r="BV182" s="115"/>
      <c r="BW182" s="115"/>
      <c r="BX182" s="115"/>
      <c r="BY182" s="115"/>
      <c r="BZ182" s="115"/>
      <c r="CA182" s="115"/>
      <c r="CB182" s="115"/>
      <c r="CC182" s="115"/>
      <c r="CD182" s="115"/>
      <c r="CE182" s="115"/>
      <c r="CF182" s="115"/>
      <c r="CG182" s="115"/>
      <c r="CH182" s="115"/>
      <c r="CI182" s="115"/>
      <c r="CJ182" s="115"/>
      <c r="CK182" s="115"/>
      <c r="CL182" s="115"/>
      <c r="CM182" s="115"/>
      <c r="CN182" s="115"/>
      <c r="CO182" s="115"/>
      <c r="CP182" s="115"/>
      <c r="CQ182" s="115"/>
      <c r="CR182" s="115"/>
      <c r="CS182" s="115"/>
      <c r="CT182" s="115"/>
      <c r="CU182" s="115"/>
      <c r="CV182" s="115"/>
      <c r="CW182" s="115"/>
      <c r="CX182" s="115"/>
      <c r="CY182" s="115"/>
      <c r="CZ182" s="115"/>
      <c r="DA182" s="115"/>
      <c r="DB182" s="115"/>
      <c r="DC182" s="115"/>
      <c r="DD182" s="115"/>
      <c r="DE182" s="115"/>
      <c r="DF182" s="115"/>
      <c r="DG182" s="115"/>
      <c r="DH182" s="115"/>
      <c r="DI182" s="115"/>
      <c r="DJ182" s="115"/>
      <c r="DK182" s="115"/>
      <c r="DL182" s="115"/>
      <c r="DM182" s="115"/>
      <c r="DN182" s="115"/>
      <c r="DO182" s="115"/>
      <c r="DP182" s="115"/>
      <c r="DQ182" s="115"/>
      <c r="DR182" s="115"/>
      <c r="DS182" s="115"/>
      <c r="DT182" s="115"/>
      <c r="DU182" s="115"/>
      <c r="DV182" s="115"/>
      <c r="DW182" s="115"/>
      <c r="DX182" s="115"/>
      <c r="DY182" s="115"/>
      <c r="DZ182" s="115"/>
      <c r="EA182" s="115"/>
      <c r="EB182" s="115"/>
      <c r="EC182" s="115"/>
      <c r="ED182" s="115"/>
      <c r="EE182" s="115"/>
      <c r="EF182" s="115"/>
      <c r="EG182" s="115"/>
      <c r="EH182" s="115"/>
      <c r="EI182" s="115"/>
      <c r="EJ182" s="115"/>
      <c r="EK182" s="115"/>
      <c r="EL182" s="115"/>
      <c r="EM182" s="115"/>
      <c r="EN182" s="115"/>
      <c r="EO182" s="115"/>
      <c r="EP182" s="115"/>
      <c r="EQ182" s="115"/>
      <c r="ER182" s="115"/>
      <c r="ES182" s="115"/>
      <c r="ET182" s="115"/>
      <c r="EU182" s="115"/>
      <c r="EV182" s="115"/>
      <c r="EW182" s="115"/>
      <c r="EX182" s="115"/>
      <c r="EY182" s="115"/>
      <c r="EZ182" s="115"/>
      <c r="FA182" s="115"/>
      <c r="FB182" s="115"/>
      <c r="FC182" s="115"/>
      <c r="FD182" s="115"/>
      <c r="FE182" s="115"/>
      <c r="FF182" s="115"/>
      <c r="FG182" s="115"/>
      <c r="FH182" s="115"/>
      <c r="FI182" s="115"/>
      <c r="FJ182" s="115"/>
      <c r="FK182" s="115"/>
      <c r="FL182" s="115"/>
      <c r="FM182" s="115"/>
      <c r="FN182" s="115"/>
      <c r="FO182" s="115"/>
      <c r="FP182" s="115"/>
      <c r="FQ182" s="115"/>
      <c r="FR182" s="115"/>
      <c r="FS182" s="115"/>
      <c r="FT182" s="115"/>
      <c r="FU182" s="115"/>
      <c r="FV182" s="115"/>
      <c r="FW182" s="115"/>
      <c r="FX182" s="115"/>
      <c r="FY182" s="115"/>
      <c r="FZ182" s="115"/>
      <c r="GA182" s="115"/>
      <c r="GB182" s="115"/>
      <c r="GC182" s="115"/>
      <c r="GD182" s="115"/>
      <c r="GE182" s="115"/>
      <c r="GF182" s="115"/>
      <c r="GG182" s="115"/>
      <c r="GH182" s="115"/>
      <c r="GI182" s="115"/>
      <c r="GJ182" s="115"/>
      <c r="GK182" s="115"/>
      <c r="GL182" s="115"/>
      <c r="GM182" s="115"/>
      <c r="GN182" s="115"/>
      <c r="GO182" s="115"/>
      <c r="GP182" s="115"/>
      <c r="GQ182" s="115"/>
      <c r="GR182" s="115"/>
      <c r="GS182" s="115"/>
      <c r="GT182" s="115"/>
    </row>
    <row r="183" spans="1:202" s="164" customFormat="1" ht="13.5">
      <c r="A183" s="115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115"/>
      <c r="AL183" s="115"/>
      <c r="AM183" s="115"/>
      <c r="AN183" s="115"/>
      <c r="AO183" s="115"/>
      <c r="AP183" s="115"/>
      <c r="AQ183" s="115"/>
      <c r="AR183" s="115"/>
      <c r="AS183" s="115"/>
      <c r="AT183" s="115"/>
      <c r="AU183" s="115"/>
      <c r="AV183" s="115"/>
      <c r="AW183" s="115"/>
      <c r="AX183" s="115"/>
      <c r="AY183" s="115"/>
      <c r="AZ183" s="115"/>
      <c r="BA183" s="115"/>
      <c r="BB183" s="115"/>
      <c r="BC183" s="115"/>
      <c r="BD183" s="115"/>
      <c r="BE183" s="115"/>
      <c r="BF183" s="115"/>
      <c r="BG183" s="115"/>
      <c r="BH183" s="115"/>
      <c r="BI183" s="115"/>
      <c r="BJ183" s="115"/>
      <c r="BK183" s="115"/>
      <c r="BL183" s="115"/>
      <c r="BM183" s="115"/>
      <c r="BN183" s="115"/>
      <c r="BO183" s="115"/>
      <c r="BP183" s="115"/>
      <c r="BQ183" s="115"/>
      <c r="BR183" s="115"/>
      <c r="BS183" s="115"/>
      <c r="BT183" s="115"/>
      <c r="BU183" s="115"/>
      <c r="BV183" s="115"/>
      <c r="BW183" s="115"/>
      <c r="BX183" s="115"/>
      <c r="BY183" s="115"/>
      <c r="BZ183" s="115"/>
      <c r="CA183" s="115"/>
      <c r="CB183" s="115"/>
      <c r="CC183" s="115"/>
      <c r="CD183" s="115"/>
      <c r="CE183" s="115"/>
      <c r="CF183" s="115"/>
      <c r="CG183" s="115"/>
      <c r="CH183" s="115"/>
      <c r="CI183" s="115"/>
      <c r="CJ183" s="115"/>
      <c r="CK183" s="115"/>
      <c r="CL183" s="115"/>
      <c r="CM183" s="115"/>
      <c r="CN183" s="115"/>
      <c r="CO183" s="115"/>
      <c r="CP183" s="115"/>
      <c r="CQ183" s="115"/>
      <c r="CR183" s="115"/>
      <c r="CS183" s="115"/>
      <c r="CT183" s="115"/>
      <c r="CU183" s="115"/>
      <c r="CV183" s="115"/>
      <c r="CW183" s="115"/>
      <c r="CX183" s="115"/>
      <c r="CY183" s="115"/>
      <c r="CZ183" s="115"/>
      <c r="DA183" s="115"/>
      <c r="DB183" s="115"/>
      <c r="DC183" s="115"/>
      <c r="DD183" s="115"/>
      <c r="DE183" s="115"/>
      <c r="DF183" s="115"/>
      <c r="DG183" s="115"/>
      <c r="DH183" s="115"/>
      <c r="DI183" s="115"/>
      <c r="DJ183" s="115"/>
      <c r="DK183" s="115"/>
      <c r="DL183" s="115"/>
      <c r="DM183" s="115"/>
      <c r="DN183" s="115"/>
      <c r="DO183" s="115"/>
      <c r="DP183" s="115"/>
      <c r="DQ183" s="115"/>
      <c r="DR183" s="115"/>
      <c r="DS183" s="115"/>
      <c r="DT183" s="115"/>
      <c r="DU183" s="115"/>
      <c r="DV183" s="115"/>
      <c r="DW183" s="115"/>
      <c r="DX183" s="115"/>
      <c r="DY183" s="115"/>
      <c r="DZ183" s="115"/>
      <c r="EA183" s="115"/>
      <c r="EB183" s="115"/>
      <c r="EC183" s="115"/>
      <c r="ED183" s="115"/>
      <c r="EE183" s="115"/>
      <c r="EF183" s="115"/>
      <c r="EG183" s="115"/>
      <c r="EH183" s="115"/>
      <c r="EI183" s="115"/>
      <c r="EJ183" s="115"/>
      <c r="EK183" s="115"/>
      <c r="EL183" s="115"/>
      <c r="EM183" s="115"/>
      <c r="EN183" s="115"/>
      <c r="EO183" s="115"/>
      <c r="EP183" s="115"/>
      <c r="EQ183" s="115"/>
      <c r="ER183" s="115"/>
      <c r="ES183" s="115"/>
      <c r="ET183" s="115"/>
      <c r="EU183" s="115"/>
      <c r="EV183" s="115"/>
      <c r="EW183" s="115"/>
      <c r="EX183" s="115"/>
      <c r="EY183" s="115"/>
      <c r="EZ183" s="115"/>
      <c r="FA183" s="115"/>
      <c r="FB183" s="115"/>
      <c r="FC183" s="115"/>
      <c r="FD183" s="115"/>
      <c r="FE183" s="115"/>
      <c r="FF183" s="115"/>
      <c r="FG183" s="115"/>
      <c r="FH183" s="115"/>
      <c r="FI183" s="115"/>
      <c r="FJ183" s="115"/>
      <c r="FK183" s="115"/>
      <c r="FL183" s="115"/>
      <c r="FM183" s="115"/>
      <c r="FN183" s="115"/>
      <c r="FO183" s="115"/>
      <c r="FP183" s="115"/>
      <c r="FQ183" s="115"/>
      <c r="FR183" s="115"/>
      <c r="FS183" s="115"/>
      <c r="FT183" s="115"/>
      <c r="FU183" s="115"/>
      <c r="FV183" s="115"/>
      <c r="FW183" s="115"/>
      <c r="FX183" s="115"/>
      <c r="FY183" s="115"/>
      <c r="FZ183" s="115"/>
      <c r="GA183" s="115"/>
      <c r="GB183" s="115"/>
      <c r="GC183" s="115"/>
      <c r="GD183" s="115"/>
      <c r="GE183" s="115"/>
      <c r="GF183" s="115"/>
      <c r="GG183" s="115"/>
      <c r="GH183" s="115"/>
      <c r="GI183" s="115"/>
      <c r="GJ183" s="115"/>
      <c r="GK183" s="115"/>
      <c r="GL183" s="115"/>
      <c r="GM183" s="115"/>
      <c r="GN183" s="115"/>
      <c r="GO183" s="115"/>
      <c r="GP183" s="115"/>
      <c r="GQ183" s="115"/>
      <c r="GR183" s="115"/>
      <c r="GS183" s="115"/>
      <c r="GT183" s="115"/>
    </row>
    <row r="184" spans="1:202" s="164" customFormat="1" ht="13.5">
      <c r="A184" s="115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115"/>
      <c r="AL184" s="115"/>
      <c r="AM184" s="115"/>
      <c r="AN184" s="115"/>
      <c r="AO184" s="115"/>
      <c r="AP184" s="115"/>
      <c r="AQ184" s="115"/>
      <c r="AR184" s="115"/>
      <c r="AS184" s="115"/>
      <c r="AT184" s="115"/>
      <c r="AU184" s="115"/>
      <c r="AV184" s="115"/>
      <c r="AW184" s="115"/>
      <c r="AX184" s="115"/>
      <c r="AY184" s="115"/>
      <c r="AZ184" s="115"/>
      <c r="BA184" s="115"/>
      <c r="BB184" s="115"/>
      <c r="BC184" s="115"/>
      <c r="BD184" s="115"/>
      <c r="BE184" s="115"/>
      <c r="BF184" s="115"/>
      <c r="BG184" s="115"/>
      <c r="BH184" s="115"/>
      <c r="BI184" s="115"/>
      <c r="BJ184" s="115"/>
      <c r="BK184" s="115"/>
      <c r="BL184" s="115"/>
      <c r="BM184" s="115"/>
      <c r="BN184" s="115"/>
      <c r="BO184" s="115"/>
      <c r="BP184" s="115"/>
      <c r="BQ184" s="115"/>
      <c r="BR184" s="115"/>
      <c r="BS184" s="115"/>
      <c r="BT184" s="115"/>
      <c r="BU184" s="115"/>
      <c r="BV184" s="115"/>
      <c r="BW184" s="115"/>
      <c r="BX184" s="115"/>
      <c r="BY184" s="115"/>
      <c r="BZ184" s="115"/>
      <c r="CA184" s="115"/>
      <c r="CB184" s="115"/>
      <c r="CC184" s="115"/>
      <c r="CD184" s="115"/>
      <c r="CE184" s="115"/>
      <c r="CF184" s="115"/>
      <c r="CG184" s="115"/>
      <c r="CH184" s="115"/>
      <c r="CI184" s="115"/>
      <c r="CJ184" s="115"/>
      <c r="CK184" s="115"/>
      <c r="CL184" s="115"/>
      <c r="CM184" s="115"/>
      <c r="CN184" s="115"/>
      <c r="CO184" s="115"/>
      <c r="CP184" s="115"/>
      <c r="CQ184" s="115"/>
      <c r="CR184" s="115"/>
      <c r="CS184" s="115"/>
      <c r="CT184" s="115"/>
      <c r="CU184" s="115"/>
      <c r="CV184" s="115"/>
      <c r="CW184" s="115"/>
      <c r="CX184" s="115"/>
      <c r="CY184" s="115"/>
      <c r="CZ184" s="115"/>
      <c r="DA184" s="115"/>
      <c r="DB184" s="115"/>
      <c r="DC184" s="115"/>
      <c r="DD184" s="115"/>
      <c r="DE184" s="115"/>
      <c r="DF184" s="115"/>
      <c r="DG184" s="115"/>
      <c r="DH184" s="115"/>
      <c r="DI184" s="115"/>
      <c r="DJ184" s="115"/>
      <c r="DK184" s="115"/>
      <c r="DL184" s="115"/>
      <c r="DM184" s="115"/>
      <c r="DN184" s="115"/>
      <c r="DO184" s="115"/>
      <c r="DP184" s="115"/>
      <c r="DQ184" s="115"/>
      <c r="DR184" s="115"/>
      <c r="DS184" s="115"/>
      <c r="DT184" s="115"/>
      <c r="DU184" s="115"/>
      <c r="DV184" s="115"/>
      <c r="DW184" s="115"/>
      <c r="DX184" s="115"/>
      <c r="DY184" s="115"/>
      <c r="DZ184" s="115"/>
      <c r="EA184" s="115"/>
      <c r="EB184" s="115"/>
      <c r="EC184" s="115"/>
      <c r="ED184" s="115"/>
      <c r="EE184" s="115"/>
      <c r="EF184" s="115"/>
      <c r="EG184" s="115"/>
      <c r="EH184" s="115"/>
      <c r="EI184" s="115"/>
      <c r="EJ184" s="115"/>
      <c r="EK184" s="115"/>
      <c r="EL184" s="115"/>
      <c r="EM184" s="115"/>
      <c r="EN184" s="115"/>
      <c r="EO184" s="115"/>
      <c r="EP184" s="115"/>
      <c r="EQ184" s="115"/>
      <c r="ER184" s="115"/>
      <c r="ES184" s="115"/>
      <c r="ET184" s="115"/>
      <c r="EU184" s="115"/>
      <c r="EV184" s="115"/>
      <c r="EW184" s="115"/>
      <c r="EX184" s="115"/>
      <c r="EY184" s="115"/>
      <c r="EZ184" s="115"/>
      <c r="FA184" s="115"/>
      <c r="FB184" s="115"/>
      <c r="FC184" s="115"/>
      <c r="FD184" s="115"/>
      <c r="FE184" s="115"/>
      <c r="FF184" s="115"/>
      <c r="FG184" s="115"/>
      <c r="FH184" s="115"/>
      <c r="FI184" s="115"/>
      <c r="FJ184" s="115"/>
      <c r="FK184" s="115"/>
      <c r="FL184" s="115"/>
      <c r="FM184" s="115"/>
      <c r="FN184" s="115"/>
      <c r="FO184" s="115"/>
      <c r="FP184" s="115"/>
      <c r="FQ184" s="115"/>
      <c r="FR184" s="115"/>
      <c r="FS184" s="115"/>
      <c r="FT184" s="115"/>
      <c r="FU184" s="115"/>
      <c r="FV184" s="115"/>
      <c r="FW184" s="115"/>
      <c r="FX184" s="115"/>
      <c r="FY184" s="115"/>
      <c r="FZ184" s="115"/>
      <c r="GA184" s="115"/>
      <c r="GB184" s="115"/>
      <c r="GC184" s="115"/>
      <c r="GD184" s="115"/>
      <c r="GE184" s="115"/>
      <c r="GF184" s="115"/>
      <c r="GG184" s="115"/>
      <c r="GH184" s="115"/>
      <c r="GI184" s="115"/>
      <c r="GJ184" s="115"/>
      <c r="GK184" s="115"/>
      <c r="GL184" s="115"/>
      <c r="GM184" s="115"/>
      <c r="GN184" s="115"/>
      <c r="GO184" s="115"/>
      <c r="GP184" s="115"/>
      <c r="GQ184" s="115"/>
      <c r="GR184" s="115"/>
      <c r="GS184" s="115"/>
      <c r="GT184" s="115"/>
    </row>
    <row r="185" spans="1:202" s="164" customFormat="1" ht="13.5">
      <c r="A185" s="115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115"/>
      <c r="AL185" s="115"/>
      <c r="AM185" s="115"/>
      <c r="AN185" s="115"/>
      <c r="AO185" s="115"/>
      <c r="AP185" s="115"/>
      <c r="AQ185" s="115"/>
      <c r="AR185" s="115"/>
      <c r="AS185" s="115"/>
      <c r="AT185" s="115"/>
      <c r="AU185" s="115"/>
      <c r="AV185" s="115"/>
      <c r="AW185" s="115"/>
      <c r="AX185" s="115"/>
      <c r="AY185" s="115"/>
      <c r="AZ185" s="115"/>
      <c r="BA185" s="115"/>
      <c r="BB185" s="115"/>
      <c r="BC185" s="115"/>
      <c r="BD185" s="115"/>
      <c r="BE185" s="115"/>
      <c r="BF185" s="115"/>
      <c r="BG185" s="115"/>
      <c r="BH185" s="115"/>
      <c r="BI185" s="115"/>
      <c r="BJ185" s="115"/>
      <c r="BK185" s="115"/>
      <c r="BL185" s="115"/>
      <c r="BM185" s="115"/>
      <c r="BN185" s="115"/>
      <c r="BO185" s="115"/>
      <c r="BP185" s="115"/>
      <c r="BQ185" s="115"/>
      <c r="BR185" s="115"/>
      <c r="BS185" s="115"/>
      <c r="BT185" s="115"/>
      <c r="BU185" s="115"/>
      <c r="BV185" s="115"/>
      <c r="BW185" s="115"/>
      <c r="BX185" s="115"/>
      <c r="BY185" s="115"/>
      <c r="BZ185" s="115"/>
      <c r="CA185" s="115"/>
      <c r="CB185" s="115"/>
      <c r="CC185" s="115"/>
      <c r="CD185" s="115"/>
      <c r="CE185" s="115"/>
      <c r="CF185" s="115"/>
      <c r="CG185" s="115"/>
      <c r="CH185" s="115"/>
      <c r="CI185" s="115"/>
      <c r="CJ185" s="115"/>
      <c r="CK185" s="115"/>
      <c r="CL185" s="115"/>
      <c r="CM185" s="115"/>
      <c r="CN185" s="115"/>
      <c r="CO185" s="115"/>
      <c r="CP185" s="115"/>
      <c r="CQ185" s="115"/>
      <c r="CR185" s="115"/>
      <c r="CS185" s="115"/>
      <c r="CT185" s="115"/>
      <c r="CU185" s="115"/>
      <c r="CV185" s="115"/>
      <c r="CW185" s="115"/>
      <c r="CX185" s="115"/>
      <c r="CY185" s="115"/>
      <c r="CZ185" s="115"/>
      <c r="DA185" s="115"/>
      <c r="DB185" s="115"/>
      <c r="DC185" s="115"/>
      <c r="DD185" s="115"/>
      <c r="DE185" s="115"/>
      <c r="DF185" s="115"/>
      <c r="DG185" s="115"/>
      <c r="DH185" s="115"/>
      <c r="DI185" s="115"/>
      <c r="DJ185" s="115"/>
      <c r="DK185" s="115"/>
      <c r="DL185" s="115"/>
      <c r="DM185" s="115"/>
      <c r="DN185" s="115"/>
      <c r="DO185" s="115"/>
      <c r="DP185" s="115"/>
      <c r="DQ185" s="115"/>
      <c r="DR185" s="115"/>
      <c r="DS185" s="115"/>
      <c r="DT185" s="115"/>
      <c r="DU185" s="115"/>
      <c r="DV185" s="115"/>
      <c r="DW185" s="115"/>
      <c r="DX185" s="115"/>
      <c r="DY185" s="115"/>
      <c r="DZ185" s="115"/>
      <c r="EA185" s="115"/>
      <c r="EB185" s="115"/>
      <c r="EC185" s="115"/>
      <c r="ED185" s="115"/>
      <c r="EE185" s="115"/>
      <c r="EF185" s="115"/>
      <c r="EG185" s="115"/>
      <c r="EH185" s="115"/>
      <c r="EI185" s="115"/>
      <c r="EJ185" s="115"/>
      <c r="EK185" s="115"/>
      <c r="EL185" s="115"/>
      <c r="EM185" s="115"/>
      <c r="EN185" s="115"/>
      <c r="EO185" s="115"/>
      <c r="EP185" s="115"/>
      <c r="EQ185" s="115"/>
      <c r="ER185" s="115"/>
      <c r="ES185" s="115"/>
      <c r="ET185" s="115"/>
      <c r="EU185" s="115"/>
      <c r="EV185" s="115"/>
      <c r="EW185" s="115"/>
      <c r="EX185" s="115"/>
      <c r="EY185" s="115"/>
      <c r="EZ185" s="115"/>
      <c r="FA185" s="115"/>
      <c r="FB185" s="115"/>
      <c r="FC185" s="115"/>
      <c r="FD185" s="115"/>
      <c r="FE185" s="115"/>
      <c r="FF185" s="115"/>
      <c r="FG185" s="115"/>
      <c r="FH185" s="115"/>
      <c r="FI185" s="115"/>
      <c r="FJ185" s="115"/>
      <c r="FK185" s="115"/>
      <c r="FL185" s="115"/>
      <c r="FM185" s="115"/>
      <c r="FN185" s="115"/>
      <c r="FO185" s="115"/>
      <c r="FP185" s="115"/>
      <c r="FQ185" s="115"/>
      <c r="FR185" s="115"/>
      <c r="FS185" s="115"/>
      <c r="FT185" s="115"/>
      <c r="FU185" s="115"/>
      <c r="FV185" s="115"/>
      <c r="FW185" s="115"/>
      <c r="FX185" s="115"/>
      <c r="FY185" s="115"/>
      <c r="FZ185" s="115"/>
      <c r="GA185" s="115"/>
      <c r="GB185" s="115"/>
      <c r="GC185" s="115"/>
      <c r="GD185" s="115"/>
      <c r="GE185" s="115"/>
      <c r="GF185" s="115"/>
      <c r="GG185" s="115"/>
      <c r="GH185" s="115"/>
      <c r="GI185" s="115"/>
      <c r="GJ185" s="115"/>
      <c r="GK185" s="115"/>
      <c r="GL185" s="115"/>
      <c r="GM185" s="115"/>
      <c r="GN185" s="115"/>
      <c r="GO185" s="115"/>
      <c r="GP185" s="115"/>
      <c r="GQ185" s="115"/>
      <c r="GR185" s="115"/>
      <c r="GS185" s="115"/>
      <c r="GT185" s="115"/>
    </row>
    <row r="186" spans="1:202" s="164" customFormat="1" ht="13.5">
      <c r="A186" s="115"/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  <c r="AJ186" s="115"/>
      <c r="AK186" s="115"/>
      <c r="AL186" s="115"/>
      <c r="AM186" s="115"/>
      <c r="AN186" s="115"/>
      <c r="AO186" s="115"/>
      <c r="AP186" s="115"/>
      <c r="AQ186" s="115"/>
      <c r="AR186" s="115"/>
      <c r="AS186" s="115"/>
      <c r="AT186" s="115"/>
      <c r="AU186" s="115"/>
      <c r="AV186" s="115"/>
      <c r="AW186" s="115"/>
      <c r="AX186" s="115"/>
      <c r="AY186" s="115"/>
      <c r="AZ186" s="115"/>
      <c r="BA186" s="115"/>
      <c r="BB186" s="115"/>
      <c r="BC186" s="115"/>
      <c r="BD186" s="115"/>
      <c r="BE186" s="115"/>
      <c r="BF186" s="115"/>
      <c r="BG186" s="115"/>
      <c r="BH186" s="115"/>
      <c r="BI186" s="115"/>
      <c r="BJ186" s="115"/>
      <c r="BK186" s="115"/>
      <c r="BL186" s="115"/>
      <c r="BM186" s="115"/>
      <c r="BN186" s="115"/>
      <c r="BO186" s="115"/>
      <c r="BP186" s="115"/>
      <c r="BQ186" s="115"/>
      <c r="BR186" s="115"/>
      <c r="BS186" s="115"/>
      <c r="BT186" s="115"/>
      <c r="BU186" s="115"/>
      <c r="BV186" s="115"/>
      <c r="BW186" s="115"/>
      <c r="BX186" s="115"/>
      <c r="BY186" s="115"/>
      <c r="BZ186" s="115"/>
      <c r="CA186" s="115"/>
      <c r="CB186" s="115"/>
      <c r="CC186" s="115"/>
      <c r="CD186" s="115"/>
      <c r="CE186" s="115"/>
      <c r="CF186" s="115"/>
      <c r="CG186" s="115"/>
      <c r="CH186" s="115"/>
      <c r="CI186" s="115"/>
      <c r="CJ186" s="115"/>
      <c r="CK186" s="115"/>
      <c r="CL186" s="115"/>
      <c r="CM186" s="115"/>
      <c r="CN186" s="115"/>
      <c r="CO186" s="115"/>
      <c r="CP186" s="115"/>
      <c r="CQ186" s="115"/>
      <c r="CR186" s="115"/>
      <c r="CS186" s="115"/>
      <c r="CT186" s="115"/>
      <c r="CU186" s="115"/>
      <c r="CV186" s="115"/>
      <c r="CW186" s="115"/>
      <c r="CX186" s="115"/>
      <c r="CY186" s="115"/>
      <c r="CZ186" s="115"/>
      <c r="DA186" s="115"/>
      <c r="DB186" s="115"/>
      <c r="DC186" s="115"/>
      <c r="DD186" s="115"/>
      <c r="DE186" s="115"/>
      <c r="DF186" s="115"/>
      <c r="DG186" s="115"/>
      <c r="DH186" s="115"/>
      <c r="DI186" s="115"/>
      <c r="DJ186" s="115"/>
      <c r="DK186" s="115"/>
      <c r="DL186" s="115"/>
      <c r="DM186" s="115"/>
      <c r="DN186" s="115"/>
      <c r="DO186" s="115"/>
      <c r="DP186" s="115"/>
      <c r="DQ186" s="115"/>
      <c r="DR186" s="115"/>
      <c r="DS186" s="115"/>
      <c r="DT186" s="115"/>
      <c r="DU186" s="115"/>
      <c r="DV186" s="115"/>
      <c r="DW186" s="115"/>
      <c r="DX186" s="115"/>
      <c r="DY186" s="115"/>
      <c r="DZ186" s="115"/>
      <c r="EA186" s="115"/>
      <c r="EB186" s="115"/>
      <c r="EC186" s="115"/>
      <c r="ED186" s="115"/>
      <c r="EE186" s="115"/>
      <c r="EF186" s="115"/>
      <c r="EG186" s="115"/>
      <c r="EH186" s="115"/>
      <c r="EI186" s="115"/>
      <c r="EJ186" s="115"/>
      <c r="EK186" s="115"/>
      <c r="EL186" s="115"/>
      <c r="EM186" s="115"/>
      <c r="EN186" s="115"/>
      <c r="EO186" s="115"/>
      <c r="EP186" s="115"/>
      <c r="EQ186" s="115"/>
      <c r="ER186" s="115"/>
      <c r="ES186" s="115"/>
      <c r="ET186" s="115"/>
      <c r="EU186" s="115"/>
      <c r="EV186" s="115"/>
      <c r="EW186" s="115"/>
      <c r="EX186" s="115"/>
      <c r="EY186" s="115"/>
      <c r="EZ186" s="115"/>
      <c r="FA186" s="115"/>
      <c r="FB186" s="115"/>
      <c r="FC186" s="115"/>
      <c r="FD186" s="115"/>
      <c r="FE186" s="115"/>
      <c r="FF186" s="115"/>
      <c r="FG186" s="115"/>
      <c r="FH186" s="115"/>
      <c r="FI186" s="115"/>
      <c r="FJ186" s="115"/>
      <c r="FK186" s="115"/>
      <c r="FL186" s="115"/>
      <c r="FM186" s="115"/>
      <c r="FN186" s="115"/>
      <c r="FO186" s="115"/>
      <c r="FP186" s="115"/>
      <c r="FQ186" s="115"/>
      <c r="FR186" s="115"/>
      <c r="FS186" s="115"/>
      <c r="FT186" s="115"/>
      <c r="FU186" s="115"/>
      <c r="FV186" s="115"/>
      <c r="FW186" s="115"/>
      <c r="FX186" s="115"/>
      <c r="FY186" s="115"/>
      <c r="FZ186" s="115"/>
      <c r="GA186" s="115"/>
      <c r="GB186" s="115"/>
      <c r="GC186" s="115"/>
      <c r="GD186" s="115"/>
      <c r="GE186" s="115"/>
      <c r="GF186" s="115"/>
      <c r="GG186" s="115"/>
      <c r="GH186" s="115"/>
      <c r="GI186" s="115"/>
      <c r="GJ186" s="115"/>
      <c r="GK186" s="115"/>
      <c r="GL186" s="115"/>
      <c r="GM186" s="115"/>
      <c r="GN186" s="115"/>
      <c r="GO186" s="115"/>
      <c r="GP186" s="115"/>
      <c r="GQ186" s="115"/>
      <c r="GR186" s="115"/>
      <c r="GS186" s="115"/>
      <c r="GT186" s="115"/>
    </row>
    <row r="187" spans="1:202" s="164" customFormat="1" ht="13.5">
      <c r="A187" s="115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5"/>
      <c r="AL187" s="115"/>
      <c r="AM187" s="115"/>
      <c r="AN187" s="115"/>
      <c r="AO187" s="115"/>
      <c r="AP187" s="115"/>
      <c r="AQ187" s="115"/>
      <c r="AR187" s="115"/>
      <c r="AS187" s="115"/>
      <c r="AT187" s="115"/>
      <c r="AU187" s="115"/>
      <c r="AV187" s="115"/>
      <c r="AW187" s="115"/>
      <c r="AX187" s="115"/>
      <c r="AY187" s="115"/>
      <c r="AZ187" s="115"/>
      <c r="BA187" s="115"/>
      <c r="BB187" s="115"/>
      <c r="BC187" s="115"/>
      <c r="BD187" s="115"/>
      <c r="BE187" s="115"/>
      <c r="BF187" s="115"/>
      <c r="BG187" s="115"/>
      <c r="BH187" s="115"/>
      <c r="BI187" s="115"/>
      <c r="BJ187" s="115"/>
      <c r="BK187" s="115"/>
      <c r="BL187" s="115"/>
      <c r="BM187" s="115"/>
      <c r="BN187" s="115"/>
      <c r="BO187" s="115"/>
      <c r="BP187" s="115"/>
      <c r="BQ187" s="115"/>
      <c r="BR187" s="115"/>
      <c r="BS187" s="115"/>
      <c r="BT187" s="115"/>
      <c r="BU187" s="115"/>
      <c r="BV187" s="115"/>
      <c r="BW187" s="115"/>
      <c r="BX187" s="115"/>
      <c r="BY187" s="115"/>
      <c r="BZ187" s="115"/>
      <c r="CA187" s="115"/>
      <c r="CB187" s="115"/>
      <c r="CC187" s="115"/>
      <c r="CD187" s="115"/>
      <c r="CE187" s="115"/>
      <c r="CF187" s="115"/>
      <c r="CG187" s="115"/>
      <c r="CH187" s="115"/>
      <c r="CI187" s="115"/>
      <c r="CJ187" s="115"/>
      <c r="CK187" s="115"/>
      <c r="CL187" s="115"/>
      <c r="CM187" s="115"/>
      <c r="CN187" s="115"/>
      <c r="CO187" s="115"/>
      <c r="CP187" s="115"/>
      <c r="CQ187" s="115"/>
      <c r="CR187" s="115"/>
      <c r="CS187" s="115"/>
      <c r="CT187" s="115"/>
      <c r="CU187" s="115"/>
      <c r="CV187" s="115"/>
      <c r="CW187" s="115"/>
      <c r="CX187" s="115"/>
      <c r="CY187" s="115"/>
      <c r="CZ187" s="115"/>
      <c r="DA187" s="115"/>
      <c r="DB187" s="115"/>
      <c r="DC187" s="115"/>
      <c r="DD187" s="115"/>
      <c r="DE187" s="115"/>
      <c r="DF187" s="115"/>
      <c r="DG187" s="115"/>
      <c r="DH187" s="115"/>
      <c r="DI187" s="115"/>
      <c r="DJ187" s="115"/>
      <c r="DK187" s="115"/>
      <c r="DL187" s="115"/>
      <c r="DM187" s="115"/>
      <c r="DN187" s="115"/>
      <c r="DO187" s="115"/>
      <c r="DP187" s="115"/>
      <c r="DQ187" s="115"/>
      <c r="DR187" s="115"/>
      <c r="DS187" s="115"/>
      <c r="DT187" s="115"/>
      <c r="DU187" s="115"/>
      <c r="DV187" s="115"/>
      <c r="DW187" s="115"/>
      <c r="DX187" s="115"/>
      <c r="DY187" s="115"/>
      <c r="DZ187" s="115"/>
      <c r="EA187" s="115"/>
      <c r="EB187" s="115"/>
      <c r="EC187" s="115"/>
      <c r="ED187" s="115"/>
      <c r="EE187" s="115"/>
      <c r="EF187" s="115"/>
      <c r="EG187" s="115"/>
      <c r="EH187" s="115"/>
      <c r="EI187" s="115"/>
      <c r="EJ187" s="115"/>
      <c r="EK187" s="115"/>
      <c r="EL187" s="115"/>
      <c r="EM187" s="115"/>
      <c r="EN187" s="115"/>
      <c r="EO187" s="115"/>
      <c r="EP187" s="115"/>
      <c r="EQ187" s="115"/>
      <c r="ER187" s="115"/>
      <c r="ES187" s="115"/>
      <c r="ET187" s="115"/>
      <c r="EU187" s="115"/>
      <c r="EV187" s="115"/>
      <c r="EW187" s="115"/>
      <c r="EX187" s="115"/>
      <c r="EY187" s="115"/>
      <c r="EZ187" s="115"/>
      <c r="FA187" s="115"/>
      <c r="FB187" s="115"/>
      <c r="FC187" s="115"/>
      <c r="FD187" s="115"/>
      <c r="FE187" s="115"/>
      <c r="FF187" s="115"/>
      <c r="FG187" s="115"/>
      <c r="FH187" s="115"/>
      <c r="FI187" s="115"/>
      <c r="FJ187" s="115"/>
      <c r="FK187" s="115"/>
      <c r="FL187" s="115"/>
      <c r="FM187" s="115"/>
      <c r="FN187" s="115"/>
      <c r="FO187" s="115"/>
      <c r="FP187" s="115"/>
      <c r="FQ187" s="115"/>
      <c r="FR187" s="115"/>
      <c r="FS187" s="115"/>
      <c r="FT187" s="115"/>
      <c r="FU187" s="115"/>
      <c r="FV187" s="115"/>
      <c r="FW187" s="115"/>
      <c r="FX187" s="115"/>
      <c r="FY187" s="115"/>
      <c r="FZ187" s="115"/>
      <c r="GA187" s="115"/>
      <c r="GB187" s="115"/>
      <c r="GC187" s="115"/>
      <c r="GD187" s="115"/>
      <c r="GE187" s="115"/>
      <c r="GF187" s="115"/>
      <c r="GG187" s="115"/>
      <c r="GH187" s="115"/>
      <c r="GI187" s="115"/>
      <c r="GJ187" s="115"/>
      <c r="GK187" s="115"/>
      <c r="GL187" s="115"/>
      <c r="GM187" s="115"/>
      <c r="GN187" s="115"/>
      <c r="GO187" s="115"/>
      <c r="GP187" s="115"/>
      <c r="GQ187" s="115"/>
      <c r="GR187" s="115"/>
      <c r="GS187" s="115"/>
      <c r="GT187" s="115"/>
    </row>
    <row r="188" spans="1:202" s="164" customFormat="1" ht="13.5">
      <c r="A188" s="115"/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5"/>
      <c r="AL188" s="115"/>
      <c r="AM188" s="115"/>
      <c r="AN188" s="115"/>
      <c r="AO188" s="115"/>
      <c r="AP188" s="115"/>
      <c r="AQ188" s="115"/>
      <c r="AR188" s="115"/>
      <c r="AS188" s="115"/>
      <c r="AT188" s="115"/>
      <c r="AU188" s="115"/>
      <c r="AV188" s="115"/>
      <c r="AW188" s="115"/>
      <c r="AX188" s="115"/>
      <c r="AY188" s="115"/>
      <c r="AZ188" s="115"/>
      <c r="BA188" s="115"/>
      <c r="BB188" s="115"/>
      <c r="BC188" s="115"/>
      <c r="BD188" s="115"/>
      <c r="BE188" s="115"/>
      <c r="BF188" s="115"/>
      <c r="BG188" s="115"/>
      <c r="BH188" s="115"/>
      <c r="BI188" s="115"/>
      <c r="BJ188" s="115"/>
      <c r="BK188" s="115"/>
      <c r="BL188" s="115"/>
      <c r="BM188" s="115"/>
      <c r="BN188" s="115"/>
      <c r="BO188" s="115"/>
      <c r="BP188" s="115"/>
      <c r="BQ188" s="115"/>
      <c r="BR188" s="115"/>
      <c r="BS188" s="115"/>
      <c r="BT188" s="115"/>
      <c r="BU188" s="115"/>
      <c r="BV188" s="115"/>
      <c r="BW188" s="115"/>
      <c r="BX188" s="115"/>
      <c r="BY188" s="115"/>
      <c r="BZ188" s="115"/>
      <c r="CA188" s="115"/>
      <c r="CB188" s="115"/>
      <c r="CC188" s="115"/>
      <c r="CD188" s="115"/>
      <c r="CE188" s="115"/>
      <c r="CF188" s="115"/>
      <c r="CG188" s="115"/>
      <c r="CH188" s="115"/>
      <c r="CI188" s="115"/>
      <c r="CJ188" s="115"/>
      <c r="CK188" s="115"/>
      <c r="CL188" s="115"/>
      <c r="CM188" s="115"/>
      <c r="CN188" s="115"/>
      <c r="CO188" s="115"/>
      <c r="CP188" s="115"/>
      <c r="CQ188" s="115"/>
      <c r="CR188" s="115"/>
      <c r="CS188" s="115"/>
      <c r="CT188" s="115"/>
      <c r="CU188" s="115"/>
      <c r="CV188" s="115"/>
      <c r="CW188" s="115"/>
      <c r="CX188" s="115"/>
      <c r="CY188" s="115"/>
      <c r="CZ188" s="115"/>
      <c r="DA188" s="115"/>
      <c r="DB188" s="115"/>
      <c r="DC188" s="115"/>
      <c r="DD188" s="115"/>
      <c r="DE188" s="115"/>
      <c r="DF188" s="115"/>
      <c r="DG188" s="115"/>
      <c r="DH188" s="115"/>
      <c r="DI188" s="115"/>
      <c r="DJ188" s="115"/>
      <c r="DK188" s="115"/>
      <c r="DL188" s="115"/>
      <c r="DM188" s="115"/>
      <c r="DN188" s="115"/>
      <c r="DO188" s="115"/>
      <c r="DP188" s="115"/>
      <c r="DQ188" s="115"/>
      <c r="DR188" s="115"/>
      <c r="DS188" s="115"/>
      <c r="DT188" s="115"/>
      <c r="DU188" s="115"/>
      <c r="DV188" s="115"/>
      <c r="DW188" s="115"/>
      <c r="DX188" s="115"/>
      <c r="DY188" s="115"/>
      <c r="DZ188" s="115"/>
      <c r="EA188" s="115"/>
      <c r="EB188" s="115"/>
      <c r="EC188" s="115"/>
      <c r="ED188" s="115"/>
      <c r="EE188" s="115"/>
      <c r="EF188" s="115"/>
      <c r="EG188" s="115"/>
      <c r="EH188" s="115"/>
      <c r="EI188" s="115"/>
      <c r="EJ188" s="115"/>
      <c r="EK188" s="115"/>
      <c r="EL188" s="115"/>
      <c r="EM188" s="115"/>
      <c r="EN188" s="115"/>
      <c r="EO188" s="115"/>
      <c r="EP188" s="115"/>
      <c r="EQ188" s="115"/>
      <c r="ER188" s="115"/>
      <c r="ES188" s="115"/>
      <c r="ET188" s="115"/>
      <c r="EU188" s="115"/>
      <c r="EV188" s="115"/>
      <c r="EW188" s="115"/>
      <c r="EX188" s="115"/>
      <c r="EY188" s="115"/>
      <c r="EZ188" s="115"/>
      <c r="FA188" s="115"/>
      <c r="FB188" s="115"/>
      <c r="FC188" s="115"/>
      <c r="FD188" s="115"/>
      <c r="FE188" s="115"/>
      <c r="FF188" s="115"/>
      <c r="FG188" s="115"/>
      <c r="FH188" s="115"/>
      <c r="FI188" s="115"/>
      <c r="FJ188" s="115"/>
      <c r="FK188" s="115"/>
      <c r="FL188" s="115"/>
      <c r="FM188" s="115"/>
      <c r="FN188" s="115"/>
      <c r="FO188" s="115"/>
      <c r="FP188" s="115"/>
      <c r="FQ188" s="115"/>
      <c r="FR188" s="115"/>
      <c r="FS188" s="115"/>
      <c r="FT188" s="115"/>
      <c r="FU188" s="115"/>
      <c r="FV188" s="115"/>
      <c r="FW188" s="115"/>
      <c r="FX188" s="115"/>
      <c r="FY188" s="115"/>
      <c r="FZ188" s="115"/>
      <c r="GA188" s="115"/>
      <c r="GB188" s="115"/>
      <c r="GC188" s="115"/>
      <c r="GD188" s="115"/>
      <c r="GE188" s="115"/>
      <c r="GF188" s="115"/>
      <c r="GG188" s="115"/>
      <c r="GH188" s="115"/>
      <c r="GI188" s="115"/>
      <c r="GJ188" s="115"/>
      <c r="GK188" s="115"/>
      <c r="GL188" s="115"/>
      <c r="GM188" s="115"/>
      <c r="GN188" s="115"/>
      <c r="GO188" s="115"/>
      <c r="GP188" s="115"/>
      <c r="GQ188" s="115"/>
      <c r="GR188" s="115"/>
      <c r="GS188" s="115"/>
      <c r="GT188" s="115"/>
    </row>
    <row r="189" spans="1:202" s="164" customFormat="1" ht="13.5">
      <c r="A189" s="115"/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115"/>
      <c r="AI189" s="115"/>
      <c r="AJ189" s="115"/>
      <c r="AK189" s="115"/>
      <c r="AL189" s="115"/>
      <c r="AM189" s="115"/>
      <c r="AN189" s="115"/>
      <c r="AO189" s="115"/>
      <c r="AP189" s="115"/>
      <c r="AQ189" s="115"/>
      <c r="AR189" s="115"/>
      <c r="AS189" s="115"/>
      <c r="AT189" s="115"/>
      <c r="AU189" s="115"/>
      <c r="AV189" s="115"/>
      <c r="AW189" s="115"/>
      <c r="AX189" s="115"/>
      <c r="AY189" s="115"/>
      <c r="AZ189" s="115"/>
      <c r="BA189" s="115"/>
      <c r="BB189" s="115"/>
      <c r="BC189" s="115"/>
      <c r="BD189" s="115"/>
      <c r="BE189" s="115"/>
      <c r="BF189" s="115"/>
      <c r="BG189" s="115"/>
      <c r="BH189" s="115"/>
      <c r="BI189" s="115"/>
      <c r="BJ189" s="115"/>
      <c r="BK189" s="115"/>
      <c r="BL189" s="115"/>
      <c r="BM189" s="115"/>
      <c r="BN189" s="115"/>
      <c r="BO189" s="115"/>
      <c r="BP189" s="115"/>
      <c r="BQ189" s="115"/>
      <c r="BR189" s="115"/>
      <c r="BS189" s="115"/>
      <c r="BT189" s="115"/>
      <c r="BU189" s="115"/>
      <c r="BV189" s="115"/>
      <c r="BW189" s="115"/>
      <c r="BX189" s="115"/>
      <c r="BY189" s="115"/>
      <c r="BZ189" s="115"/>
      <c r="CA189" s="115"/>
      <c r="CB189" s="115"/>
      <c r="CC189" s="115"/>
      <c r="CD189" s="115"/>
      <c r="CE189" s="115"/>
      <c r="CF189" s="115"/>
      <c r="CG189" s="115"/>
      <c r="CH189" s="115"/>
      <c r="CI189" s="115"/>
      <c r="CJ189" s="115"/>
      <c r="CK189" s="115"/>
      <c r="CL189" s="115"/>
      <c r="CM189" s="115"/>
      <c r="CN189" s="115"/>
      <c r="CO189" s="115"/>
      <c r="CP189" s="115"/>
      <c r="CQ189" s="115"/>
      <c r="CR189" s="115"/>
      <c r="CS189" s="115"/>
      <c r="CT189" s="115"/>
      <c r="CU189" s="115"/>
      <c r="CV189" s="115"/>
      <c r="CW189" s="115"/>
      <c r="CX189" s="115"/>
      <c r="CY189" s="115"/>
      <c r="CZ189" s="115"/>
      <c r="DA189" s="115"/>
      <c r="DB189" s="115"/>
      <c r="DC189" s="115"/>
      <c r="DD189" s="115"/>
      <c r="DE189" s="115"/>
      <c r="DF189" s="115"/>
      <c r="DG189" s="115"/>
      <c r="DH189" s="115"/>
      <c r="DI189" s="115"/>
      <c r="DJ189" s="115"/>
      <c r="DK189" s="115"/>
      <c r="DL189" s="115"/>
      <c r="DM189" s="115"/>
      <c r="DN189" s="115"/>
      <c r="DO189" s="115"/>
      <c r="DP189" s="115"/>
      <c r="DQ189" s="115"/>
      <c r="DR189" s="115"/>
      <c r="DS189" s="115"/>
      <c r="DT189" s="115"/>
      <c r="DU189" s="115"/>
      <c r="DV189" s="115"/>
      <c r="DW189" s="115"/>
      <c r="DX189" s="115"/>
      <c r="DY189" s="115"/>
      <c r="DZ189" s="115"/>
      <c r="EA189" s="115"/>
      <c r="EB189" s="115"/>
      <c r="EC189" s="115"/>
      <c r="ED189" s="115"/>
      <c r="EE189" s="115"/>
      <c r="EF189" s="115"/>
      <c r="EG189" s="115"/>
      <c r="EH189" s="115"/>
      <c r="EI189" s="115"/>
      <c r="EJ189" s="115"/>
      <c r="EK189" s="115"/>
      <c r="EL189" s="115"/>
      <c r="EM189" s="115"/>
      <c r="EN189" s="115"/>
      <c r="EO189" s="115"/>
      <c r="EP189" s="115"/>
      <c r="EQ189" s="115"/>
      <c r="ER189" s="115"/>
      <c r="ES189" s="115"/>
      <c r="ET189" s="115"/>
      <c r="EU189" s="115"/>
      <c r="EV189" s="115"/>
      <c r="EW189" s="115"/>
      <c r="EX189" s="115"/>
      <c r="EY189" s="115"/>
      <c r="EZ189" s="115"/>
      <c r="FA189" s="115"/>
      <c r="FB189" s="115"/>
      <c r="FC189" s="115"/>
      <c r="FD189" s="115"/>
      <c r="FE189" s="115"/>
      <c r="FF189" s="115"/>
      <c r="FG189" s="115"/>
      <c r="FH189" s="115"/>
      <c r="FI189" s="115"/>
      <c r="FJ189" s="115"/>
      <c r="FK189" s="115"/>
      <c r="FL189" s="115"/>
      <c r="FM189" s="115"/>
      <c r="FN189" s="115"/>
      <c r="FO189" s="115"/>
      <c r="FP189" s="115"/>
      <c r="FQ189" s="115"/>
      <c r="FR189" s="115"/>
      <c r="FS189" s="115"/>
      <c r="FT189" s="115"/>
      <c r="FU189" s="115"/>
      <c r="FV189" s="115"/>
      <c r="FW189" s="115"/>
      <c r="FX189" s="115"/>
      <c r="FY189" s="115"/>
      <c r="FZ189" s="115"/>
      <c r="GA189" s="115"/>
      <c r="GB189" s="115"/>
      <c r="GC189" s="115"/>
      <c r="GD189" s="115"/>
      <c r="GE189" s="115"/>
      <c r="GF189" s="115"/>
      <c r="GG189" s="115"/>
      <c r="GH189" s="115"/>
      <c r="GI189" s="115"/>
      <c r="GJ189" s="115"/>
      <c r="GK189" s="115"/>
      <c r="GL189" s="115"/>
      <c r="GM189" s="115"/>
      <c r="GN189" s="115"/>
      <c r="GO189" s="115"/>
      <c r="GP189" s="115"/>
      <c r="GQ189" s="115"/>
      <c r="GR189" s="115"/>
      <c r="GS189" s="115"/>
      <c r="GT189" s="115"/>
    </row>
    <row r="190" spans="1:202" s="164" customFormat="1" ht="13.5">
      <c r="A190" s="115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  <c r="AL190" s="115"/>
      <c r="AM190" s="115"/>
      <c r="AN190" s="115"/>
      <c r="AO190" s="115"/>
      <c r="AP190" s="115"/>
      <c r="AQ190" s="115"/>
      <c r="AR190" s="115"/>
      <c r="AS190" s="115"/>
      <c r="AT190" s="115"/>
      <c r="AU190" s="115"/>
      <c r="AV190" s="115"/>
      <c r="AW190" s="115"/>
      <c r="AX190" s="115"/>
      <c r="AY190" s="115"/>
      <c r="AZ190" s="115"/>
      <c r="BA190" s="115"/>
      <c r="BB190" s="115"/>
      <c r="BC190" s="115"/>
      <c r="BD190" s="115"/>
      <c r="BE190" s="115"/>
      <c r="BF190" s="115"/>
      <c r="BG190" s="115"/>
      <c r="BH190" s="115"/>
      <c r="BI190" s="115"/>
      <c r="BJ190" s="115"/>
      <c r="BK190" s="115"/>
      <c r="BL190" s="115"/>
      <c r="BM190" s="115"/>
      <c r="BN190" s="115"/>
      <c r="BO190" s="115"/>
      <c r="BP190" s="115"/>
      <c r="BQ190" s="115"/>
      <c r="BR190" s="115"/>
      <c r="BS190" s="115"/>
      <c r="BT190" s="115"/>
      <c r="BU190" s="115"/>
      <c r="BV190" s="115"/>
      <c r="BW190" s="115"/>
      <c r="BX190" s="115"/>
      <c r="BY190" s="115"/>
      <c r="BZ190" s="115"/>
      <c r="CA190" s="115"/>
      <c r="CB190" s="115"/>
      <c r="CC190" s="115"/>
      <c r="CD190" s="115"/>
      <c r="CE190" s="115"/>
      <c r="CF190" s="115"/>
      <c r="CG190" s="115"/>
      <c r="CH190" s="115"/>
      <c r="CI190" s="115"/>
      <c r="CJ190" s="115"/>
      <c r="CK190" s="115"/>
      <c r="CL190" s="115"/>
      <c r="CM190" s="115"/>
      <c r="CN190" s="115"/>
      <c r="CO190" s="115"/>
      <c r="CP190" s="115"/>
      <c r="CQ190" s="115"/>
      <c r="CR190" s="115"/>
      <c r="CS190" s="115"/>
      <c r="CT190" s="115"/>
      <c r="CU190" s="115"/>
      <c r="CV190" s="115"/>
      <c r="CW190" s="115"/>
      <c r="CX190" s="115"/>
      <c r="CY190" s="115"/>
      <c r="CZ190" s="115"/>
      <c r="DA190" s="115"/>
      <c r="DB190" s="115"/>
      <c r="DC190" s="115"/>
      <c r="DD190" s="115"/>
      <c r="DE190" s="115"/>
      <c r="DF190" s="115"/>
      <c r="DG190" s="115"/>
      <c r="DH190" s="115"/>
      <c r="DI190" s="115"/>
      <c r="DJ190" s="115"/>
      <c r="DK190" s="115"/>
      <c r="DL190" s="115"/>
      <c r="DM190" s="115"/>
      <c r="DN190" s="115"/>
      <c r="DO190" s="115"/>
      <c r="DP190" s="115"/>
      <c r="DQ190" s="115"/>
      <c r="DR190" s="115"/>
      <c r="DS190" s="115"/>
      <c r="DT190" s="115"/>
      <c r="DU190" s="115"/>
      <c r="DV190" s="115"/>
      <c r="DW190" s="115"/>
      <c r="DX190" s="115"/>
      <c r="DY190" s="115"/>
      <c r="DZ190" s="115"/>
      <c r="EA190" s="115"/>
      <c r="EB190" s="115"/>
      <c r="EC190" s="115"/>
      <c r="ED190" s="115"/>
      <c r="EE190" s="115"/>
      <c r="EF190" s="115"/>
      <c r="EG190" s="115"/>
      <c r="EH190" s="115"/>
      <c r="EI190" s="115"/>
      <c r="EJ190" s="115"/>
      <c r="EK190" s="115"/>
      <c r="EL190" s="115"/>
      <c r="EM190" s="115"/>
      <c r="EN190" s="115"/>
      <c r="EO190" s="115"/>
      <c r="EP190" s="115"/>
      <c r="EQ190" s="115"/>
      <c r="ER190" s="115"/>
      <c r="ES190" s="115"/>
      <c r="ET190" s="115"/>
      <c r="EU190" s="115"/>
      <c r="EV190" s="115"/>
      <c r="EW190" s="115"/>
      <c r="EX190" s="115"/>
      <c r="EY190" s="115"/>
      <c r="EZ190" s="115"/>
      <c r="FA190" s="115"/>
      <c r="FB190" s="115"/>
      <c r="FC190" s="115"/>
      <c r="FD190" s="115"/>
      <c r="FE190" s="115"/>
      <c r="FF190" s="115"/>
      <c r="FG190" s="115"/>
      <c r="FH190" s="115"/>
      <c r="FI190" s="115"/>
      <c r="FJ190" s="115"/>
      <c r="FK190" s="115"/>
      <c r="FL190" s="115"/>
      <c r="FM190" s="115"/>
      <c r="FN190" s="115"/>
      <c r="FO190" s="115"/>
      <c r="FP190" s="115"/>
      <c r="FQ190" s="115"/>
      <c r="FR190" s="115"/>
      <c r="FS190" s="115"/>
      <c r="FT190" s="115"/>
      <c r="FU190" s="115"/>
      <c r="FV190" s="115"/>
      <c r="FW190" s="115"/>
      <c r="FX190" s="115"/>
      <c r="FY190" s="115"/>
      <c r="FZ190" s="115"/>
      <c r="GA190" s="115"/>
      <c r="GB190" s="115"/>
      <c r="GC190" s="115"/>
      <c r="GD190" s="115"/>
      <c r="GE190" s="115"/>
      <c r="GF190" s="115"/>
      <c r="GG190" s="115"/>
      <c r="GH190" s="115"/>
      <c r="GI190" s="115"/>
      <c r="GJ190" s="115"/>
      <c r="GK190" s="115"/>
      <c r="GL190" s="115"/>
      <c r="GM190" s="115"/>
      <c r="GN190" s="115"/>
      <c r="GO190" s="115"/>
      <c r="GP190" s="115"/>
      <c r="GQ190" s="115"/>
      <c r="GR190" s="115"/>
      <c r="GS190" s="115"/>
      <c r="GT190" s="115"/>
    </row>
    <row r="191" spans="1:202" s="164" customFormat="1" ht="13.5">
      <c r="A191" s="115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  <c r="AI191" s="115"/>
      <c r="AJ191" s="115"/>
      <c r="AK191" s="115"/>
      <c r="AL191" s="115"/>
      <c r="AM191" s="115"/>
      <c r="AN191" s="115"/>
      <c r="AO191" s="115"/>
      <c r="AP191" s="115"/>
      <c r="AQ191" s="115"/>
      <c r="AR191" s="115"/>
      <c r="AS191" s="115"/>
      <c r="AT191" s="115"/>
      <c r="AU191" s="115"/>
      <c r="AV191" s="115"/>
      <c r="AW191" s="115"/>
      <c r="AX191" s="115"/>
      <c r="AY191" s="115"/>
      <c r="AZ191" s="115"/>
      <c r="BA191" s="115"/>
      <c r="BB191" s="115"/>
      <c r="BC191" s="115"/>
      <c r="BD191" s="115"/>
      <c r="BE191" s="115"/>
      <c r="BF191" s="115"/>
      <c r="BG191" s="115"/>
      <c r="BH191" s="115"/>
      <c r="BI191" s="115"/>
      <c r="BJ191" s="115"/>
      <c r="BK191" s="115"/>
      <c r="BL191" s="115"/>
      <c r="BM191" s="115"/>
      <c r="BN191" s="115"/>
      <c r="BO191" s="115"/>
      <c r="BP191" s="115"/>
      <c r="BQ191" s="115"/>
      <c r="BR191" s="115"/>
      <c r="BS191" s="115"/>
      <c r="BT191" s="115"/>
      <c r="BU191" s="115"/>
      <c r="BV191" s="115"/>
      <c r="BW191" s="115"/>
      <c r="BX191" s="115"/>
      <c r="BY191" s="115"/>
      <c r="BZ191" s="115"/>
      <c r="CA191" s="115"/>
      <c r="CB191" s="115"/>
      <c r="CC191" s="115"/>
      <c r="CD191" s="115"/>
      <c r="CE191" s="115"/>
      <c r="CF191" s="115"/>
      <c r="CG191" s="115"/>
      <c r="CH191" s="115"/>
      <c r="CI191" s="115"/>
      <c r="CJ191" s="115"/>
      <c r="CK191" s="115"/>
      <c r="CL191" s="115"/>
      <c r="CM191" s="115"/>
      <c r="CN191" s="115"/>
      <c r="CO191" s="115"/>
      <c r="CP191" s="115"/>
      <c r="CQ191" s="115"/>
      <c r="CR191" s="115"/>
      <c r="CS191" s="115"/>
      <c r="CT191" s="115"/>
      <c r="CU191" s="115"/>
      <c r="CV191" s="115"/>
      <c r="CW191" s="115"/>
      <c r="CX191" s="115"/>
      <c r="CY191" s="115"/>
      <c r="CZ191" s="115"/>
      <c r="DA191" s="115"/>
      <c r="DB191" s="115"/>
      <c r="DC191" s="115"/>
      <c r="DD191" s="115"/>
      <c r="DE191" s="115"/>
      <c r="DF191" s="115"/>
      <c r="DG191" s="115"/>
      <c r="DH191" s="115"/>
      <c r="DI191" s="115"/>
      <c r="DJ191" s="115"/>
      <c r="DK191" s="115"/>
      <c r="DL191" s="115"/>
      <c r="DM191" s="115"/>
      <c r="DN191" s="115"/>
      <c r="DO191" s="115"/>
      <c r="DP191" s="115"/>
      <c r="DQ191" s="115"/>
      <c r="DR191" s="115"/>
      <c r="DS191" s="115"/>
      <c r="DT191" s="115"/>
      <c r="DU191" s="115"/>
      <c r="DV191" s="115"/>
      <c r="DW191" s="115"/>
      <c r="DX191" s="115"/>
      <c r="DY191" s="115"/>
      <c r="DZ191" s="115"/>
      <c r="EA191" s="115"/>
      <c r="EB191" s="115"/>
      <c r="EC191" s="115"/>
      <c r="ED191" s="115"/>
      <c r="EE191" s="115"/>
      <c r="EF191" s="115"/>
      <c r="EG191" s="115"/>
      <c r="EH191" s="115"/>
      <c r="EI191" s="115"/>
      <c r="EJ191" s="115"/>
      <c r="EK191" s="115"/>
      <c r="EL191" s="115"/>
      <c r="EM191" s="115"/>
      <c r="EN191" s="115"/>
      <c r="EO191" s="115"/>
      <c r="EP191" s="115"/>
      <c r="EQ191" s="115"/>
      <c r="ER191" s="115"/>
      <c r="ES191" s="115"/>
      <c r="ET191" s="115"/>
      <c r="EU191" s="115"/>
      <c r="EV191" s="115"/>
      <c r="EW191" s="115"/>
      <c r="EX191" s="115"/>
      <c r="EY191" s="115"/>
      <c r="EZ191" s="115"/>
      <c r="FA191" s="115"/>
      <c r="FB191" s="115"/>
      <c r="FC191" s="115"/>
      <c r="FD191" s="115"/>
      <c r="FE191" s="115"/>
      <c r="FF191" s="115"/>
      <c r="FG191" s="115"/>
      <c r="FH191" s="115"/>
      <c r="FI191" s="115"/>
      <c r="FJ191" s="115"/>
      <c r="FK191" s="115"/>
      <c r="FL191" s="115"/>
      <c r="FM191" s="115"/>
      <c r="FN191" s="115"/>
      <c r="FO191" s="115"/>
      <c r="FP191" s="115"/>
      <c r="FQ191" s="115"/>
      <c r="FR191" s="115"/>
      <c r="FS191" s="115"/>
      <c r="FT191" s="115"/>
      <c r="FU191" s="115"/>
      <c r="FV191" s="115"/>
      <c r="FW191" s="115"/>
      <c r="FX191" s="115"/>
      <c r="FY191" s="115"/>
      <c r="FZ191" s="115"/>
      <c r="GA191" s="115"/>
      <c r="GB191" s="115"/>
      <c r="GC191" s="115"/>
      <c r="GD191" s="115"/>
      <c r="GE191" s="115"/>
      <c r="GF191" s="115"/>
      <c r="GG191" s="115"/>
      <c r="GH191" s="115"/>
      <c r="GI191" s="115"/>
      <c r="GJ191" s="115"/>
      <c r="GK191" s="115"/>
      <c r="GL191" s="115"/>
      <c r="GM191" s="115"/>
      <c r="GN191" s="115"/>
      <c r="GO191" s="115"/>
      <c r="GP191" s="115"/>
      <c r="GQ191" s="115"/>
      <c r="GR191" s="115"/>
      <c r="GS191" s="115"/>
      <c r="GT191" s="115"/>
    </row>
    <row r="192" spans="1:202" s="164" customFormat="1" ht="13.5">
      <c r="A192" s="115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/>
      <c r="BA192" s="115"/>
      <c r="BB192" s="115"/>
      <c r="BC192" s="115"/>
      <c r="BD192" s="115"/>
      <c r="BE192" s="115"/>
      <c r="BF192" s="115"/>
      <c r="BG192" s="115"/>
      <c r="BH192" s="115"/>
      <c r="BI192" s="115"/>
      <c r="BJ192" s="115"/>
      <c r="BK192" s="115"/>
      <c r="BL192" s="115"/>
      <c r="BM192" s="115"/>
      <c r="BN192" s="115"/>
      <c r="BO192" s="115"/>
      <c r="BP192" s="115"/>
      <c r="BQ192" s="115"/>
      <c r="BR192" s="115"/>
      <c r="BS192" s="115"/>
      <c r="BT192" s="115"/>
      <c r="BU192" s="115"/>
      <c r="BV192" s="115"/>
      <c r="BW192" s="115"/>
      <c r="BX192" s="115"/>
      <c r="BY192" s="115"/>
      <c r="BZ192" s="115"/>
      <c r="CA192" s="115"/>
      <c r="CB192" s="115"/>
      <c r="CC192" s="115"/>
      <c r="CD192" s="115"/>
      <c r="CE192" s="115"/>
      <c r="CF192" s="115"/>
      <c r="CG192" s="115"/>
      <c r="CH192" s="115"/>
      <c r="CI192" s="115"/>
      <c r="CJ192" s="115"/>
      <c r="CK192" s="115"/>
      <c r="CL192" s="115"/>
      <c r="CM192" s="115"/>
      <c r="CN192" s="115"/>
      <c r="CO192" s="115"/>
      <c r="CP192" s="115"/>
      <c r="CQ192" s="115"/>
      <c r="CR192" s="115"/>
      <c r="CS192" s="115"/>
      <c r="CT192" s="115"/>
      <c r="CU192" s="115"/>
      <c r="CV192" s="115"/>
      <c r="CW192" s="115"/>
      <c r="CX192" s="115"/>
      <c r="CY192" s="115"/>
      <c r="CZ192" s="115"/>
      <c r="DA192" s="115"/>
      <c r="DB192" s="115"/>
      <c r="DC192" s="115"/>
      <c r="DD192" s="115"/>
      <c r="DE192" s="115"/>
      <c r="DF192" s="115"/>
      <c r="DG192" s="115"/>
      <c r="DH192" s="115"/>
      <c r="DI192" s="115"/>
      <c r="DJ192" s="115"/>
      <c r="DK192" s="115"/>
      <c r="DL192" s="115"/>
      <c r="DM192" s="115"/>
      <c r="DN192" s="115"/>
      <c r="DO192" s="115"/>
      <c r="DP192" s="115"/>
      <c r="DQ192" s="115"/>
      <c r="DR192" s="115"/>
      <c r="DS192" s="115"/>
      <c r="DT192" s="115"/>
      <c r="DU192" s="115"/>
      <c r="DV192" s="115"/>
      <c r="DW192" s="115"/>
      <c r="DX192" s="115"/>
      <c r="DY192" s="115"/>
      <c r="DZ192" s="115"/>
      <c r="EA192" s="115"/>
      <c r="EB192" s="115"/>
      <c r="EC192" s="115"/>
      <c r="ED192" s="115"/>
      <c r="EE192" s="115"/>
      <c r="EF192" s="115"/>
      <c r="EG192" s="115"/>
      <c r="EH192" s="115"/>
      <c r="EI192" s="115"/>
      <c r="EJ192" s="115"/>
      <c r="EK192" s="115"/>
      <c r="EL192" s="115"/>
      <c r="EM192" s="115"/>
      <c r="EN192" s="115"/>
      <c r="EO192" s="115"/>
      <c r="EP192" s="115"/>
      <c r="EQ192" s="115"/>
      <c r="ER192" s="115"/>
      <c r="ES192" s="115"/>
      <c r="ET192" s="115"/>
      <c r="EU192" s="115"/>
      <c r="EV192" s="115"/>
      <c r="EW192" s="115"/>
      <c r="EX192" s="115"/>
      <c r="EY192" s="115"/>
      <c r="EZ192" s="115"/>
      <c r="FA192" s="115"/>
      <c r="FB192" s="115"/>
      <c r="FC192" s="115"/>
      <c r="FD192" s="115"/>
      <c r="FE192" s="115"/>
      <c r="FF192" s="115"/>
      <c r="FG192" s="115"/>
      <c r="FH192" s="115"/>
      <c r="FI192" s="115"/>
      <c r="FJ192" s="115"/>
      <c r="FK192" s="115"/>
      <c r="FL192" s="115"/>
      <c r="FM192" s="115"/>
      <c r="FN192" s="115"/>
      <c r="FO192" s="115"/>
      <c r="FP192" s="115"/>
      <c r="FQ192" s="115"/>
      <c r="FR192" s="115"/>
      <c r="FS192" s="115"/>
      <c r="FT192" s="115"/>
      <c r="FU192" s="115"/>
      <c r="FV192" s="115"/>
      <c r="FW192" s="115"/>
      <c r="FX192" s="115"/>
      <c r="FY192" s="115"/>
      <c r="FZ192" s="115"/>
      <c r="GA192" s="115"/>
      <c r="GB192" s="115"/>
      <c r="GC192" s="115"/>
      <c r="GD192" s="115"/>
      <c r="GE192" s="115"/>
      <c r="GF192" s="115"/>
      <c r="GG192" s="115"/>
      <c r="GH192" s="115"/>
      <c r="GI192" s="115"/>
      <c r="GJ192" s="115"/>
      <c r="GK192" s="115"/>
      <c r="GL192" s="115"/>
      <c r="GM192" s="115"/>
      <c r="GN192" s="115"/>
      <c r="GO192" s="115"/>
      <c r="GP192" s="115"/>
      <c r="GQ192" s="115"/>
      <c r="GR192" s="115"/>
      <c r="GS192" s="115"/>
      <c r="GT192" s="115"/>
    </row>
    <row r="193" spans="1:202" s="164" customFormat="1" ht="13.5">
      <c r="A193" s="115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5"/>
      <c r="AZ193" s="115"/>
      <c r="BA193" s="115"/>
      <c r="BB193" s="115"/>
      <c r="BC193" s="115"/>
      <c r="BD193" s="115"/>
      <c r="BE193" s="115"/>
      <c r="BF193" s="115"/>
      <c r="BG193" s="115"/>
      <c r="BH193" s="115"/>
      <c r="BI193" s="115"/>
      <c r="BJ193" s="115"/>
      <c r="BK193" s="115"/>
      <c r="BL193" s="115"/>
      <c r="BM193" s="115"/>
      <c r="BN193" s="115"/>
      <c r="BO193" s="115"/>
      <c r="BP193" s="115"/>
      <c r="BQ193" s="115"/>
      <c r="BR193" s="115"/>
      <c r="BS193" s="115"/>
      <c r="BT193" s="115"/>
      <c r="BU193" s="115"/>
      <c r="BV193" s="115"/>
      <c r="BW193" s="115"/>
      <c r="BX193" s="115"/>
      <c r="BY193" s="115"/>
      <c r="BZ193" s="115"/>
      <c r="CA193" s="115"/>
      <c r="CB193" s="115"/>
      <c r="CC193" s="115"/>
      <c r="CD193" s="115"/>
      <c r="CE193" s="115"/>
      <c r="CF193" s="115"/>
      <c r="CG193" s="115"/>
      <c r="CH193" s="115"/>
      <c r="CI193" s="115"/>
      <c r="CJ193" s="115"/>
      <c r="CK193" s="115"/>
      <c r="CL193" s="115"/>
      <c r="CM193" s="115"/>
      <c r="CN193" s="115"/>
      <c r="CO193" s="115"/>
      <c r="CP193" s="115"/>
      <c r="CQ193" s="115"/>
      <c r="CR193" s="115"/>
      <c r="CS193" s="115"/>
      <c r="CT193" s="115"/>
      <c r="CU193" s="115"/>
      <c r="CV193" s="115"/>
      <c r="CW193" s="115"/>
      <c r="CX193" s="115"/>
      <c r="CY193" s="115"/>
      <c r="CZ193" s="115"/>
      <c r="DA193" s="115"/>
      <c r="DB193" s="115"/>
      <c r="DC193" s="115"/>
      <c r="DD193" s="115"/>
      <c r="DE193" s="115"/>
      <c r="DF193" s="115"/>
      <c r="DG193" s="115"/>
      <c r="DH193" s="115"/>
      <c r="DI193" s="115"/>
      <c r="DJ193" s="115"/>
      <c r="DK193" s="115"/>
      <c r="DL193" s="115"/>
      <c r="DM193" s="115"/>
      <c r="DN193" s="115"/>
      <c r="DO193" s="115"/>
      <c r="DP193" s="115"/>
      <c r="DQ193" s="115"/>
      <c r="DR193" s="115"/>
      <c r="DS193" s="115"/>
      <c r="DT193" s="115"/>
      <c r="DU193" s="115"/>
      <c r="DV193" s="115"/>
      <c r="DW193" s="115"/>
      <c r="DX193" s="115"/>
      <c r="DY193" s="115"/>
      <c r="DZ193" s="115"/>
      <c r="EA193" s="115"/>
      <c r="EB193" s="115"/>
      <c r="EC193" s="115"/>
      <c r="ED193" s="115"/>
      <c r="EE193" s="115"/>
      <c r="EF193" s="115"/>
      <c r="EG193" s="115"/>
      <c r="EH193" s="115"/>
      <c r="EI193" s="115"/>
      <c r="EJ193" s="115"/>
      <c r="EK193" s="115"/>
      <c r="EL193" s="115"/>
      <c r="EM193" s="115"/>
      <c r="EN193" s="115"/>
      <c r="EO193" s="115"/>
      <c r="EP193" s="115"/>
      <c r="EQ193" s="115"/>
      <c r="ER193" s="115"/>
      <c r="ES193" s="115"/>
      <c r="ET193" s="115"/>
      <c r="EU193" s="115"/>
      <c r="EV193" s="115"/>
      <c r="EW193" s="115"/>
      <c r="EX193" s="115"/>
      <c r="EY193" s="115"/>
      <c r="EZ193" s="115"/>
      <c r="FA193" s="115"/>
      <c r="FB193" s="115"/>
      <c r="FC193" s="115"/>
      <c r="FD193" s="115"/>
      <c r="FE193" s="115"/>
      <c r="FF193" s="115"/>
      <c r="FG193" s="115"/>
      <c r="FH193" s="115"/>
      <c r="FI193" s="115"/>
      <c r="FJ193" s="115"/>
      <c r="FK193" s="115"/>
      <c r="FL193" s="115"/>
      <c r="FM193" s="115"/>
      <c r="FN193" s="115"/>
      <c r="FO193" s="115"/>
      <c r="FP193" s="115"/>
      <c r="FQ193" s="115"/>
      <c r="FR193" s="115"/>
      <c r="FS193" s="115"/>
      <c r="FT193" s="115"/>
      <c r="FU193" s="115"/>
      <c r="FV193" s="115"/>
      <c r="FW193" s="115"/>
      <c r="FX193" s="115"/>
      <c r="FY193" s="115"/>
      <c r="FZ193" s="115"/>
      <c r="GA193" s="115"/>
      <c r="GB193" s="115"/>
      <c r="GC193" s="115"/>
      <c r="GD193" s="115"/>
      <c r="GE193" s="115"/>
      <c r="GF193" s="115"/>
      <c r="GG193" s="115"/>
      <c r="GH193" s="115"/>
      <c r="GI193" s="115"/>
      <c r="GJ193" s="115"/>
      <c r="GK193" s="115"/>
      <c r="GL193" s="115"/>
      <c r="GM193" s="115"/>
      <c r="GN193" s="115"/>
      <c r="GO193" s="115"/>
      <c r="GP193" s="115"/>
      <c r="GQ193" s="115"/>
      <c r="GR193" s="115"/>
      <c r="GS193" s="115"/>
      <c r="GT193" s="115"/>
    </row>
    <row r="194" spans="1:202" s="164" customFormat="1" ht="13.5">
      <c r="A194" s="115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5"/>
      <c r="AZ194" s="115"/>
      <c r="BA194" s="115"/>
      <c r="BB194" s="115"/>
      <c r="BC194" s="115"/>
      <c r="BD194" s="115"/>
      <c r="BE194" s="115"/>
      <c r="BF194" s="115"/>
      <c r="BG194" s="115"/>
      <c r="BH194" s="115"/>
      <c r="BI194" s="115"/>
      <c r="BJ194" s="115"/>
      <c r="BK194" s="115"/>
      <c r="BL194" s="115"/>
      <c r="BM194" s="115"/>
      <c r="BN194" s="115"/>
      <c r="BO194" s="115"/>
      <c r="BP194" s="115"/>
      <c r="BQ194" s="115"/>
      <c r="BR194" s="115"/>
      <c r="BS194" s="115"/>
      <c r="BT194" s="115"/>
      <c r="BU194" s="115"/>
      <c r="BV194" s="115"/>
      <c r="BW194" s="115"/>
      <c r="BX194" s="115"/>
      <c r="BY194" s="115"/>
      <c r="BZ194" s="115"/>
      <c r="CA194" s="115"/>
      <c r="CB194" s="115"/>
      <c r="CC194" s="115"/>
      <c r="CD194" s="115"/>
      <c r="CE194" s="115"/>
      <c r="CF194" s="115"/>
      <c r="CG194" s="115"/>
      <c r="CH194" s="115"/>
      <c r="CI194" s="115"/>
      <c r="CJ194" s="115"/>
      <c r="CK194" s="115"/>
      <c r="CL194" s="115"/>
      <c r="CM194" s="115"/>
      <c r="CN194" s="115"/>
      <c r="CO194" s="115"/>
      <c r="CP194" s="115"/>
      <c r="CQ194" s="115"/>
      <c r="CR194" s="115"/>
      <c r="CS194" s="115"/>
      <c r="CT194" s="115"/>
      <c r="CU194" s="115"/>
      <c r="CV194" s="115"/>
      <c r="CW194" s="115"/>
      <c r="CX194" s="115"/>
      <c r="CY194" s="115"/>
      <c r="CZ194" s="115"/>
      <c r="DA194" s="115"/>
      <c r="DB194" s="115"/>
      <c r="DC194" s="115"/>
      <c r="DD194" s="115"/>
      <c r="DE194" s="115"/>
      <c r="DF194" s="115"/>
      <c r="DG194" s="115"/>
      <c r="DH194" s="115"/>
      <c r="DI194" s="115"/>
      <c r="DJ194" s="115"/>
      <c r="DK194" s="115"/>
      <c r="DL194" s="115"/>
      <c r="DM194" s="115"/>
      <c r="DN194" s="115"/>
      <c r="DO194" s="115"/>
      <c r="DP194" s="115"/>
      <c r="DQ194" s="115"/>
      <c r="DR194" s="115"/>
      <c r="DS194" s="115"/>
      <c r="DT194" s="115"/>
      <c r="DU194" s="115"/>
      <c r="DV194" s="115"/>
      <c r="DW194" s="115"/>
      <c r="DX194" s="115"/>
      <c r="DY194" s="115"/>
      <c r="DZ194" s="115"/>
      <c r="EA194" s="115"/>
      <c r="EB194" s="115"/>
      <c r="EC194" s="115"/>
      <c r="ED194" s="115"/>
      <c r="EE194" s="115"/>
      <c r="EF194" s="115"/>
      <c r="EG194" s="115"/>
      <c r="EH194" s="115"/>
      <c r="EI194" s="115"/>
      <c r="EJ194" s="115"/>
      <c r="EK194" s="115"/>
      <c r="EL194" s="115"/>
      <c r="EM194" s="115"/>
      <c r="EN194" s="115"/>
      <c r="EO194" s="115"/>
      <c r="EP194" s="115"/>
      <c r="EQ194" s="115"/>
      <c r="ER194" s="115"/>
      <c r="ES194" s="115"/>
      <c r="ET194" s="115"/>
      <c r="EU194" s="115"/>
      <c r="EV194" s="115"/>
      <c r="EW194" s="115"/>
      <c r="EX194" s="115"/>
      <c r="EY194" s="115"/>
      <c r="EZ194" s="115"/>
      <c r="FA194" s="115"/>
      <c r="FB194" s="115"/>
      <c r="FC194" s="115"/>
      <c r="FD194" s="115"/>
      <c r="FE194" s="115"/>
      <c r="FF194" s="115"/>
      <c r="FG194" s="115"/>
      <c r="FH194" s="115"/>
      <c r="FI194" s="115"/>
      <c r="FJ194" s="115"/>
      <c r="FK194" s="115"/>
      <c r="FL194" s="115"/>
      <c r="FM194" s="115"/>
      <c r="FN194" s="115"/>
      <c r="FO194" s="115"/>
      <c r="FP194" s="115"/>
      <c r="FQ194" s="115"/>
      <c r="FR194" s="115"/>
      <c r="FS194" s="115"/>
      <c r="FT194" s="115"/>
      <c r="FU194" s="115"/>
      <c r="FV194" s="115"/>
      <c r="FW194" s="115"/>
      <c r="FX194" s="115"/>
      <c r="FY194" s="115"/>
      <c r="FZ194" s="115"/>
      <c r="GA194" s="115"/>
      <c r="GB194" s="115"/>
      <c r="GC194" s="115"/>
      <c r="GD194" s="115"/>
      <c r="GE194" s="115"/>
      <c r="GF194" s="115"/>
      <c r="GG194" s="115"/>
      <c r="GH194" s="115"/>
      <c r="GI194" s="115"/>
      <c r="GJ194" s="115"/>
      <c r="GK194" s="115"/>
      <c r="GL194" s="115"/>
      <c r="GM194" s="115"/>
      <c r="GN194" s="115"/>
      <c r="GO194" s="115"/>
      <c r="GP194" s="115"/>
      <c r="GQ194" s="115"/>
      <c r="GR194" s="115"/>
      <c r="GS194" s="115"/>
      <c r="GT194" s="115"/>
    </row>
    <row r="195" spans="1:202" s="164" customFormat="1" ht="13.5">
      <c r="A195" s="115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  <c r="AP195" s="115"/>
      <c r="AQ195" s="115"/>
      <c r="AR195" s="115"/>
      <c r="AS195" s="115"/>
      <c r="AT195" s="115"/>
      <c r="AU195" s="115"/>
      <c r="AV195" s="115"/>
      <c r="AW195" s="115"/>
      <c r="AX195" s="115"/>
      <c r="AY195" s="115"/>
      <c r="AZ195" s="115"/>
      <c r="BA195" s="115"/>
      <c r="BB195" s="115"/>
      <c r="BC195" s="115"/>
      <c r="BD195" s="115"/>
      <c r="BE195" s="115"/>
      <c r="BF195" s="115"/>
      <c r="BG195" s="115"/>
      <c r="BH195" s="115"/>
      <c r="BI195" s="115"/>
      <c r="BJ195" s="115"/>
      <c r="BK195" s="115"/>
      <c r="BL195" s="115"/>
      <c r="BM195" s="115"/>
      <c r="BN195" s="115"/>
      <c r="BO195" s="115"/>
      <c r="BP195" s="115"/>
      <c r="BQ195" s="115"/>
      <c r="BR195" s="115"/>
      <c r="BS195" s="115"/>
      <c r="BT195" s="115"/>
      <c r="BU195" s="115"/>
      <c r="BV195" s="115"/>
      <c r="BW195" s="115"/>
      <c r="BX195" s="115"/>
      <c r="BY195" s="115"/>
      <c r="BZ195" s="115"/>
      <c r="CA195" s="115"/>
      <c r="CB195" s="115"/>
      <c r="CC195" s="115"/>
      <c r="CD195" s="115"/>
      <c r="CE195" s="115"/>
      <c r="CF195" s="115"/>
      <c r="CG195" s="115"/>
      <c r="CH195" s="115"/>
      <c r="CI195" s="115"/>
      <c r="CJ195" s="115"/>
      <c r="CK195" s="115"/>
      <c r="CL195" s="115"/>
      <c r="CM195" s="115"/>
      <c r="CN195" s="115"/>
      <c r="CO195" s="115"/>
      <c r="CP195" s="115"/>
      <c r="CQ195" s="115"/>
      <c r="CR195" s="115"/>
      <c r="CS195" s="115"/>
      <c r="CT195" s="115"/>
      <c r="CU195" s="115"/>
      <c r="CV195" s="115"/>
      <c r="CW195" s="115"/>
      <c r="CX195" s="115"/>
      <c r="CY195" s="115"/>
      <c r="CZ195" s="115"/>
      <c r="DA195" s="115"/>
      <c r="DB195" s="115"/>
      <c r="DC195" s="115"/>
      <c r="DD195" s="115"/>
      <c r="DE195" s="115"/>
      <c r="DF195" s="115"/>
      <c r="DG195" s="115"/>
      <c r="DH195" s="115"/>
      <c r="DI195" s="115"/>
      <c r="DJ195" s="115"/>
      <c r="DK195" s="115"/>
      <c r="DL195" s="115"/>
      <c r="DM195" s="115"/>
      <c r="DN195" s="115"/>
      <c r="DO195" s="115"/>
      <c r="DP195" s="115"/>
      <c r="DQ195" s="115"/>
      <c r="DR195" s="115"/>
      <c r="DS195" s="115"/>
      <c r="DT195" s="115"/>
      <c r="DU195" s="115"/>
      <c r="DV195" s="115"/>
      <c r="DW195" s="115"/>
      <c r="DX195" s="115"/>
      <c r="DY195" s="115"/>
      <c r="DZ195" s="115"/>
      <c r="EA195" s="115"/>
      <c r="EB195" s="115"/>
      <c r="EC195" s="115"/>
      <c r="ED195" s="115"/>
      <c r="EE195" s="115"/>
      <c r="EF195" s="115"/>
      <c r="EG195" s="115"/>
      <c r="EH195" s="115"/>
      <c r="EI195" s="115"/>
      <c r="EJ195" s="115"/>
      <c r="EK195" s="115"/>
      <c r="EL195" s="115"/>
      <c r="EM195" s="115"/>
      <c r="EN195" s="115"/>
      <c r="EO195" s="115"/>
      <c r="EP195" s="115"/>
      <c r="EQ195" s="115"/>
      <c r="ER195" s="115"/>
      <c r="ES195" s="115"/>
      <c r="ET195" s="115"/>
      <c r="EU195" s="115"/>
      <c r="EV195" s="115"/>
      <c r="EW195" s="115"/>
      <c r="EX195" s="115"/>
      <c r="EY195" s="115"/>
      <c r="EZ195" s="115"/>
      <c r="FA195" s="115"/>
      <c r="FB195" s="115"/>
      <c r="FC195" s="115"/>
      <c r="FD195" s="115"/>
      <c r="FE195" s="115"/>
      <c r="FF195" s="115"/>
      <c r="FG195" s="115"/>
      <c r="FH195" s="115"/>
      <c r="FI195" s="115"/>
      <c r="FJ195" s="115"/>
      <c r="FK195" s="115"/>
      <c r="FL195" s="115"/>
      <c r="FM195" s="115"/>
      <c r="FN195" s="115"/>
      <c r="FO195" s="115"/>
      <c r="FP195" s="115"/>
      <c r="FQ195" s="115"/>
      <c r="FR195" s="115"/>
      <c r="FS195" s="115"/>
      <c r="FT195" s="115"/>
      <c r="FU195" s="115"/>
      <c r="FV195" s="115"/>
      <c r="FW195" s="115"/>
      <c r="FX195" s="115"/>
      <c r="FY195" s="115"/>
      <c r="FZ195" s="115"/>
      <c r="GA195" s="115"/>
      <c r="GB195" s="115"/>
      <c r="GC195" s="115"/>
      <c r="GD195" s="115"/>
      <c r="GE195" s="115"/>
      <c r="GF195" s="115"/>
      <c r="GG195" s="115"/>
      <c r="GH195" s="115"/>
      <c r="GI195" s="115"/>
      <c r="GJ195" s="115"/>
      <c r="GK195" s="115"/>
      <c r="GL195" s="115"/>
      <c r="GM195" s="115"/>
      <c r="GN195" s="115"/>
      <c r="GO195" s="115"/>
      <c r="GP195" s="115"/>
      <c r="GQ195" s="115"/>
      <c r="GR195" s="115"/>
      <c r="GS195" s="115"/>
      <c r="GT195" s="115"/>
    </row>
    <row r="196" spans="1:202" s="164" customFormat="1" ht="13.5">
      <c r="A196" s="115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  <c r="AT196" s="115"/>
      <c r="AU196" s="115"/>
      <c r="AV196" s="115"/>
      <c r="AW196" s="115"/>
      <c r="AX196" s="115"/>
      <c r="AY196" s="115"/>
      <c r="AZ196" s="115"/>
      <c r="BA196" s="115"/>
      <c r="BB196" s="115"/>
      <c r="BC196" s="115"/>
      <c r="BD196" s="115"/>
      <c r="BE196" s="115"/>
      <c r="BF196" s="115"/>
      <c r="BG196" s="115"/>
      <c r="BH196" s="115"/>
      <c r="BI196" s="115"/>
      <c r="BJ196" s="115"/>
      <c r="BK196" s="115"/>
      <c r="BL196" s="115"/>
      <c r="BM196" s="115"/>
      <c r="BN196" s="115"/>
      <c r="BO196" s="115"/>
      <c r="BP196" s="115"/>
      <c r="BQ196" s="115"/>
      <c r="BR196" s="115"/>
      <c r="BS196" s="115"/>
      <c r="BT196" s="115"/>
      <c r="BU196" s="115"/>
      <c r="BV196" s="115"/>
      <c r="BW196" s="115"/>
      <c r="BX196" s="115"/>
      <c r="BY196" s="115"/>
      <c r="BZ196" s="115"/>
      <c r="CA196" s="115"/>
      <c r="CB196" s="115"/>
      <c r="CC196" s="115"/>
      <c r="CD196" s="115"/>
      <c r="CE196" s="115"/>
      <c r="CF196" s="115"/>
      <c r="CG196" s="115"/>
      <c r="CH196" s="115"/>
      <c r="CI196" s="115"/>
      <c r="CJ196" s="115"/>
      <c r="CK196" s="115"/>
      <c r="CL196" s="115"/>
      <c r="CM196" s="115"/>
      <c r="CN196" s="115"/>
      <c r="CO196" s="115"/>
      <c r="CP196" s="115"/>
      <c r="CQ196" s="115"/>
      <c r="CR196" s="115"/>
      <c r="CS196" s="115"/>
      <c r="CT196" s="115"/>
      <c r="CU196" s="115"/>
      <c r="CV196" s="115"/>
      <c r="CW196" s="115"/>
      <c r="CX196" s="115"/>
      <c r="CY196" s="115"/>
      <c r="CZ196" s="115"/>
      <c r="DA196" s="115"/>
      <c r="DB196" s="115"/>
      <c r="DC196" s="115"/>
      <c r="DD196" s="115"/>
      <c r="DE196" s="115"/>
      <c r="DF196" s="115"/>
      <c r="DG196" s="115"/>
      <c r="DH196" s="115"/>
      <c r="DI196" s="115"/>
      <c r="DJ196" s="115"/>
      <c r="DK196" s="115"/>
      <c r="DL196" s="115"/>
      <c r="DM196" s="115"/>
      <c r="DN196" s="115"/>
      <c r="DO196" s="115"/>
      <c r="DP196" s="115"/>
      <c r="DQ196" s="115"/>
      <c r="DR196" s="115"/>
      <c r="DS196" s="115"/>
      <c r="DT196" s="115"/>
      <c r="DU196" s="115"/>
      <c r="DV196" s="115"/>
      <c r="DW196" s="115"/>
      <c r="DX196" s="115"/>
      <c r="DY196" s="115"/>
      <c r="DZ196" s="115"/>
      <c r="EA196" s="115"/>
      <c r="EB196" s="115"/>
      <c r="EC196" s="115"/>
      <c r="ED196" s="115"/>
      <c r="EE196" s="115"/>
      <c r="EF196" s="115"/>
      <c r="EG196" s="115"/>
      <c r="EH196" s="115"/>
      <c r="EI196" s="115"/>
      <c r="EJ196" s="115"/>
      <c r="EK196" s="115"/>
      <c r="EL196" s="115"/>
      <c r="EM196" s="115"/>
      <c r="EN196" s="115"/>
      <c r="EO196" s="115"/>
      <c r="EP196" s="115"/>
      <c r="EQ196" s="115"/>
      <c r="ER196" s="115"/>
      <c r="ES196" s="115"/>
      <c r="ET196" s="115"/>
      <c r="EU196" s="115"/>
      <c r="EV196" s="115"/>
      <c r="EW196" s="115"/>
      <c r="EX196" s="115"/>
      <c r="EY196" s="115"/>
      <c r="EZ196" s="115"/>
      <c r="FA196" s="115"/>
      <c r="FB196" s="115"/>
      <c r="FC196" s="115"/>
      <c r="FD196" s="115"/>
      <c r="FE196" s="115"/>
      <c r="FF196" s="115"/>
      <c r="FG196" s="115"/>
      <c r="FH196" s="115"/>
      <c r="FI196" s="115"/>
      <c r="FJ196" s="115"/>
      <c r="FK196" s="115"/>
      <c r="FL196" s="115"/>
      <c r="FM196" s="115"/>
      <c r="FN196" s="115"/>
      <c r="FO196" s="115"/>
      <c r="FP196" s="115"/>
      <c r="FQ196" s="115"/>
      <c r="FR196" s="115"/>
      <c r="FS196" s="115"/>
      <c r="FT196" s="115"/>
      <c r="FU196" s="115"/>
      <c r="FV196" s="115"/>
      <c r="FW196" s="115"/>
      <c r="FX196" s="115"/>
      <c r="FY196" s="115"/>
      <c r="FZ196" s="115"/>
      <c r="GA196" s="115"/>
      <c r="GB196" s="115"/>
      <c r="GC196" s="115"/>
      <c r="GD196" s="115"/>
      <c r="GE196" s="115"/>
      <c r="GF196" s="115"/>
      <c r="GG196" s="115"/>
      <c r="GH196" s="115"/>
      <c r="GI196" s="115"/>
      <c r="GJ196" s="115"/>
      <c r="GK196" s="115"/>
      <c r="GL196" s="115"/>
      <c r="GM196" s="115"/>
      <c r="GN196" s="115"/>
      <c r="GO196" s="115"/>
      <c r="GP196" s="115"/>
      <c r="GQ196" s="115"/>
      <c r="GR196" s="115"/>
      <c r="GS196" s="115"/>
      <c r="GT196" s="115"/>
    </row>
    <row r="197" spans="1:202" s="164" customFormat="1" ht="13.5">
      <c r="A197" s="115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O197" s="115"/>
      <c r="AP197" s="115"/>
      <c r="AQ197" s="115"/>
      <c r="AR197" s="115"/>
      <c r="AS197" s="115"/>
      <c r="AT197" s="115"/>
      <c r="AU197" s="115"/>
      <c r="AV197" s="115"/>
      <c r="AW197" s="115"/>
      <c r="AX197" s="115"/>
      <c r="AY197" s="115"/>
      <c r="AZ197" s="115"/>
      <c r="BA197" s="115"/>
      <c r="BB197" s="115"/>
      <c r="BC197" s="115"/>
      <c r="BD197" s="115"/>
      <c r="BE197" s="115"/>
      <c r="BF197" s="115"/>
      <c r="BG197" s="115"/>
      <c r="BH197" s="115"/>
      <c r="BI197" s="115"/>
      <c r="BJ197" s="115"/>
      <c r="BK197" s="115"/>
      <c r="BL197" s="115"/>
      <c r="BM197" s="115"/>
      <c r="BN197" s="115"/>
      <c r="BO197" s="115"/>
      <c r="BP197" s="115"/>
      <c r="BQ197" s="115"/>
      <c r="BR197" s="115"/>
      <c r="BS197" s="115"/>
      <c r="BT197" s="115"/>
      <c r="BU197" s="115"/>
      <c r="BV197" s="115"/>
      <c r="BW197" s="115"/>
      <c r="BX197" s="115"/>
      <c r="BY197" s="115"/>
      <c r="BZ197" s="115"/>
      <c r="CA197" s="115"/>
      <c r="CB197" s="115"/>
      <c r="CC197" s="115"/>
      <c r="CD197" s="115"/>
      <c r="CE197" s="115"/>
      <c r="CF197" s="115"/>
      <c r="CG197" s="115"/>
      <c r="CH197" s="115"/>
      <c r="CI197" s="115"/>
      <c r="CJ197" s="115"/>
      <c r="CK197" s="115"/>
      <c r="CL197" s="115"/>
      <c r="CM197" s="115"/>
      <c r="CN197" s="115"/>
      <c r="CO197" s="115"/>
      <c r="CP197" s="115"/>
      <c r="CQ197" s="115"/>
      <c r="CR197" s="115"/>
      <c r="CS197" s="115"/>
      <c r="CT197" s="115"/>
      <c r="CU197" s="115"/>
      <c r="CV197" s="115"/>
      <c r="CW197" s="115"/>
      <c r="CX197" s="115"/>
      <c r="CY197" s="115"/>
      <c r="CZ197" s="115"/>
      <c r="DA197" s="115"/>
      <c r="DB197" s="115"/>
      <c r="DC197" s="115"/>
      <c r="DD197" s="115"/>
      <c r="DE197" s="115"/>
      <c r="DF197" s="115"/>
      <c r="DG197" s="115"/>
      <c r="DH197" s="115"/>
      <c r="DI197" s="115"/>
      <c r="DJ197" s="115"/>
      <c r="DK197" s="115"/>
      <c r="DL197" s="115"/>
      <c r="DM197" s="115"/>
      <c r="DN197" s="115"/>
      <c r="DO197" s="115"/>
      <c r="DP197" s="115"/>
      <c r="DQ197" s="115"/>
      <c r="DR197" s="115"/>
      <c r="DS197" s="115"/>
      <c r="DT197" s="115"/>
      <c r="DU197" s="115"/>
      <c r="DV197" s="115"/>
      <c r="DW197" s="115"/>
      <c r="DX197" s="115"/>
      <c r="DY197" s="115"/>
      <c r="DZ197" s="115"/>
      <c r="EA197" s="115"/>
      <c r="EB197" s="115"/>
      <c r="EC197" s="115"/>
      <c r="ED197" s="115"/>
      <c r="EE197" s="115"/>
      <c r="EF197" s="115"/>
      <c r="EG197" s="115"/>
      <c r="EH197" s="115"/>
      <c r="EI197" s="115"/>
      <c r="EJ197" s="115"/>
      <c r="EK197" s="115"/>
      <c r="EL197" s="115"/>
      <c r="EM197" s="115"/>
      <c r="EN197" s="115"/>
      <c r="EO197" s="115"/>
      <c r="EP197" s="115"/>
      <c r="EQ197" s="115"/>
      <c r="ER197" s="115"/>
      <c r="ES197" s="115"/>
      <c r="ET197" s="115"/>
      <c r="EU197" s="115"/>
      <c r="EV197" s="115"/>
      <c r="EW197" s="115"/>
      <c r="EX197" s="115"/>
      <c r="EY197" s="115"/>
      <c r="EZ197" s="115"/>
      <c r="FA197" s="115"/>
      <c r="FB197" s="115"/>
      <c r="FC197" s="115"/>
      <c r="FD197" s="115"/>
      <c r="FE197" s="115"/>
      <c r="FF197" s="115"/>
      <c r="FG197" s="115"/>
      <c r="FH197" s="115"/>
      <c r="FI197" s="115"/>
      <c r="FJ197" s="115"/>
      <c r="FK197" s="115"/>
      <c r="FL197" s="115"/>
      <c r="FM197" s="115"/>
      <c r="FN197" s="115"/>
      <c r="FO197" s="115"/>
      <c r="FP197" s="115"/>
      <c r="FQ197" s="115"/>
      <c r="FR197" s="115"/>
      <c r="FS197" s="115"/>
      <c r="FT197" s="115"/>
      <c r="FU197" s="115"/>
      <c r="FV197" s="115"/>
      <c r="FW197" s="115"/>
      <c r="FX197" s="115"/>
      <c r="FY197" s="115"/>
      <c r="FZ197" s="115"/>
      <c r="GA197" s="115"/>
      <c r="GB197" s="115"/>
      <c r="GC197" s="115"/>
      <c r="GD197" s="115"/>
      <c r="GE197" s="115"/>
      <c r="GF197" s="115"/>
      <c r="GG197" s="115"/>
      <c r="GH197" s="115"/>
      <c r="GI197" s="115"/>
      <c r="GJ197" s="115"/>
      <c r="GK197" s="115"/>
      <c r="GL197" s="115"/>
      <c r="GM197" s="115"/>
      <c r="GN197" s="115"/>
      <c r="GO197" s="115"/>
      <c r="GP197" s="115"/>
      <c r="GQ197" s="115"/>
      <c r="GR197" s="115"/>
      <c r="GS197" s="115"/>
      <c r="GT197" s="115"/>
    </row>
    <row r="198" spans="1:202" s="164" customFormat="1" ht="13.5">
      <c r="A198" s="115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15"/>
      <c r="AM198" s="115"/>
      <c r="AN198" s="115"/>
      <c r="AO198" s="115"/>
      <c r="AP198" s="115"/>
      <c r="AQ198" s="115"/>
      <c r="AR198" s="115"/>
      <c r="AS198" s="115"/>
      <c r="AT198" s="115"/>
      <c r="AU198" s="115"/>
      <c r="AV198" s="115"/>
      <c r="AW198" s="115"/>
      <c r="AX198" s="115"/>
      <c r="AY198" s="115"/>
      <c r="AZ198" s="115"/>
      <c r="BA198" s="115"/>
      <c r="BB198" s="115"/>
      <c r="BC198" s="115"/>
      <c r="BD198" s="115"/>
      <c r="BE198" s="115"/>
      <c r="BF198" s="115"/>
      <c r="BG198" s="115"/>
      <c r="BH198" s="115"/>
      <c r="BI198" s="115"/>
      <c r="BJ198" s="115"/>
      <c r="BK198" s="115"/>
      <c r="BL198" s="115"/>
      <c r="BM198" s="115"/>
      <c r="BN198" s="115"/>
      <c r="BO198" s="115"/>
      <c r="BP198" s="115"/>
      <c r="BQ198" s="115"/>
      <c r="BR198" s="115"/>
      <c r="BS198" s="115"/>
      <c r="BT198" s="115"/>
      <c r="BU198" s="115"/>
      <c r="BV198" s="115"/>
      <c r="BW198" s="115"/>
      <c r="BX198" s="115"/>
      <c r="BY198" s="115"/>
      <c r="BZ198" s="115"/>
      <c r="CA198" s="115"/>
      <c r="CB198" s="115"/>
      <c r="CC198" s="115"/>
      <c r="CD198" s="115"/>
      <c r="CE198" s="115"/>
      <c r="CF198" s="115"/>
      <c r="CG198" s="115"/>
      <c r="CH198" s="115"/>
      <c r="CI198" s="115"/>
      <c r="CJ198" s="115"/>
      <c r="CK198" s="115"/>
      <c r="CL198" s="115"/>
      <c r="CM198" s="115"/>
      <c r="CN198" s="115"/>
      <c r="CO198" s="115"/>
      <c r="CP198" s="115"/>
      <c r="CQ198" s="115"/>
      <c r="CR198" s="115"/>
      <c r="CS198" s="115"/>
      <c r="CT198" s="115"/>
      <c r="CU198" s="115"/>
      <c r="CV198" s="115"/>
      <c r="CW198" s="115"/>
      <c r="CX198" s="115"/>
      <c r="CY198" s="115"/>
      <c r="CZ198" s="115"/>
      <c r="DA198" s="115"/>
      <c r="DB198" s="115"/>
      <c r="DC198" s="115"/>
      <c r="DD198" s="115"/>
      <c r="DE198" s="115"/>
      <c r="DF198" s="115"/>
      <c r="DG198" s="115"/>
      <c r="DH198" s="115"/>
      <c r="DI198" s="115"/>
      <c r="DJ198" s="115"/>
      <c r="DK198" s="115"/>
      <c r="DL198" s="115"/>
      <c r="DM198" s="115"/>
      <c r="DN198" s="115"/>
      <c r="DO198" s="115"/>
      <c r="DP198" s="115"/>
      <c r="DQ198" s="115"/>
      <c r="DR198" s="115"/>
      <c r="DS198" s="115"/>
      <c r="DT198" s="115"/>
      <c r="DU198" s="115"/>
      <c r="DV198" s="115"/>
      <c r="DW198" s="115"/>
      <c r="DX198" s="115"/>
      <c r="DY198" s="115"/>
      <c r="DZ198" s="115"/>
      <c r="EA198" s="115"/>
      <c r="EB198" s="115"/>
      <c r="EC198" s="115"/>
      <c r="ED198" s="115"/>
      <c r="EE198" s="115"/>
      <c r="EF198" s="115"/>
      <c r="EG198" s="115"/>
      <c r="EH198" s="115"/>
      <c r="EI198" s="115"/>
      <c r="EJ198" s="115"/>
      <c r="EK198" s="115"/>
      <c r="EL198" s="115"/>
      <c r="EM198" s="115"/>
      <c r="EN198" s="115"/>
      <c r="EO198" s="115"/>
      <c r="EP198" s="115"/>
      <c r="EQ198" s="115"/>
      <c r="ER198" s="115"/>
      <c r="ES198" s="115"/>
      <c r="ET198" s="115"/>
      <c r="EU198" s="115"/>
      <c r="EV198" s="115"/>
      <c r="EW198" s="115"/>
      <c r="EX198" s="115"/>
      <c r="EY198" s="115"/>
      <c r="EZ198" s="115"/>
      <c r="FA198" s="115"/>
      <c r="FB198" s="115"/>
      <c r="FC198" s="115"/>
      <c r="FD198" s="115"/>
      <c r="FE198" s="115"/>
      <c r="FF198" s="115"/>
      <c r="FG198" s="115"/>
      <c r="FH198" s="115"/>
      <c r="FI198" s="115"/>
      <c r="FJ198" s="115"/>
      <c r="FK198" s="115"/>
      <c r="FL198" s="115"/>
      <c r="FM198" s="115"/>
      <c r="FN198" s="115"/>
      <c r="FO198" s="115"/>
      <c r="FP198" s="115"/>
      <c r="FQ198" s="115"/>
      <c r="FR198" s="115"/>
      <c r="FS198" s="115"/>
      <c r="FT198" s="115"/>
      <c r="FU198" s="115"/>
      <c r="FV198" s="115"/>
      <c r="FW198" s="115"/>
      <c r="FX198" s="115"/>
      <c r="FY198" s="115"/>
      <c r="FZ198" s="115"/>
      <c r="GA198" s="115"/>
      <c r="GB198" s="115"/>
      <c r="GC198" s="115"/>
      <c r="GD198" s="115"/>
      <c r="GE198" s="115"/>
      <c r="GF198" s="115"/>
      <c r="GG198" s="115"/>
      <c r="GH198" s="115"/>
      <c r="GI198" s="115"/>
      <c r="GJ198" s="115"/>
      <c r="GK198" s="115"/>
      <c r="GL198" s="115"/>
      <c r="GM198" s="115"/>
      <c r="GN198" s="115"/>
      <c r="GO198" s="115"/>
      <c r="GP198" s="115"/>
      <c r="GQ198" s="115"/>
      <c r="GR198" s="115"/>
      <c r="GS198" s="115"/>
      <c r="GT198" s="115"/>
    </row>
    <row r="199" spans="1:202" s="164" customFormat="1" ht="13.5">
      <c r="A199" s="115"/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  <c r="AL199" s="115"/>
      <c r="AM199" s="115"/>
      <c r="AN199" s="115"/>
      <c r="AO199" s="115"/>
      <c r="AP199" s="115"/>
      <c r="AQ199" s="115"/>
      <c r="AR199" s="115"/>
      <c r="AS199" s="115"/>
      <c r="AT199" s="115"/>
      <c r="AU199" s="115"/>
      <c r="AV199" s="115"/>
      <c r="AW199" s="115"/>
      <c r="AX199" s="115"/>
      <c r="AY199" s="115"/>
      <c r="AZ199" s="115"/>
      <c r="BA199" s="115"/>
      <c r="BB199" s="115"/>
      <c r="BC199" s="115"/>
      <c r="BD199" s="115"/>
      <c r="BE199" s="115"/>
      <c r="BF199" s="115"/>
      <c r="BG199" s="115"/>
      <c r="BH199" s="115"/>
      <c r="BI199" s="115"/>
      <c r="BJ199" s="115"/>
      <c r="BK199" s="115"/>
      <c r="BL199" s="115"/>
      <c r="BM199" s="115"/>
      <c r="BN199" s="115"/>
      <c r="BO199" s="115"/>
      <c r="BP199" s="115"/>
      <c r="BQ199" s="115"/>
      <c r="BR199" s="115"/>
      <c r="BS199" s="115"/>
      <c r="BT199" s="115"/>
      <c r="BU199" s="115"/>
      <c r="BV199" s="115"/>
      <c r="BW199" s="115"/>
      <c r="BX199" s="115"/>
      <c r="BY199" s="115"/>
      <c r="BZ199" s="115"/>
      <c r="CA199" s="115"/>
      <c r="CB199" s="115"/>
      <c r="CC199" s="115"/>
      <c r="CD199" s="115"/>
      <c r="CE199" s="115"/>
      <c r="CF199" s="115"/>
      <c r="CG199" s="115"/>
      <c r="CH199" s="115"/>
      <c r="CI199" s="115"/>
      <c r="CJ199" s="115"/>
      <c r="CK199" s="115"/>
      <c r="CL199" s="115"/>
      <c r="CM199" s="115"/>
      <c r="CN199" s="115"/>
      <c r="CO199" s="115"/>
      <c r="CP199" s="115"/>
      <c r="CQ199" s="115"/>
      <c r="CR199" s="115"/>
      <c r="CS199" s="115"/>
      <c r="CT199" s="115"/>
      <c r="CU199" s="115"/>
      <c r="CV199" s="115"/>
      <c r="CW199" s="115"/>
      <c r="CX199" s="115"/>
      <c r="CY199" s="115"/>
      <c r="CZ199" s="115"/>
      <c r="DA199" s="115"/>
      <c r="DB199" s="115"/>
      <c r="DC199" s="115"/>
      <c r="DD199" s="115"/>
      <c r="DE199" s="115"/>
      <c r="DF199" s="115"/>
      <c r="DG199" s="115"/>
      <c r="DH199" s="115"/>
      <c r="DI199" s="115"/>
      <c r="DJ199" s="115"/>
      <c r="DK199" s="115"/>
      <c r="DL199" s="115"/>
      <c r="DM199" s="115"/>
      <c r="DN199" s="115"/>
      <c r="DO199" s="115"/>
      <c r="DP199" s="115"/>
      <c r="DQ199" s="115"/>
      <c r="DR199" s="115"/>
      <c r="DS199" s="115"/>
      <c r="DT199" s="115"/>
      <c r="DU199" s="115"/>
      <c r="DV199" s="115"/>
      <c r="DW199" s="115"/>
      <c r="DX199" s="115"/>
      <c r="DY199" s="115"/>
      <c r="DZ199" s="115"/>
      <c r="EA199" s="115"/>
      <c r="EB199" s="115"/>
      <c r="EC199" s="115"/>
      <c r="ED199" s="115"/>
      <c r="EE199" s="115"/>
      <c r="EF199" s="115"/>
      <c r="EG199" s="115"/>
      <c r="EH199" s="115"/>
      <c r="EI199" s="115"/>
      <c r="EJ199" s="115"/>
      <c r="EK199" s="115"/>
      <c r="EL199" s="115"/>
      <c r="EM199" s="115"/>
      <c r="EN199" s="115"/>
      <c r="EO199" s="115"/>
      <c r="EP199" s="115"/>
      <c r="EQ199" s="115"/>
      <c r="ER199" s="115"/>
      <c r="ES199" s="115"/>
      <c r="ET199" s="115"/>
      <c r="EU199" s="115"/>
      <c r="EV199" s="115"/>
      <c r="EW199" s="115"/>
      <c r="EX199" s="115"/>
      <c r="EY199" s="115"/>
      <c r="EZ199" s="115"/>
      <c r="FA199" s="115"/>
      <c r="FB199" s="115"/>
      <c r="FC199" s="115"/>
      <c r="FD199" s="115"/>
      <c r="FE199" s="115"/>
      <c r="FF199" s="115"/>
      <c r="FG199" s="115"/>
      <c r="FH199" s="115"/>
      <c r="FI199" s="115"/>
      <c r="FJ199" s="115"/>
      <c r="FK199" s="115"/>
      <c r="FL199" s="115"/>
      <c r="FM199" s="115"/>
      <c r="FN199" s="115"/>
      <c r="FO199" s="115"/>
      <c r="FP199" s="115"/>
      <c r="FQ199" s="115"/>
      <c r="FR199" s="115"/>
      <c r="FS199" s="115"/>
      <c r="FT199" s="115"/>
      <c r="FU199" s="115"/>
      <c r="FV199" s="115"/>
      <c r="FW199" s="115"/>
      <c r="FX199" s="115"/>
      <c r="FY199" s="115"/>
      <c r="FZ199" s="115"/>
      <c r="GA199" s="115"/>
      <c r="GB199" s="115"/>
      <c r="GC199" s="115"/>
      <c r="GD199" s="115"/>
      <c r="GE199" s="115"/>
      <c r="GF199" s="115"/>
      <c r="GG199" s="115"/>
      <c r="GH199" s="115"/>
      <c r="GI199" s="115"/>
      <c r="GJ199" s="115"/>
      <c r="GK199" s="115"/>
      <c r="GL199" s="115"/>
      <c r="GM199" s="115"/>
      <c r="GN199" s="115"/>
      <c r="GO199" s="115"/>
      <c r="GP199" s="115"/>
      <c r="GQ199" s="115"/>
      <c r="GR199" s="115"/>
      <c r="GS199" s="115"/>
      <c r="GT199" s="115"/>
    </row>
    <row r="200" spans="1:202" s="164" customFormat="1" ht="13.5">
      <c r="A200" s="115"/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  <c r="AP200" s="115"/>
      <c r="AQ200" s="115"/>
      <c r="AR200" s="115"/>
      <c r="AS200" s="115"/>
      <c r="AT200" s="115"/>
      <c r="AU200" s="115"/>
      <c r="AV200" s="115"/>
      <c r="AW200" s="115"/>
      <c r="AX200" s="115"/>
      <c r="AY200" s="115"/>
      <c r="AZ200" s="115"/>
      <c r="BA200" s="115"/>
      <c r="BB200" s="115"/>
      <c r="BC200" s="115"/>
      <c r="BD200" s="115"/>
      <c r="BE200" s="115"/>
      <c r="BF200" s="115"/>
      <c r="BG200" s="115"/>
      <c r="BH200" s="115"/>
      <c r="BI200" s="115"/>
      <c r="BJ200" s="115"/>
      <c r="BK200" s="115"/>
      <c r="BL200" s="115"/>
      <c r="BM200" s="115"/>
      <c r="BN200" s="115"/>
      <c r="BO200" s="115"/>
      <c r="BP200" s="115"/>
      <c r="BQ200" s="115"/>
      <c r="BR200" s="115"/>
      <c r="BS200" s="115"/>
      <c r="BT200" s="115"/>
      <c r="BU200" s="115"/>
      <c r="BV200" s="115"/>
      <c r="BW200" s="115"/>
      <c r="BX200" s="115"/>
      <c r="BY200" s="115"/>
      <c r="BZ200" s="115"/>
      <c r="CA200" s="115"/>
      <c r="CB200" s="115"/>
      <c r="CC200" s="115"/>
      <c r="CD200" s="115"/>
      <c r="CE200" s="115"/>
      <c r="CF200" s="115"/>
      <c r="CG200" s="115"/>
      <c r="CH200" s="115"/>
      <c r="CI200" s="115"/>
      <c r="CJ200" s="115"/>
      <c r="CK200" s="115"/>
      <c r="CL200" s="115"/>
      <c r="CM200" s="115"/>
      <c r="CN200" s="115"/>
      <c r="CO200" s="115"/>
      <c r="CP200" s="115"/>
      <c r="CQ200" s="115"/>
      <c r="CR200" s="115"/>
      <c r="CS200" s="115"/>
      <c r="CT200" s="115"/>
      <c r="CU200" s="115"/>
      <c r="CV200" s="115"/>
      <c r="CW200" s="115"/>
      <c r="CX200" s="115"/>
      <c r="CY200" s="115"/>
      <c r="CZ200" s="115"/>
      <c r="DA200" s="115"/>
      <c r="DB200" s="115"/>
      <c r="DC200" s="115"/>
      <c r="DD200" s="115"/>
      <c r="DE200" s="115"/>
      <c r="DF200" s="115"/>
      <c r="DG200" s="115"/>
      <c r="DH200" s="115"/>
      <c r="DI200" s="115"/>
      <c r="DJ200" s="115"/>
      <c r="DK200" s="115"/>
      <c r="DL200" s="115"/>
      <c r="DM200" s="115"/>
      <c r="DN200" s="115"/>
      <c r="DO200" s="115"/>
      <c r="DP200" s="115"/>
      <c r="DQ200" s="115"/>
      <c r="DR200" s="115"/>
      <c r="DS200" s="115"/>
      <c r="DT200" s="115"/>
      <c r="DU200" s="115"/>
      <c r="DV200" s="115"/>
      <c r="DW200" s="115"/>
      <c r="DX200" s="115"/>
      <c r="DY200" s="115"/>
      <c r="DZ200" s="115"/>
      <c r="EA200" s="115"/>
      <c r="EB200" s="115"/>
      <c r="EC200" s="115"/>
      <c r="ED200" s="115"/>
      <c r="EE200" s="115"/>
      <c r="EF200" s="115"/>
      <c r="EG200" s="115"/>
      <c r="EH200" s="115"/>
      <c r="EI200" s="115"/>
      <c r="EJ200" s="115"/>
      <c r="EK200" s="115"/>
      <c r="EL200" s="115"/>
      <c r="EM200" s="115"/>
      <c r="EN200" s="115"/>
      <c r="EO200" s="115"/>
      <c r="EP200" s="115"/>
      <c r="EQ200" s="115"/>
      <c r="ER200" s="115"/>
      <c r="ES200" s="115"/>
      <c r="ET200" s="115"/>
      <c r="EU200" s="115"/>
      <c r="EV200" s="115"/>
      <c r="EW200" s="115"/>
      <c r="EX200" s="115"/>
      <c r="EY200" s="115"/>
      <c r="EZ200" s="115"/>
      <c r="FA200" s="115"/>
      <c r="FB200" s="115"/>
      <c r="FC200" s="115"/>
      <c r="FD200" s="115"/>
      <c r="FE200" s="115"/>
      <c r="FF200" s="115"/>
      <c r="FG200" s="115"/>
      <c r="FH200" s="115"/>
      <c r="FI200" s="115"/>
      <c r="FJ200" s="115"/>
      <c r="FK200" s="115"/>
      <c r="FL200" s="115"/>
      <c r="FM200" s="115"/>
      <c r="FN200" s="115"/>
      <c r="FO200" s="115"/>
      <c r="FP200" s="115"/>
      <c r="FQ200" s="115"/>
      <c r="FR200" s="115"/>
      <c r="FS200" s="115"/>
      <c r="FT200" s="115"/>
      <c r="FU200" s="115"/>
      <c r="FV200" s="115"/>
      <c r="FW200" s="115"/>
      <c r="FX200" s="115"/>
      <c r="FY200" s="115"/>
      <c r="FZ200" s="115"/>
      <c r="GA200" s="115"/>
      <c r="GB200" s="115"/>
      <c r="GC200" s="115"/>
      <c r="GD200" s="115"/>
      <c r="GE200" s="115"/>
      <c r="GF200" s="115"/>
      <c r="GG200" s="115"/>
      <c r="GH200" s="115"/>
      <c r="GI200" s="115"/>
      <c r="GJ200" s="115"/>
      <c r="GK200" s="115"/>
      <c r="GL200" s="115"/>
      <c r="GM200" s="115"/>
      <c r="GN200" s="115"/>
      <c r="GO200" s="115"/>
      <c r="GP200" s="115"/>
      <c r="GQ200" s="115"/>
      <c r="GR200" s="115"/>
      <c r="GS200" s="115"/>
      <c r="GT200" s="115"/>
    </row>
    <row r="201" spans="1:202" s="164" customFormat="1" ht="13.5">
      <c r="A201" s="115"/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  <c r="AL201" s="115"/>
      <c r="AM201" s="115"/>
      <c r="AN201" s="115"/>
      <c r="AO201" s="115"/>
      <c r="AP201" s="115"/>
      <c r="AQ201" s="115"/>
      <c r="AR201" s="115"/>
      <c r="AS201" s="115"/>
      <c r="AT201" s="115"/>
      <c r="AU201" s="115"/>
      <c r="AV201" s="115"/>
      <c r="AW201" s="115"/>
      <c r="AX201" s="115"/>
      <c r="AY201" s="115"/>
      <c r="AZ201" s="115"/>
      <c r="BA201" s="115"/>
      <c r="BB201" s="115"/>
      <c r="BC201" s="115"/>
      <c r="BD201" s="115"/>
      <c r="BE201" s="115"/>
      <c r="BF201" s="115"/>
      <c r="BG201" s="115"/>
      <c r="BH201" s="115"/>
      <c r="BI201" s="115"/>
      <c r="BJ201" s="115"/>
      <c r="BK201" s="115"/>
      <c r="BL201" s="115"/>
      <c r="BM201" s="115"/>
      <c r="BN201" s="115"/>
      <c r="BO201" s="115"/>
      <c r="BP201" s="115"/>
      <c r="BQ201" s="115"/>
      <c r="BR201" s="115"/>
      <c r="BS201" s="115"/>
      <c r="BT201" s="115"/>
      <c r="BU201" s="115"/>
      <c r="BV201" s="115"/>
      <c r="BW201" s="115"/>
      <c r="BX201" s="115"/>
      <c r="BY201" s="115"/>
      <c r="BZ201" s="115"/>
      <c r="CA201" s="115"/>
      <c r="CB201" s="115"/>
      <c r="CC201" s="115"/>
      <c r="CD201" s="115"/>
      <c r="CE201" s="115"/>
      <c r="CF201" s="115"/>
      <c r="CG201" s="115"/>
      <c r="CH201" s="115"/>
      <c r="CI201" s="115"/>
      <c r="CJ201" s="115"/>
      <c r="CK201" s="115"/>
      <c r="CL201" s="115"/>
      <c r="CM201" s="115"/>
      <c r="CN201" s="115"/>
      <c r="CO201" s="115"/>
      <c r="CP201" s="115"/>
      <c r="CQ201" s="115"/>
      <c r="CR201" s="115"/>
      <c r="CS201" s="115"/>
      <c r="CT201" s="115"/>
      <c r="CU201" s="115"/>
      <c r="CV201" s="115"/>
      <c r="CW201" s="115"/>
      <c r="CX201" s="115"/>
      <c r="CY201" s="115"/>
      <c r="CZ201" s="115"/>
      <c r="DA201" s="115"/>
      <c r="DB201" s="115"/>
      <c r="DC201" s="115"/>
      <c r="DD201" s="115"/>
      <c r="DE201" s="115"/>
      <c r="DF201" s="115"/>
      <c r="DG201" s="115"/>
      <c r="DH201" s="115"/>
      <c r="DI201" s="115"/>
      <c r="DJ201" s="115"/>
      <c r="DK201" s="115"/>
      <c r="DL201" s="115"/>
      <c r="DM201" s="115"/>
      <c r="DN201" s="115"/>
      <c r="DO201" s="115"/>
      <c r="DP201" s="115"/>
      <c r="DQ201" s="115"/>
      <c r="DR201" s="115"/>
      <c r="DS201" s="115"/>
      <c r="DT201" s="115"/>
      <c r="DU201" s="115"/>
      <c r="DV201" s="115"/>
      <c r="DW201" s="115"/>
      <c r="DX201" s="115"/>
      <c r="DY201" s="115"/>
      <c r="DZ201" s="115"/>
      <c r="EA201" s="115"/>
      <c r="EB201" s="115"/>
      <c r="EC201" s="115"/>
      <c r="ED201" s="115"/>
      <c r="EE201" s="115"/>
      <c r="EF201" s="115"/>
      <c r="EG201" s="115"/>
      <c r="EH201" s="115"/>
      <c r="EI201" s="115"/>
      <c r="EJ201" s="115"/>
      <c r="EK201" s="115"/>
      <c r="EL201" s="115"/>
      <c r="EM201" s="115"/>
      <c r="EN201" s="115"/>
      <c r="EO201" s="115"/>
      <c r="EP201" s="115"/>
      <c r="EQ201" s="115"/>
      <c r="ER201" s="115"/>
      <c r="ES201" s="115"/>
      <c r="ET201" s="115"/>
      <c r="EU201" s="115"/>
      <c r="EV201" s="115"/>
      <c r="EW201" s="115"/>
      <c r="EX201" s="115"/>
      <c r="EY201" s="115"/>
      <c r="EZ201" s="115"/>
      <c r="FA201" s="115"/>
      <c r="FB201" s="115"/>
      <c r="FC201" s="115"/>
      <c r="FD201" s="115"/>
      <c r="FE201" s="115"/>
      <c r="FF201" s="115"/>
      <c r="FG201" s="115"/>
      <c r="FH201" s="115"/>
      <c r="FI201" s="115"/>
      <c r="FJ201" s="115"/>
      <c r="FK201" s="115"/>
      <c r="FL201" s="115"/>
      <c r="FM201" s="115"/>
      <c r="FN201" s="115"/>
      <c r="FO201" s="115"/>
      <c r="FP201" s="115"/>
      <c r="FQ201" s="115"/>
      <c r="FR201" s="115"/>
      <c r="FS201" s="115"/>
      <c r="FT201" s="115"/>
      <c r="FU201" s="115"/>
      <c r="FV201" s="115"/>
      <c r="FW201" s="115"/>
      <c r="FX201" s="115"/>
      <c r="FY201" s="115"/>
      <c r="FZ201" s="115"/>
      <c r="GA201" s="115"/>
      <c r="GB201" s="115"/>
      <c r="GC201" s="115"/>
      <c r="GD201" s="115"/>
      <c r="GE201" s="115"/>
      <c r="GF201" s="115"/>
      <c r="GG201" s="115"/>
      <c r="GH201" s="115"/>
      <c r="GI201" s="115"/>
      <c r="GJ201" s="115"/>
      <c r="GK201" s="115"/>
      <c r="GL201" s="115"/>
      <c r="GM201" s="115"/>
      <c r="GN201" s="115"/>
      <c r="GO201" s="115"/>
      <c r="GP201" s="115"/>
      <c r="GQ201" s="115"/>
      <c r="GR201" s="115"/>
      <c r="GS201" s="115"/>
      <c r="GT201" s="115"/>
    </row>
    <row r="202" spans="1:202" s="164" customFormat="1" ht="13.5">
      <c r="A202" s="115"/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  <c r="AL202" s="115"/>
      <c r="AM202" s="115"/>
      <c r="AN202" s="115"/>
      <c r="AO202" s="115"/>
      <c r="AP202" s="115"/>
      <c r="AQ202" s="115"/>
      <c r="AR202" s="115"/>
      <c r="AS202" s="115"/>
      <c r="AT202" s="115"/>
      <c r="AU202" s="115"/>
      <c r="AV202" s="115"/>
      <c r="AW202" s="115"/>
      <c r="AX202" s="115"/>
      <c r="AY202" s="115"/>
      <c r="AZ202" s="115"/>
      <c r="BA202" s="115"/>
      <c r="BB202" s="115"/>
      <c r="BC202" s="115"/>
      <c r="BD202" s="115"/>
      <c r="BE202" s="115"/>
      <c r="BF202" s="115"/>
      <c r="BG202" s="115"/>
      <c r="BH202" s="115"/>
      <c r="BI202" s="115"/>
      <c r="BJ202" s="115"/>
      <c r="BK202" s="115"/>
      <c r="BL202" s="115"/>
      <c r="BM202" s="115"/>
      <c r="BN202" s="115"/>
      <c r="BO202" s="115"/>
      <c r="BP202" s="115"/>
      <c r="BQ202" s="115"/>
      <c r="BR202" s="115"/>
      <c r="BS202" s="115"/>
      <c r="BT202" s="115"/>
      <c r="BU202" s="115"/>
      <c r="BV202" s="115"/>
      <c r="BW202" s="115"/>
      <c r="BX202" s="115"/>
      <c r="BY202" s="115"/>
      <c r="BZ202" s="115"/>
      <c r="CA202" s="115"/>
      <c r="CB202" s="115"/>
      <c r="CC202" s="115"/>
      <c r="CD202" s="115"/>
      <c r="CE202" s="115"/>
      <c r="CF202" s="115"/>
      <c r="CG202" s="115"/>
      <c r="CH202" s="115"/>
      <c r="CI202" s="115"/>
      <c r="CJ202" s="115"/>
      <c r="CK202" s="115"/>
      <c r="CL202" s="115"/>
      <c r="CM202" s="115"/>
      <c r="CN202" s="115"/>
      <c r="CO202" s="115"/>
      <c r="CP202" s="115"/>
      <c r="CQ202" s="115"/>
      <c r="CR202" s="115"/>
      <c r="CS202" s="115"/>
      <c r="CT202" s="115"/>
      <c r="CU202" s="115"/>
      <c r="CV202" s="115"/>
      <c r="CW202" s="115"/>
      <c r="CX202" s="115"/>
      <c r="CY202" s="115"/>
      <c r="CZ202" s="115"/>
      <c r="DA202" s="115"/>
      <c r="DB202" s="115"/>
      <c r="DC202" s="115"/>
      <c r="DD202" s="115"/>
      <c r="DE202" s="115"/>
      <c r="DF202" s="115"/>
      <c r="DG202" s="115"/>
      <c r="DH202" s="115"/>
      <c r="DI202" s="115"/>
      <c r="DJ202" s="115"/>
      <c r="DK202" s="115"/>
      <c r="DL202" s="115"/>
      <c r="DM202" s="115"/>
      <c r="DN202" s="115"/>
      <c r="DO202" s="115"/>
      <c r="DP202" s="115"/>
      <c r="DQ202" s="115"/>
      <c r="DR202" s="115"/>
      <c r="DS202" s="115"/>
      <c r="DT202" s="115"/>
      <c r="DU202" s="115"/>
      <c r="DV202" s="115"/>
      <c r="DW202" s="115"/>
      <c r="DX202" s="115"/>
      <c r="DY202" s="115"/>
      <c r="DZ202" s="115"/>
      <c r="EA202" s="115"/>
      <c r="EB202" s="115"/>
      <c r="EC202" s="115"/>
      <c r="ED202" s="115"/>
      <c r="EE202" s="115"/>
      <c r="EF202" s="115"/>
      <c r="EG202" s="115"/>
      <c r="EH202" s="115"/>
      <c r="EI202" s="115"/>
      <c r="EJ202" s="115"/>
      <c r="EK202" s="115"/>
      <c r="EL202" s="115"/>
      <c r="EM202" s="115"/>
      <c r="EN202" s="115"/>
      <c r="EO202" s="115"/>
      <c r="EP202" s="115"/>
      <c r="EQ202" s="115"/>
      <c r="ER202" s="115"/>
      <c r="ES202" s="115"/>
      <c r="ET202" s="115"/>
      <c r="EU202" s="115"/>
      <c r="EV202" s="115"/>
      <c r="EW202" s="115"/>
      <c r="EX202" s="115"/>
      <c r="EY202" s="115"/>
      <c r="EZ202" s="115"/>
      <c r="FA202" s="115"/>
      <c r="FB202" s="115"/>
      <c r="FC202" s="115"/>
      <c r="FD202" s="115"/>
      <c r="FE202" s="115"/>
      <c r="FF202" s="115"/>
      <c r="FG202" s="115"/>
      <c r="FH202" s="115"/>
      <c r="FI202" s="115"/>
      <c r="FJ202" s="115"/>
      <c r="FK202" s="115"/>
      <c r="FL202" s="115"/>
      <c r="FM202" s="115"/>
      <c r="FN202" s="115"/>
      <c r="FO202" s="115"/>
      <c r="FP202" s="115"/>
      <c r="FQ202" s="115"/>
      <c r="FR202" s="115"/>
      <c r="FS202" s="115"/>
      <c r="FT202" s="115"/>
      <c r="FU202" s="115"/>
      <c r="FV202" s="115"/>
      <c r="FW202" s="115"/>
      <c r="FX202" s="115"/>
      <c r="FY202" s="115"/>
      <c r="FZ202" s="115"/>
      <c r="GA202" s="115"/>
      <c r="GB202" s="115"/>
      <c r="GC202" s="115"/>
      <c r="GD202" s="115"/>
      <c r="GE202" s="115"/>
      <c r="GF202" s="115"/>
      <c r="GG202" s="115"/>
      <c r="GH202" s="115"/>
      <c r="GI202" s="115"/>
      <c r="GJ202" s="115"/>
      <c r="GK202" s="115"/>
      <c r="GL202" s="115"/>
      <c r="GM202" s="115"/>
      <c r="GN202" s="115"/>
      <c r="GO202" s="115"/>
      <c r="GP202" s="115"/>
      <c r="GQ202" s="115"/>
      <c r="GR202" s="115"/>
      <c r="GS202" s="115"/>
      <c r="GT202" s="115"/>
    </row>
    <row r="203" spans="1:202" s="164" customFormat="1" ht="13.5">
      <c r="A203" s="115"/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115"/>
      <c r="AM203" s="115"/>
      <c r="AN203" s="115"/>
      <c r="AO203" s="115"/>
      <c r="AP203" s="115"/>
      <c r="AQ203" s="115"/>
      <c r="AR203" s="115"/>
      <c r="AS203" s="115"/>
      <c r="AT203" s="115"/>
      <c r="AU203" s="115"/>
      <c r="AV203" s="115"/>
      <c r="AW203" s="115"/>
      <c r="AX203" s="115"/>
      <c r="AY203" s="115"/>
      <c r="AZ203" s="115"/>
      <c r="BA203" s="115"/>
      <c r="BB203" s="115"/>
      <c r="BC203" s="115"/>
      <c r="BD203" s="115"/>
      <c r="BE203" s="115"/>
      <c r="BF203" s="115"/>
      <c r="BG203" s="115"/>
      <c r="BH203" s="115"/>
      <c r="BI203" s="115"/>
      <c r="BJ203" s="115"/>
      <c r="BK203" s="115"/>
      <c r="BL203" s="115"/>
      <c r="BM203" s="115"/>
      <c r="BN203" s="115"/>
      <c r="BO203" s="115"/>
      <c r="BP203" s="115"/>
      <c r="BQ203" s="115"/>
      <c r="BR203" s="115"/>
      <c r="BS203" s="115"/>
      <c r="BT203" s="115"/>
      <c r="BU203" s="115"/>
      <c r="BV203" s="115"/>
      <c r="BW203" s="115"/>
      <c r="BX203" s="115"/>
      <c r="BY203" s="115"/>
      <c r="BZ203" s="115"/>
      <c r="CA203" s="115"/>
      <c r="CB203" s="115"/>
      <c r="CC203" s="115"/>
      <c r="CD203" s="115"/>
      <c r="CE203" s="115"/>
      <c r="CF203" s="115"/>
      <c r="CG203" s="115"/>
      <c r="CH203" s="115"/>
      <c r="CI203" s="115"/>
      <c r="CJ203" s="115"/>
      <c r="CK203" s="115"/>
      <c r="CL203" s="115"/>
      <c r="CM203" s="115"/>
      <c r="CN203" s="115"/>
      <c r="CO203" s="115"/>
      <c r="CP203" s="115"/>
      <c r="CQ203" s="115"/>
      <c r="CR203" s="115"/>
      <c r="CS203" s="115"/>
      <c r="CT203" s="115"/>
      <c r="CU203" s="115"/>
      <c r="CV203" s="115"/>
      <c r="CW203" s="115"/>
      <c r="CX203" s="115"/>
      <c r="CY203" s="115"/>
      <c r="CZ203" s="115"/>
      <c r="DA203" s="115"/>
      <c r="DB203" s="115"/>
      <c r="DC203" s="115"/>
      <c r="DD203" s="115"/>
      <c r="DE203" s="115"/>
      <c r="DF203" s="115"/>
      <c r="DG203" s="115"/>
      <c r="DH203" s="115"/>
      <c r="DI203" s="115"/>
      <c r="DJ203" s="115"/>
      <c r="DK203" s="115"/>
      <c r="DL203" s="115"/>
      <c r="DM203" s="115"/>
      <c r="DN203" s="115"/>
      <c r="DO203" s="115"/>
      <c r="DP203" s="115"/>
      <c r="DQ203" s="115"/>
      <c r="DR203" s="115"/>
      <c r="DS203" s="115"/>
      <c r="DT203" s="115"/>
      <c r="DU203" s="115"/>
      <c r="DV203" s="115"/>
      <c r="DW203" s="115"/>
      <c r="DX203" s="115"/>
      <c r="DY203" s="115"/>
      <c r="DZ203" s="115"/>
      <c r="EA203" s="115"/>
      <c r="EB203" s="115"/>
      <c r="EC203" s="115"/>
      <c r="ED203" s="115"/>
      <c r="EE203" s="115"/>
      <c r="EF203" s="115"/>
      <c r="EG203" s="115"/>
      <c r="EH203" s="115"/>
      <c r="EI203" s="115"/>
      <c r="EJ203" s="115"/>
      <c r="EK203" s="115"/>
      <c r="EL203" s="115"/>
      <c r="EM203" s="115"/>
      <c r="EN203" s="115"/>
      <c r="EO203" s="115"/>
      <c r="EP203" s="115"/>
      <c r="EQ203" s="115"/>
      <c r="ER203" s="115"/>
      <c r="ES203" s="115"/>
      <c r="ET203" s="115"/>
      <c r="EU203" s="115"/>
      <c r="EV203" s="115"/>
      <c r="EW203" s="115"/>
      <c r="EX203" s="115"/>
      <c r="EY203" s="115"/>
      <c r="EZ203" s="115"/>
      <c r="FA203" s="115"/>
      <c r="FB203" s="115"/>
      <c r="FC203" s="115"/>
      <c r="FD203" s="115"/>
      <c r="FE203" s="115"/>
      <c r="FF203" s="115"/>
      <c r="FG203" s="115"/>
      <c r="FH203" s="115"/>
      <c r="FI203" s="115"/>
      <c r="FJ203" s="115"/>
      <c r="FK203" s="115"/>
      <c r="FL203" s="115"/>
      <c r="FM203" s="115"/>
      <c r="FN203" s="115"/>
      <c r="FO203" s="115"/>
      <c r="FP203" s="115"/>
      <c r="FQ203" s="115"/>
      <c r="FR203" s="115"/>
      <c r="FS203" s="115"/>
      <c r="FT203" s="115"/>
      <c r="FU203" s="115"/>
      <c r="FV203" s="115"/>
      <c r="FW203" s="115"/>
      <c r="FX203" s="115"/>
      <c r="FY203" s="115"/>
      <c r="FZ203" s="115"/>
      <c r="GA203" s="115"/>
      <c r="GB203" s="115"/>
      <c r="GC203" s="115"/>
      <c r="GD203" s="115"/>
      <c r="GE203" s="115"/>
      <c r="GF203" s="115"/>
      <c r="GG203" s="115"/>
      <c r="GH203" s="115"/>
      <c r="GI203" s="115"/>
      <c r="GJ203" s="115"/>
      <c r="GK203" s="115"/>
      <c r="GL203" s="115"/>
      <c r="GM203" s="115"/>
      <c r="GN203" s="115"/>
      <c r="GO203" s="115"/>
      <c r="GP203" s="115"/>
      <c r="GQ203" s="115"/>
      <c r="GR203" s="115"/>
      <c r="GS203" s="115"/>
      <c r="GT203" s="115"/>
    </row>
    <row r="204" spans="1:202" s="164" customFormat="1" ht="13.5">
      <c r="A204" s="115"/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5"/>
      <c r="AN204" s="115"/>
      <c r="AO204" s="115"/>
      <c r="AP204" s="115"/>
      <c r="AQ204" s="115"/>
      <c r="AR204" s="115"/>
      <c r="AS204" s="115"/>
      <c r="AT204" s="115"/>
      <c r="AU204" s="115"/>
      <c r="AV204" s="115"/>
      <c r="AW204" s="115"/>
      <c r="AX204" s="115"/>
      <c r="AY204" s="115"/>
      <c r="AZ204" s="115"/>
      <c r="BA204" s="115"/>
      <c r="BB204" s="115"/>
      <c r="BC204" s="115"/>
      <c r="BD204" s="115"/>
      <c r="BE204" s="115"/>
      <c r="BF204" s="115"/>
      <c r="BG204" s="115"/>
      <c r="BH204" s="115"/>
      <c r="BI204" s="115"/>
      <c r="BJ204" s="115"/>
      <c r="BK204" s="115"/>
      <c r="BL204" s="115"/>
      <c r="BM204" s="115"/>
      <c r="BN204" s="115"/>
      <c r="BO204" s="115"/>
      <c r="BP204" s="115"/>
      <c r="BQ204" s="115"/>
      <c r="BR204" s="115"/>
      <c r="BS204" s="115"/>
      <c r="BT204" s="115"/>
      <c r="BU204" s="115"/>
      <c r="BV204" s="115"/>
      <c r="BW204" s="115"/>
      <c r="BX204" s="115"/>
      <c r="BY204" s="115"/>
      <c r="BZ204" s="115"/>
      <c r="CA204" s="115"/>
      <c r="CB204" s="115"/>
      <c r="CC204" s="115"/>
      <c r="CD204" s="115"/>
      <c r="CE204" s="115"/>
      <c r="CF204" s="115"/>
      <c r="CG204" s="115"/>
      <c r="CH204" s="115"/>
      <c r="CI204" s="115"/>
      <c r="CJ204" s="115"/>
      <c r="CK204" s="115"/>
      <c r="CL204" s="115"/>
      <c r="CM204" s="115"/>
      <c r="CN204" s="115"/>
      <c r="CO204" s="115"/>
      <c r="CP204" s="115"/>
      <c r="CQ204" s="115"/>
      <c r="CR204" s="115"/>
      <c r="CS204" s="115"/>
      <c r="CT204" s="115"/>
      <c r="CU204" s="115"/>
      <c r="CV204" s="115"/>
      <c r="CW204" s="115"/>
      <c r="CX204" s="115"/>
      <c r="CY204" s="115"/>
      <c r="CZ204" s="115"/>
      <c r="DA204" s="115"/>
      <c r="DB204" s="115"/>
      <c r="DC204" s="115"/>
      <c r="DD204" s="115"/>
      <c r="DE204" s="115"/>
      <c r="DF204" s="115"/>
      <c r="DG204" s="115"/>
      <c r="DH204" s="115"/>
      <c r="DI204" s="115"/>
      <c r="DJ204" s="115"/>
      <c r="DK204" s="115"/>
      <c r="DL204" s="115"/>
      <c r="DM204" s="115"/>
      <c r="DN204" s="115"/>
      <c r="DO204" s="115"/>
      <c r="DP204" s="115"/>
      <c r="DQ204" s="115"/>
      <c r="DR204" s="115"/>
      <c r="DS204" s="115"/>
      <c r="DT204" s="115"/>
      <c r="DU204" s="115"/>
      <c r="DV204" s="115"/>
      <c r="DW204" s="115"/>
      <c r="DX204" s="115"/>
      <c r="DY204" s="115"/>
      <c r="DZ204" s="115"/>
      <c r="EA204" s="115"/>
      <c r="EB204" s="115"/>
      <c r="EC204" s="115"/>
      <c r="ED204" s="115"/>
      <c r="EE204" s="115"/>
      <c r="EF204" s="115"/>
      <c r="EG204" s="115"/>
      <c r="EH204" s="115"/>
      <c r="EI204" s="115"/>
      <c r="EJ204" s="115"/>
      <c r="EK204" s="115"/>
      <c r="EL204" s="115"/>
      <c r="EM204" s="115"/>
      <c r="EN204" s="115"/>
      <c r="EO204" s="115"/>
      <c r="EP204" s="115"/>
      <c r="EQ204" s="115"/>
      <c r="ER204" s="115"/>
      <c r="ES204" s="115"/>
      <c r="ET204" s="115"/>
      <c r="EU204" s="115"/>
      <c r="EV204" s="115"/>
      <c r="EW204" s="115"/>
      <c r="EX204" s="115"/>
      <c r="EY204" s="115"/>
      <c r="EZ204" s="115"/>
      <c r="FA204" s="115"/>
      <c r="FB204" s="115"/>
      <c r="FC204" s="115"/>
      <c r="FD204" s="115"/>
      <c r="FE204" s="115"/>
      <c r="FF204" s="115"/>
      <c r="FG204" s="115"/>
      <c r="FH204" s="115"/>
      <c r="FI204" s="115"/>
      <c r="FJ204" s="115"/>
      <c r="FK204" s="115"/>
      <c r="FL204" s="115"/>
      <c r="FM204" s="115"/>
      <c r="FN204" s="115"/>
      <c r="FO204" s="115"/>
      <c r="FP204" s="115"/>
      <c r="FQ204" s="115"/>
      <c r="FR204" s="115"/>
      <c r="FS204" s="115"/>
      <c r="FT204" s="115"/>
      <c r="FU204" s="115"/>
      <c r="FV204" s="115"/>
      <c r="FW204" s="115"/>
      <c r="FX204" s="115"/>
      <c r="FY204" s="115"/>
      <c r="FZ204" s="115"/>
      <c r="GA204" s="115"/>
      <c r="GB204" s="115"/>
      <c r="GC204" s="115"/>
      <c r="GD204" s="115"/>
      <c r="GE204" s="115"/>
      <c r="GF204" s="115"/>
      <c r="GG204" s="115"/>
      <c r="GH204" s="115"/>
      <c r="GI204" s="115"/>
      <c r="GJ204" s="115"/>
      <c r="GK204" s="115"/>
      <c r="GL204" s="115"/>
      <c r="GM204" s="115"/>
      <c r="GN204" s="115"/>
      <c r="GO204" s="115"/>
      <c r="GP204" s="115"/>
      <c r="GQ204" s="115"/>
      <c r="GR204" s="115"/>
      <c r="GS204" s="115"/>
      <c r="GT204" s="115"/>
    </row>
    <row r="205" spans="1:202" s="164" customFormat="1" ht="13.5">
      <c r="A205" s="115"/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  <c r="AL205" s="115"/>
      <c r="AM205" s="115"/>
      <c r="AN205" s="115"/>
      <c r="AO205" s="115"/>
      <c r="AP205" s="115"/>
      <c r="AQ205" s="115"/>
      <c r="AR205" s="115"/>
      <c r="AS205" s="115"/>
      <c r="AT205" s="115"/>
      <c r="AU205" s="115"/>
      <c r="AV205" s="115"/>
      <c r="AW205" s="115"/>
      <c r="AX205" s="115"/>
      <c r="AY205" s="115"/>
      <c r="AZ205" s="115"/>
      <c r="BA205" s="115"/>
      <c r="BB205" s="115"/>
      <c r="BC205" s="115"/>
      <c r="BD205" s="115"/>
      <c r="BE205" s="115"/>
      <c r="BF205" s="115"/>
      <c r="BG205" s="115"/>
      <c r="BH205" s="115"/>
      <c r="BI205" s="115"/>
      <c r="BJ205" s="115"/>
      <c r="BK205" s="115"/>
      <c r="BL205" s="115"/>
      <c r="BM205" s="115"/>
      <c r="BN205" s="115"/>
      <c r="BO205" s="115"/>
      <c r="BP205" s="115"/>
      <c r="BQ205" s="115"/>
      <c r="BR205" s="115"/>
      <c r="BS205" s="115"/>
      <c r="BT205" s="115"/>
      <c r="BU205" s="115"/>
      <c r="BV205" s="115"/>
      <c r="BW205" s="115"/>
      <c r="BX205" s="115"/>
      <c r="BY205" s="115"/>
      <c r="BZ205" s="115"/>
      <c r="CA205" s="115"/>
      <c r="CB205" s="115"/>
      <c r="CC205" s="115"/>
      <c r="CD205" s="115"/>
      <c r="CE205" s="115"/>
      <c r="CF205" s="115"/>
      <c r="CG205" s="115"/>
      <c r="CH205" s="115"/>
      <c r="CI205" s="115"/>
      <c r="CJ205" s="115"/>
      <c r="CK205" s="115"/>
      <c r="CL205" s="115"/>
      <c r="CM205" s="115"/>
      <c r="CN205" s="115"/>
      <c r="CO205" s="115"/>
      <c r="CP205" s="115"/>
      <c r="CQ205" s="115"/>
      <c r="CR205" s="115"/>
      <c r="CS205" s="115"/>
      <c r="CT205" s="115"/>
      <c r="CU205" s="115"/>
      <c r="CV205" s="115"/>
      <c r="CW205" s="115"/>
      <c r="CX205" s="115"/>
      <c r="CY205" s="115"/>
      <c r="CZ205" s="115"/>
      <c r="DA205" s="115"/>
      <c r="DB205" s="115"/>
      <c r="DC205" s="115"/>
      <c r="DD205" s="115"/>
      <c r="DE205" s="115"/>
      <c r="DF205" s="115"/>
      <c r="DG205" s="115"/>
      <c r="DH205" s="115"/>
      <c r="DI205" s="115"/>
      <c r="DJ205" s="115"/>
      <c r="DK205" s="115"/>
      <c r="DL205" s="115"/>
      <c r="DM205" s="115"/>
      <c r="DN205" s="115"/>
      <c r="DO205" s="115"/>
      <c r="DP205" s="115"/>
      <c r="DQ205" s="115"/>
      <c r="DR205" s="115"/>
      <c r="DS205" s="115"/>
      <c r="DT205" s="115"/>
      <c r="DU205" s="115"/>
      <c r="DV205" s="115"/>
      <c r="DW205" s="115"/>
      <c r="DX205" s="115"/>
      <c r="DY205" s="115"/>
      <c r="DZ205" s="115"/>
      <c r="EA205" s="115"/>
      <c r="EB205" s="115"/>
      <c r="EC205" s="115"/>
      <c r="ED205" s="115"/>
      <c r="EE205" s="115"/>
      <c r="EF205" s="115"/>
      <c r="EG205" s="115"/>
      <c r="EH205" s="115"/>
      <c r="EI205" s="115"/>
      <c r="EJ205" s="115"/>
      <c r="EK205" s="115"/>
      <c r="EL205" s="115"/>
      <c r="EM205" s="115"/>
      <c r="EN205" s="115"/>
      <c r="EO205" s="115"/>
      <c r="EP205" s="115"/>
      <c r="EQ205" s="115"/>
      <c r="ER205" s="115"/>
      <c r="ES205" s="115"/>
      <c r="ET205" s="115"/>
      <c r="EU205" s="115"/>
      <c r="EV205" s="115"/>
      <c r="EW205" s="115"/>
      <c r="EX205" s="115"/>
      <c r="EY205" s="115"/>
      <c r="EZ205" s="115"/>
      <c r="FA205" s="115"/>
      <c r="FB205" s="115"/>
      <c r="FC205" s="115"/>
      <c r="FD205" s="115"/>
      <c r="FE205" s="115"/>
      <c r="FF205" s="115"/>
      <c r="FG205" s="115"/>
      <c r="FH205" s="115"/>
      <c r="FI205" s="115"/>
      <c r="FJ205" s="115"/>
      <c r="FK205" s="115"/>
      <c r="FL205" s="115"/>
      <c r="FM205" s="115"/>
      <c r="FN205" s="115"/>
      <c r="FO205" s="115"/>
      <c r="FP205" s="115"/>
      <c r="FQ205" s="115"/>
      <c r="FR205" s="115"/>
      <c r="FS205" s="115"/>
      <c r="FT205" s="115"/>
      <c r="FU205" s="115"/>
      <c r="FV205" s="115"/>
      <c r="FW205" s="115"/>
      <c r="FX205" s="115"/>
      <c r="FY205" s="115"/>
      <c r="FZ205" s="115"/>
      <c r="GA205" s="115"/>
      <c r="GB205" s="115"/>
      <c r="GC205" s="115"/>
      <c r="GD205" s="115"/>
      <c r="GE205" s="115"/>
      <c r="GF205" s="115"/>
      <c r="GG205" s="115"/>
      <c r="GH205" s="115"/>
      <c r="GI205" s="115"/>
      <c r="GJ205" s="115"/>
      <c r="GK205" s="115"/>
      <c r="GL205" s="115"/>
      <c r="GM205" s="115"/>
      <c r="GN205" s="115"/>
      <c r="GO205" s="115"/>
      <c r="GP205" s="115"/>
      <c r="GQ205" s="115"/>
      <c r="GR205" s="115"/>
      <c r="GS205" s="115"/>
      <c r="GT205" s="115"/>
    </row>
    <row r="206" spans="1:202" s="164" customFormat="1" ht="13.5">
      <c r="A206" s="115"/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5"/>
      <c r="AM206" s="115"/>
      <c r="AN206" s="115"/>
      <c r="AO206" s="115"/>
      <c r="AP206" s="115"/>
      <c r="AQ206" s="115"/>
      <c r="AR206" s="115"/>
      <c r="AS206" s="115"/>
      <c r="AT206" s="115"/>
      <c r="AU206" s="115"/>
      <c r="AV206" s="115"/>
      <c r="AW206" s="115"/>
      <c r="AX206" s="115"/>
      <c r="AY206" s="115"/>
      <c r="AZ206" s="115"/>
      <c r="BA206" s="115"/>
      <c r="BB206" s="115"/>
      <c r="BC206" s="115"/>
      <c r="BD206" s="115"/>
      <c r="BE206" s="115"/>
      <c r="BF206" s="115"/>
      <c r="BG206" s="115"/>
      <c r="BH206" s="115"/>
      <c r="BI206" s="115"/>
      <c r="BJ206" s="115"/>
      <c r="BK206" s="115"/>
      <c r="BL206" s="115"/>
      <c r="BM206" s="115"/>
      <c r="BN206" s="115"/>
      <c r="BO206" s="115"/>
      <c r="BP206" s="115"/>
      <c r="BQ206" s="115"/>
      <c r="BR206" s="115"/>
      <c r="BS206" s="115"/>
      <c r="BT206" s="115"/>
      <c r="BU206" s="115"/>
      <c r="BV206" s="115"/>
      <c r="BW206" s="115"/>
      <c r="BX206" s="115"/>
      <c r="BY206" s="115"/>
      <c r="BZ206" s="115"/>
      <c r="CA206" s="115"/>
      <c r="CB206" s="115"/>
      <c r="CC206" s="115"/>
      <c r="CD206" s="115"/>
      <c r="CE206" s="115"/>
      <c r="CF206" s="115"/>
      <c r="CG206" s="115"/>
      <c r="CH206" s="115"/>
      <c r="CI206" s="115"/>
      <c r="CJ206" s="115"/>
      <c r="CK206" s="115"/>
      <c r="CL206" s="115"/>
      <c r="CM206" s="115"/>
      <c r="CN206" s="115"/>
      <c r="CO206" s="115"/>
      <c r="CP206" s="115"/>
      <c r="CQ206" s="115"/>
      <c r="CR206" s="115"/>
      <c r="CS206" s="115"/>
      <c r="CT206" s="115"/>
      <c r="CU206" s="115"/>
      <c r="CV206" s="115"/>
      <c r="CW206" s="115"/>
      <c r="CX206" s="115"/>
      <c r="CY206" s="115"/>
      <c r="CZ206" s="115"/>
      <c r="DA206" s="115"/>
      <c r="DB206" s="115"/>
      <c r="DC206" s="115"/>
      <c r="DD206" s="115"/>
      <c r="DE206" s="115"/>
      <c r="DF206" s="115"/>
      <c r="DG206" s="115"/>
      <c r="DH206" s="115"/>
      <c r="DI206" s="115"/>
      <c r="DJ206" s="115"/>
      <c r="DK206" s="115"/>
      <c r="DL206" s="115"/>
      <c r="DM206" s="115"/>
      <c r="DN206" s="115"/>
      <c r="DO206" s="115"/>
      <c r="DP206" s="115"/>
      <c r="DQ206" s="115"/>
      <c r="DR206" s="115"/>
      <c r="DS206" s="115"/>
      <c r="DT206" s="115"/>
      <c r="DU206" s="115"/>
      <c r="DV206" s="115"/>
      <c r="DW206" s="115"/>
      <c r="DX206" s="115"/>
      <c r="DY206" s="115"/>
      <c r="DZ206" s="115"/>
      <c r="EA206" s="115"/>
      <c r="EB206" s="115"/>
      <c r="EC206" s="115"/>
      <c r="ED206" s="115"/>
      <c r="EE206" s="115"/>
      <c r="EF206" s="115"/>
      <c r="EG206" s="115"/>
      <c r="EH206" s="115"/>
      <c r="EI206" s="115"/>
      <c r="EJ206" s="115"/>
      <c r="EK206" s="115"/>
      <c r="EL206" s="115"/>
      <c r="EM206" s="115"/>
      <c r="EN206" s="115"/>
      <c r="EO206" s="115"/>
      <c r="EP206" s="115"/>
      <c r="EQ206" s="115"/>
      <c r="ER206" s="115"/>
      <c r="ES206" s="115"/>
      <c r="ET206" s="115"/>
      <c r="EU206" s="115"/>
      <c r="EV206" s="115"/>
      <c r="EW206" s="115"/>
      <c r="EX206" s="115"/>
      <c r="EY206" s="115"/>
      <c r="EZ206" s="115"/>
      <c r="FA206" s="115"/>
      <c r="FB206" s="115"/>
      <c r="FC206" s="115"/>
      <c r="FD206" s="115"/>
      <c r="FE206" s="115"/>
      <c r="FF206" s="115"/>
      <c r="FG206" s="115"/>
      <c r="FH206" s="115"/>
      <c r="FI206" s="115"/>
      <c r="FJ206" s="115"/>
      <c r="FK206" s="115"/>
      <c r="FL206" s="115"/>
      <c r="FM206" s="115"/>
      <c r="FN206" s="115"/>
      <c r="FO206" s="115"/>
      <c r="FP206" s="115"/>
      <c r="FQ206" s="115"/>
      <c r="FR206" s="115"/>
      <c r="FS206" s="115"/>
      <c r="FT206" s="115"/>
      <c r="FU206" s="115"/>
      <c r="FV206" s="115"/>
      <c r="FW206" s="115"/>
      <c r="FX206" s="115"/>
      <c r="FY206" s="115"/>
      <c r="FZ206" s="115"/>
      <c r="GA206" s="115"/>
      <c r="GB206" s="115"/>
      <c r="GC206" s="115"/>
      <c r="GD206" s="115"/>
      <c r="GE206" s="115"/>
      <c r="GF206" s="115"/>
      <c r="GG206" s="115"/>
      <c r="GH206" s="115"/>
      <c r="GI206" s="115"/>
      <c r="GJ206" s="115"/>
      <c r="GK206" s="115"/>
      <c r="GL206" s="115"/>
      <c r="GM206" s="115"/>
      <c r="GN206" s="115"/>
      <c r="GO206" s="115"/>
      <c r="GP206" s="115"/>
      <c r="GQ206" s="115"/>
      <c r="GR206" s="115"/>
      <c r="GS206" s="115"/>
      <c r="GT206" s="115"/>
    </row>
    <row r="207" spans="1:202" s="164" customFormat="1" ht="13.5">
      <c r="A207" s="115"/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  <c r="AL207" s="115"/>
      <c r="AM207" s="115"/>
      <c r="AN207" s="115"/>
      <c r="AO207" s="115"/>
      <c r="AP207" s="115"/>
      <c r="AQ207" s="115"/>
      <c r="AR207" s="115"/>
      <c r="AS207" s="115"/>
      <c r="AT207" s="115"/>
      <c r="AU207" s="115"/>
      <c r="AV207" s="115"/>
      <c r="AW207" s="115"/>
      <c r="AX207" s="115"/>
      <c r="AY207" s="115"/>
      <c r="AZ207" s="115"/>
      <c r="BA207" s="115"/>
      <c r="BB207" s="115"/>
      <c r="BC207" s="115"/>
      <c r="BD207" s="115"/>
      <c r="BE207" s="115"/>
      <c r="BF207" s="115"/>
      <c r="BG207" s="115"/>
      <c r="BH207" s="115"/>
      <c r="BI207" s="115"/>
      <c r="BJ207" s="115"/>
      <c r="BK207" s="115"/>
      <c r="BL207" s="115"/>
      <c r="BM207" s="115"/>
      <c r="BN207" s="115"/>
      <c r="BO207" s="115"/>
      <c r="BP207" s="115"/>
      <c r="BQ207" s="115"/>
      <c r="BR207" s="115"/>
      <c r="BS207" s="115"/>
      <c r="BT207" s="115"/>
      <c r="BU207" s="115"/>
      <c r="BV207" s="115"/>
      <c r="BW207" s="115"/>
      <c r="BX207" s="115"/>
      <c r="BY207" s="115"/>
      <c r="BZ207" s="115"/>
      <c r="CA207" s="115"/>
      <c r="CB207" s="115"/>
      <c r="CC207" s="115"/>
      <c r="CD207" s="115"/>
      <c r="CE207" s="115"/>
      <c r="CF207" s="115"/>
      <c r="CG207" s="115"/>
      <c r="CH207" s="115"/>
      <c r="CI207" s="115"/>
      <c r="CJ207" s="115"/>
      <c r="CK207" s="115"/>
      <c r="CL207" s="115"/>
      <c r="CM207" s="115"/>
      <c r="CN207" s="115"/>
      <c r="CO207" s="115"/>
      <c r="CP207" s="115"/>
      <c r="CQ207" s="115"/>
      <c r="CR207" s="115"/>
      <c r="CS207" s="115"/>
      <c r="CT207" s="115"/>
      <c r="CU207" s="115"/>
      <c r="CV207" s="115"/>
      <c r="CW207" s="115"/>
      <c r="CX207" s="115"/>
      <c r="CY207" s="115"/>
      <c r="CZ207" s="115"/>
      <c r="DA207" s="115"/>
      <c r="DB207" s="115"/>
      <c r="DC207" s="115"/>
      <c r="DD207" s="115"/>
      <c r="DE207" s="115"/>
      <c r="DF207" s="115"/>
      <c r="DG207" s="115"/>
      <c r="DH207" s="115"/>
      <c r="DI207" s="115"/>
      <c r="DJ207" s="115"/>
      <c r="DK207" s="115"/>
      <c r="DL207" s="115"/>
      <c r="DM207" s="115"/>
      <c r="DN207" s="115"/>
      <c r="DO207" s="115"/>
      <c r="DP207" s="115"/>
      <c r="DQ207" s="115"/>
      <c r="DR207" s="115"/>
      <c r="DS207" s="115"/>
      <c r="DT207" s="115"/>
      <c r="DU207" s="115"/>
      <c r="DV207" s="115"/>
      <c r="DW207" s="115"/>
      <c r="DX207" s="115"/>
      <c r="DY207" s="115"/>
      <c r="DZ207" s="115"/>
      <c r="EA207" s="115"/>
      <c r="EB207" s="115"/>
      <c r="EC207" s="115"/>
      <c r="ED207" s="115"/>
      <c r="EE207" s="115"/>
      <c r="EF207" s="115"/>
      <c r="EG207" s="115"/>
      <c r="EH207" s="115"/>
      <c r="EI207" s="115"/>
      <c r="EJ207" s="115"/>
      <c r="EK207" s="115"/>
      <c r="EL207" s="115"/>
      <c r="EM207" s="115"/>
      <c r="EN207" s="115"/>
      <c r="EO207" s="115"/>
      <c r="EP207" s="115"/>
      <c r="EQ207" s="115"/>
      <c r="ER207" s="115"/>
      <c r="ES207" s="115"/>
      <c r="ET207" s="115"/>
      <c r="EU207" s="115"/>
      <c r="EV207" s="115"/>
      <c r="EW207" s="115"/>
      <c r="EX207" s="115"/>
      <c r="EY207" s="115"/>
      <c r="EZ207" s="115"/>
      <c r="FA207" s="115"/>
      <c r="FB207" s="115"/>
      <c r="FC207" s="115"/>
      <c r="FD207" s="115"/>
      <c r="FE207" s="115"/>
      <c r="FF207" s="115"/>
      <c r="FG207" s="115"/>
      <c r="FH207" s="115"/>
      <c r="FI207" s="115"/>
      <c r="FJ207" s="115"/>
      <c r="FK207" s="115"/>
      <c r="FL207" s="115"/>
      <c r="FM207" s="115"/>
      <c r="FN207" s="115"/>
      <c r="FO207" s="115"/>
      <c r="FP207" s="115"/>
      <c r="FQ207" s="115"/>
      <c r="FR207" s="115"/>
      <c r="FS207" s="115"/>
      <c r="FT207" s="115"/>
      <c r="FU207" s="115"/>
      <c r="FV207" s="115"/>
      <c r="FW207" s="115"/>
      <c r="FX207" s="115"/>
      <c r="FY207" s="115"/>
      <c r="FZ207" s="115"/>
      <c r="GA207" s="115"/>
      <c r="GB207" s="115"/>
      <c r="GC207" s="115"/>
      <c r="GD207" s="115"/>
      <c r="GE207" s="115"/>
      <c r="GF207" s="115"/>
      <c r="GG207" s="115"/>
      <c r="GH207" s="115"/>
      <c r="GI207" s="115"/>
      <c r="GJ207" s="115"/>
      <c r="GK207" s="115"/>
      <c r="GL207" s="115"/>
      <c r="GM207" s="115"/>
      <c r="GN207" s="115"/>
      <c r="GO207" s="115"/>
      <c r="GP207" s="115"/>
      <c r="GQ207" s="115"/>
      <c r="GR207" s="115"/>
      <c r="GS207" s="115"/>
      <c r="GT207" s="115"/>
    </row>
    <row r="208" spans="1:202" s="164" customFormat="1" ht="13.5">
      <c r="A208" s="115"/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  <c r="AI208" s="115"/>
      <c r="AJ208" s="115"/>
      <c r="AK208" s="115"/>
      <c r="AL208" s="115"/>
      <c r="AM208" s="115"/>
      <c r="AN208" s="115"/>
      <c r="AO208" s="115"/>
      <c r="AP208" s="115"/>
      <c r="AQ208" s="115"/>
      <c r="AR208" s="115"/>
      <c r="AS208" s="115"/>
      <c r="AT208" s="115"/>
      <c r="AU208" s="115"/>
      <c r="AV208" s="115"/>
      <c r="AW208" s="115"/>
      <c r="AX208" s="115"/>
      <c r="AY208" s="115"/>
      <c r="AZ208" s="115"/>
      <c r="BA208" s="115"/>
      <c r="BB208" s="115"/>
      <c r="BC208" s="115"/>
      <c r="BD208" s="115"/>
      <c r="BE208" s="115"/>
      <c r="BF208" s="115"/>
      <c r="BG208" s="115"/>
      <c r="BH208" s="115"/>
      <c r="BI208" s="115"/>
      <c r="BJ208" s="115"/>
      <c r="BK208" s="115"/>
      <c r="BL208" s="115"/>
      <c r="BM208" s="115"/>
      <c r="BN208" s="115"/>
      <c r="BO208" s="115"/>
      <c r="BP208" s="115"/>
      <c r="BQ208" s="115"/>
      <c r="BR208" s="115"/>
      <c r="BS208" s="115"/>
      <c r="BT208" s="115"/>
      <c r="BU208" s="115"/>
      <c r="BV208" s="115"/>
      <c r="BW208" s="115"/>
      <c r="BX208" s="115"/>
      <c r="BY208" s="115"/>
      <c r="BZ208" s="115"/>
      <c r="CA208" s="115"/>
      <c r="CB208" s="115"/>
      <c r="CC208" s="115"/>
      <c r="CD208" s="115"/>
      <c r="CE208" s="115"/>
      <c r="CF208" s="115"/>
      <c r="CG208" s="115"/>
      <c r="CH208" s="115"/>
      <c r="CI208" s="115"/>
      <c r="CJ208" s="115"/>
      <c r="CK208" s="115"/>
      <c r="CL208" s="115"/>
      <c r="CM208" s="115"/>
      <c r="CN208" s="115"/>
      <c r="CO208" s="115"/>
      <c r="CP208" s="115"/>
      <c r="CQ208" s="115"/>
      <c r="CR208" s="115"/>
      <c r="CS208" s="115"/>
      <c r="CT208" s="115"/>
      <c r="CU208" s="115"/>
      <c r="CV208" s="115"/>
      <c r="CW208" s="115"/>
      <c r="CX208" s="115"/>
      <c r="CY208" s="115"/>
      <c r="CZ208" s="115"/>
      <c r="DA208" s="115"/>
      <c r="DB208" s="115"/>
      <c r="DC208" s="115"/>
      <c r="DD208" s="115"/>
      <c r="DE208" s="115"/>
      <c r="DF208" s="115"/>
      <c r="DG208" s="115"/>
      <c r="DH208" s="115"/>
      <c r="DI208" s="115"/>
      <c r="DJ208" s="115"/>
      <c r="DK208" s="115"/>
      <c r="DL208" s="115"/>
      <c r="DM208" s="115"/>
      <c r="DN208" s="115"/>
      <c r="DO208" s="115"/>
      <c r="DP208" s="115"/>
      <c r="DQ208" s="115"/>
      <c r="DR208" s="115"/>
      <c r="DS208" s="115"/>
      <c r="DT208" s="115"/>
      <c r="DU208" s="115"/>
      <c r="DV208" s="115"/>
      <c r="DW208" s="115"/>
      <c r="DX208" s="115"/>
      <c r="DY208" s="115"/>
      <c r="DZ208" s="115"/>
      <c r="EA208" s="115"/>
      <c r="EB208" s="115"/>
      <c r="EC208" s="115"/>
      <c r="ED208" s="115"/>
      <c r="EE208" s="115"/>
      <c r="EF208" s="115"/>
      <c r="EG208" s="115"/>
      <c r="EH208" s="115"/>
      <c r="EI208" s="115"/>
      <c r="EJ208" s="115"/>
      <c r="EK208" s="115"/>
      <c r="EL208" s="115"/>
      <c r="EM208" s="115"/>
      <c r="EN208" s="115"/>
      <c r="EO208" s="115"/>
      <c r="EP208" s="115"/>
      <c r="EQ208" s="115"/>
      <c r="ER208" s="115"/>
      <c r="ES208" s="115"/>
      <c r="ET208" s="115"/>
      <c r="EU208" s="115"/>
      <c r="EV208" s="115"/>
      <c r="EW208" s="115"/>
      <c r="EX208" s="115"/>
      <c r="EY208" s="115"/>
      <c r="EZ208" s="115"/>
      <c r="FA208" s="115"/>
      <c r="FB208" s="115"/>
      <c r="FC208" s="115"/>
      <c r="FD208" s="115"/>
      <c r="FE208" s="115"/>
      <c r="FF208" s="115"/>
      <c r="FG208" s="115"/>
      <c r="FH208" s="115"/>
      <c r="FI208" s="115"/>
      <c r="FJ208" s="115"/>
      <c r="FK208" s="115"/>
      <c r="FL208" s="115"/>
      <c r="FM208" s="115"/>
      <c r="FN208" s="115"/>
      <c r="FO208" s="115"/>
      <c r="FP208" s="115"/>
      <c r="FQ208" s="115"/>
      <c r="FR208" s="115"/>
      <c r="FS208" s="115"/>
      <c r="FT208" s="115"/>
      <c r="FU208" s="115"/>
      <c r="FV208" s="115"/>
      <c r="FW208" s="115"/>
      <c r="FX208" s="115"/>
      <c r="FY208" s="115"/>
      <c r="FZ208" s="115"/>
      <c r="GA208" s="115"/>
      <c r="GB208" s="115"/>
      <c r="GC208" s="115"/>
      <c r="GD208" s="115"/>
      <c r="GE208" s="115"/>
      <c r="GF208" s="115"/>
      <c r="GG208" s="115"/>
      <c r="GH208" s="115"/>
      <c r="GI208" s="115"/>
      <c r="GJ208" s="115"/>
      <c r="GK208" s="115"/>
      <c r="GL208" s="115"/>
      <c r="GM208" s="115"/>
      <c r="GN208" s="115"/>
      <c r="GO208" s="115"/>
      <c r="GP208" s="115"/>
      <c r="GQ208" s="115"/>
      <c r="GR208" s="115"/>
      <c r="GS208" s="115"/>
      <c r="GT208" s="115"/>
    </row>
    <row r="209" spans="1:202" s="164" customFormat="1" ht="13.5">
      <c r="A209" s="115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  <c r="AG209" s="115"/>
      <c r="AH209" s="115"/>
      <c r="AI209" s="115"/>
      <c r="AJ209" s="115"/>
      <c r="AK209" s="115"/>
      <c r="AL209" s="115"/>
      <c r="AM209" s="115"/>
      <c r="AN209" s="115"/>
      <c r="AO209" s="115"/>
      <c r="AP209" s="115"/>
      <c r="AQ209" s="115"/>
      <c r="AR209" s="115"/>
      <c r="AS209" s="115"/>
      <c r="AT209" s="115"/>
      <c r="AU209" s="115"/>
      <c r="AV209" s="115"/>
      <c r="AW209" s="115"/>
      <c r="AX209" s="115"/>
      <c r="AY209" s="115"/>
      <c r="AZ209" s="115"/>
      <c r="BA209" s="115"/>
      <c r="BB209" s="115"/>
      <c r="BC209" s="115"/>
      <c r="BD209" s="115"/>
      <c r="BE209" s="115"/>
      <c r="BF209" s="115"/>
      <c r="BG209" s="115"/>
      <c r="BH209" s="115"/>
      <c r="BI209" s="115"/>
      <c r="BJ209" s="115"/>
      <c r="BK209" s="115"/>
      <c r="BL209" s="115"/>
      <c r="BM209" s="115"/>
      <c r="BN209" s="115"/>
      <c r="BO209" s="115"/>
      <c r="BP209" s="115"/>
      <c r="BQ209" s="115"/>
      <c r="BR209" s="115"/>
      <c r="BS209" s="115"/>
      <c r="BT209" s="115"/>
      <c r="BU209" s="115"/>
      <c r="BV209" s="115"/>
      <c r="BW209" s="115"/>
      <c r="BX209" s="115"/>
      <c r="BY209" s="115"/>
      <c r="BZ209" s="115"/>
      <c r="CA209" s="115"/>
      <c r="CB209" s="115"/>
      <c r="CC209" s="115"/>
      <c r="CD209" s="115"/>
      <c r="CE209" s="115"/>
      <c r="CF209" s="115"/>
      <c r="CG209" s="115"/>
      <c r="CH209" s="115"/>
      <c r="CI209" s="115"/>
      <c r="CJ209" s="115"/>
      <c r="CK209" s="115"/>
      <c r="CL209" s="115"/>
      <c r="CM209" s="115"/>
      <c r="CN209" s="115"/>
      <c r="CO209" s="115"/>
      <c r="CP209" s="115"/>
      <c r="CQ209" s="115"/>
      <c r="CR209" s="115"/>
      <c r="CS209" s="115"/>
      <c r="CT209" s="115"/>
      <c r="CU209" s="115"/>
      <c r="CV209" s="115"/>
      <c r="CW209" s="115"/>
      <c r="CX209" s="115"/>
      <c r="CY209" s="115"/>
      <c r="CZ209" s="115"/>
      <c r="DA209" s="115"/>
      <c r="DB209" s="115"/>
      <c r="DC209" s="115"/>
      <c r="DD209" s="115"/>
      <c r="DE209" s="115"/>
      <c r="DF209" s="115"/>
      <c r="DG209" s="115"/>
      <c r="DH209" s="115"/>
      <c r="DI209" s="115"/>
      <c r="DJ209" s="115"/>
      <c r="DK209" s="115"/>
      <c r="DL209" s="115"/>
      <c r="DM209" s="115"/>
      <c r="DN209" s="115"/>
      <c r="DO209" s="115"/>
      <c r="DP209" s="115"/>
      <c r="DQ209" s="115"/>
      <c r="DR209" s="115"/>
      <c r="DS209" s="115"/>
      <c r="DT209" s="115"/>
      <c r="DU209" s="115"/>
      <c r="DV209" s="115"/>
      <c r="DW209" s="115"/>
      <c r="DX209" s="115"/>
      <c r="DY209" s="115"/>
      <c r="DZ209" s="115"/>
      <c r="EA209" s="115"/>
      <c r="EB209" s="115"/>
      <c r="EC209" s="115"/>
      <c r="ED209" s="115"/>
      <c r="EE209" s="115"/>
      <c r="EF209" s="115"/>
      <c r="EG209" s="115"/>
      <c r="EH209" s="115"/>
      <c r="EI209" s="115"/>
      <c r="EJ209" s="115"/>
      <c r="EK209" s="115"/>
      <c r="EL209" s="115"/>
      <c r="EM209" s="115"/>
      <c r="EN209" s="115"/>
      <c r="EO209" s="115"/>
      <c r="EP209" s="115"/>
      <c r="EQ209" s="115"/>
      <c r="ER209" s="115"/>
      <c r="ES209" s="115"/>
      <c r="ET209" s="115"/>
      <c r="EU209" s="115"/>
      <c r="EV209" s="115"/>
      <c r="EW209" s="115"/>
      <c r="EX209" s="115"/>
      <c r="EY209" s="115"/>
      <c r="EZ209" s="115"/>
      <c r="FA209" s="115"/>
      <c r="FB209" s="115"/>
      <c r="FC209" s="115"/>
      <c r="FD209" s="115"/>
      <c r="FE209" s="115"/>
      <c r="FF209" s="115"/>
      <c r="FG209" s="115"/>
      <c r="FH209" s="115"/>
      <c r="FI209" s="115"/>
      <c r="FJ209" s="115"/>
      <c r="FK209" s="115"/>
      <c r="FL209" s="115"/>
      <c r="FM209" s="115"/>
      <c r="FN209" s="115"/>
      <c r="FO209" s="115"/>
      <c r="FP209" s="115"/>
      <c r="FQ209" s="115"/>
      <c r="FR209" s="115"/>
      <c r="FS209" s="115"/>
      <c r="FT209" s="115"/>
      <c r="FU209" s="115"/>
      <c r="FV209" s="115"/>
      <c r="FW209" s="115"/>
      <c r="FX209" s="115"/>
      <c r="FY209" s="115"/>
      <c r="FZ209" s="115"/>
      <c r="GA209" s="115"/>
      <c r="GB209" s="115"/>
      <c r="GC209" s="115"/>
      <c r="GD209" s="115"/>
      <c r="GE209" s="115"/>
      <c r="GF209" s="115"/>
      <c r="GG209" s="115"/>
      <c r="GH209" s="115"/>
      <c r="GI209" s="115"/>
      <c r="GJ209" s="115"/>
      <c r="GK209" s="115"/>
      <c r="GL209" s="115"/>
      <c r="GM209" s="115"/>
      <c r="GN209" s="115"/>
      <c r="GO209" s="115"/>
      <c r="GP209" s="115"/>
      <c r="GQ209" s="115"/>
      <c r="GR209" s="115"/>
      <c r="GS209" s="115"/>
      <c r="GT209" s="115"/>
    </row>
    <row r="210" spans="1:202" s="164" customFormat="1" ht="13.5">
      <c r="A210" s="115"/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  <c r="AH210" s="115"/>
      <c r="AI210" s="115"/>
      <c r="AJ210" s="115"/>
      <c r="AK210" s="115"/>
      <c r="AL210" s="115"/>
      <c r="AM210" s="115"/>
      <c r="AN210" s="115"/>
      <c r="AO210" s="115"/>
      <c r="AP210" s="115"/>
      <c r="AQ210" s="115"/>
      <c r="AR210" s="115"/>
      <c r="AS210" s="115"/>
      <c r="AT210" s="115"/>
      <c r="AU210" s="115"/>
      <c r="AV210" s="115"/>
      <c r="AW210" s="115"/>
      <c r="AX210" s="115"/>
      <c r="AY210" s="115"/>
      <c r="AZ210" s="115"/>
      <c r="BA210" s="115"/>
      <c r="BB210" s="115"/>
      <c r="BC210" s="115"/>
      <c r="BD210" s="115"/>
      <c r="BE210" s="115"/>
      <c r="BF210" s="115"/>
      <c r="BG210" s="115"/>
      <c r="BH210" s="115"/>
      <c r="BI210" s="115"/>
      <c r="BJ210" s="115"/>
      <c r="BK210" s="115"/>
      <c r="BL210" s="115"/>
      <c r="BM210" s="115"/>
      <c r="BN210" s="115"/>
      <c r="BO210" s="115"/>
      <c r="BP210" s="115"/>
      <c r="BQ210" s="115"/>
      <c r="BR210" s="115"/>
      <c r="BS210" s="115"/>
      <c r="BT210" s="115"/>
      <c r="BU210" s="115"/>
      <c r="BV210" s="115"/>
      <c r="BW210" s="115"/>
      <c r="BX210" s="115"/>
      <c r="BY210" s="115"/>
      <c r="BZ210" s="115"/>
      <c r="CA210" s="115"/>
      <c r="CB210" s="115"/>
      <c r="CC210" s="115"/>
      <c r="CD210" s="115"/>
      <c r="CE210" s="115"/>
      <c r="CF210" s="115"/>
      <c r="CG210" s="115"/>
      <c r="CH210" s="115"/>
      <c r="CI210" s="115"/>
      <c r="CJ210" s="115"/>
      <c r="CK210" s="115"/>
      <c r="CL210" s="115"/>
      <c r="CM210" s="115"/>
      <c r="CN210" s="115"/>
      <c r="CO210" s="115"/>
      <c r="CP210" s="115"/>
      <c r="CQ210" s="115"/>
      <c r="CR210" s="115"/>
      <c r="CS210" s="115"/>
      <c r="CT210" s="115"/>
      <c r="CU210" s="115"/>
      <c r="CV210" s="115"/>
      <c r="CW210" s="115"/>
      <c r="CX210" s="115"/>
      <c r="CY210" s="115"/>
      <c r="CZ210" s="115"/>
      <c r="DA210" s="115"/>
      <c r="DB210" s="115"/>
      <c r="DC210" s="115"/>
      <c r="DD210" s="115"/>
      <c r="DE210" s="115"/>
      <c r="DF210" s="115"/>
      <c r="DG210" s="115"/>
      <c r="DH210" s="115"/>
      <c r="DI210" s="115"/>
      <c r="DJ210" s="115"/>
      <c r="DK210" s="115"/>
      <c r="DL210" s="115"/>
      <c r="DM210" s="115"/>
      <c r="DN210" s="115"/>
      <c r="DO210" s="115"/>
      <c r="DP210" s="115"/>
      <c r="DQ210" s="115"/>
      <c r="DR210" s="115"/>
      <c r="DS210" s="115"/>
      <c r="DT210" s="115"/>
      <c r="DU210" s="115"/>
      <c r="DV210" s="115"/>
      <c r="DW210" s="115"/>
      <c r="DX210" s="115"/>
      <c r="DY210" s="115"/>
      <c r="DZ210" s="115"/>
      <c r="EA210" s="115"/>
      <c r="EB210" s="115"/>
      <c r="EC210" s="115"/>
      <c r="ED210" s="115"/>
      <c r="EE210" s="115"/>
      <c r="EF210" s="115"/>
      <c r="EG210" s="115"/>
      <c r="EH210" s="115"/>
      <c r="EI210" s="115"/>
      <c r="EJ210" s="115"/>
      <c r="EK210" s="115"/>
      <c r="EL210" s="115"/>
      <c r="EM210" s="115"/>
      <c r="EN210" s="115"/>
      <c r="EO210" s="115"/>
      <c r="EP210" s="115"/>
      <c r="EQ210" s="115"/>
      <c r="ER210" s="115"/>
      <c r="ES210" s="115"/>
      <c r="ET210" s="115"/>
      <c r="EU210" s="115"/>
      <c r="EV210" s="115"/>
      <c r="EW210" s="115"/>
      <c r="EX210" s="115"/>
      <c r="EY210" s="115"/>
      <c r="EZ210" s="115"/>
      <c r="FA210" s="115"/>
      <c r="FB210" s="115"/>
      <c r="FC210" s="115"/>
      <c r="FD210" s="115"/>
      <c r="FE210" s="115"/>
      <c r="FF210" s="115"/>
      <c r="FG210" s="115"/>
      <c r="FH210" s="115"/>
      <c r="FI210" s="115"/>
      <c r="FJ210" s="115"/>
      <c r="FK210" s="115"/>
      <c r="FL210" s="115"/>
      <c r="FM210" s="115"/>
      <c r="FN210" s="115"/>
      <c r="FO210" s="115"/>
      <c r="FP210" s="115"/>
      <c r="FQ210" s="115"/>
      <c r="FR210" s="115"/>
      <c r="FS210" s="115"/>
      <c r="FT210" s="115"/>
      <c r="FU210" s="115"/>
      <c r="FV210" s="115"/>
      <c r="FW210" s="115"/>
      <c r="FX210" s="115"/>
      <c r="FY210" s="115"/>
      <c r="FZ210" s="115"/>
      <c r="GA210" s="115"/>
      <c r="GB210" s="115"/>
      <c r="GC210" s="115"/>
      <c r="GD210" s="115"/>
      <c r="GE210" s="115"/>
      <c r="GF210" s="115"/>
      <c r="GG210" s="115"/>
      <c r="GH210" s="115"/>
      <c r="GI210" s="115"/>
      <c r="GJ210" s="115"/>
      <c r="GK210" s="115"/>
      <c r="GL210" s="115"/>
      <c r="GM210" s="115"/>
      <c r="GN210" s="115"/>
      <c r="GO210" s="115"/>
      <c r="GP210" s="115"/>
      <c r="GQ210" s="115"/>
      <c r="GR210" s="115"/>
      <c r="GS210" s="115"/>
      <c r="GT210" s="115"/>
    </row>
    <row r="211" spans="1:202" s="164" customFormat="1" ht="13.5">
      <c r="A211" s="115"/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  <c r="AL211" s="115"/>
      <c r="AM211" s="115"/>
      <c r="AN211" s="115"/>
      <c r="AO211" s="115"/>
      <c r="AP211" s="115"/>
      <c r="AQ211" s="115"/>
      <c r="AR211" s="115"/>
      <c r="AS211" s="115"/>
      <c r="AT211" s="115"/>
      <c r="AU211" s="115"/>
      <c r="AV211" s="115"/>
      <c r="AW211" s="115"/>
      <c r="AX211" s="115"/>
      <c r="AY211" s="115"/>
      <c r="AZ211" s="115"/>
      <c r="BA211" s="115"/>
      <c r="BB211" s="115"/>
      <c r="BC211" s="115"/>
      <c r="BD211" s="115"/>
      <c r="BE211" s="115"/>
      <c r="BF211" s="115"/>
      <c r="BG211" s="115"/>
      <c r="BH211" s="115"/>
      <c r="BI211" s="115"/>
      <c r="BJ211" s="115"/>
      <c r="BK211" s="115"/>
      <c r="BL211" s="115"/>
      <c r="BM211" s="115"/>
      <c r="BN211" s="115"/>
      <c r="BO211" s="115"/>
      <c r="BP211" s="115"/>
      <c r="BQ211" s="115"/>
      <c r="BR211" s="115"/>
      <c r="BS211" s="115"/>
      <c r="BT211" s="115"/>
      <c r="BU211" s="115"/>
      <c r="BV211" s="115"/>
      <c r="BW211" s="115"/>
      <c r="BX211" s="115"/>
      <c r="BY211" s="115"/>
      <c r="BZ211" s="115"/>
      <c r="CA211" s="115"/>
      <c r="CB211" s="115"/>
      <c r="CC211" s="115"/>
      <c r="CD211" s="115"/>
      <c r="CE211" s="115"/>
      <c r="CF211" s="115"/>
      <c r="CG211" s="115"/>
      <c r="CH211" s="115"/>
      <c r="CI211" s="115"/>
      <c r="CJ211" s="115"/>
      <c r="CK211" s="115"/>
      <c r="CL211" s="115"/>
      <c r="CM211" s="115"/>
      <c r="CN211" s="115"/>
      <c r="CO211" s="115"/>
      <c r="CP211" s="115"/>
      <c r="CQ211" s="115"/>
      <c r="CR211" s="115"/>
      <c r="CS211" s="115"/>
      <c r="CT211" s="115"/>
      <c r="CU211" s="115"/>
      <c r="CV211" s="115"/>
      <c r="CW211" s="115"/>
      <c r="CX211" s="115"/>
      <c r="CY211" s="115"/>
      <c r="CZ211" s="115"/>
      <c r="DA211" s="115"/>
      <c r="DB211" s="115"/>
      <c r="DC211" s="115"/>
      <c r="DD211" s="115"/>
      <c r="DE211" s="115"/>
      <c r="DF211" s="115"/>
      <c r="DG211" s="115"/>
      <c r="DH211" s="115"/>
      <c r="DI211" s="115"/>
      <c r="DJ211" s="115"/>
      <c r="DK211" s="115"/>
      <c r="DL211" s="115"/>
      <c r="DM211" s="115"/>
      <c r="DN211" s="115"/>
      <c r="DO211" s="115"/>
      <c r="DP211" s="115"/>
      <c r="DQ211" s="115"/>
      <c r="DR211" s="115"/>
      <c r="DS211" s="115"/>
      <c r="DT211" s="115"/>
      <c r="DU211" s="115"/>
      <c r="DV211" s="115"/>
      <c r="DW211" s="115"/>
      <c r="DX211" s="115"/>
      <c r="DY211" s="115"/>
      <c r="DZ211" s="115"/>
      <c r="EA211" s="115"/>
      <c r="EB211" s="115"/>
      <c r="EC211" s="115"/>
      <c r="ED211" s="115"/>
      <c r="EE211" s="115"/>
      <c r="EF211" s="115"/>
      <c r="EG211" s="115"/>
      <c r="EH211" s="115"/>
      <c r="EI211" s="115"/>
      <c r="EJ211" s="115"/>
      <c r="EK211" s="115"/>
      <c r="EL211" s="115"/>
      <c r="EM211" s="115"/>
      <c r="EN211" s="115"/>
      <c r="EO211" s="115"/>
      <c r="EP211" s="115"/>
      <c r="EQ211" s="115"/>
      <c r="ER211" s="115"/>
      <c r="ES211" s="115"/>
      <c r="ET211" s="115"/>
      <c r="EU211" s="115"/>
      <c r="EV211" s="115"/>
      <c r="EW211" s="115"/>
      <c r="EX211" s="115"/>
      <c r="EY211" s="115"/>
      <c r="EZ211" s="115"/>
      <c r="FA211" s="115"/>
      <c r="FB211" s="115"/>
      <c r="FC211" s="115"/>
      <c r="FD211" s="115"/>
      <c r="FE211" s="115"/>
      <c r="FF211" s="115"/>
      <c r="FG211" s="115"/>
      <c r="FH211" s="115"/>
      <c r="FI211" s="115"/>
      <c r="FJ211" s="115"/>
      <c r="FK211" s="115"/>
      <c r="FL211" s="115"/>
      <c r="FM211" s="115"/>
      <c r="FN211" s="115"/>
      <c r="FO211" s="115"/>
      <c r="FP211" s="115"/>
      <c r="FQ211" s="115"/>
      <c r="FR211" s="115"/>
      <c r="FS211" s="115"/>
      <c r="FT211" s="115"/>
      <c r="FU211" s="115"/>
      <c r="FV211" s="115"/>
      <c r="FW211" s="115"/>
      <c r="FX211" s="115"/>
      <c r="FY211" s="115"/>
      <c r="FZ211" s="115"/>
      <c r="GA211" s="115"/>
      <c r="GB211" s="115"/>
      <c r="GC211" s="115"/>
      <c r="GD211" s="115"/>
      <c r="GE211" s="115"/>
      <c r="GF211" s="115"/>
      <c r="GG211" s="115"/>
      <c r="GH211" s="115"/>
      <c r="GI211" s="115"/>
      <c r="GJ211" s="115"/>
      <c r="GK211" s="115"/>
      <c r="GL211" s="115"/>
      <c r="GM211" s="115"/>
      <c r="GN211" s="115"/>
      <c r="GO211" s="115"/>
      <c r="GP211" s="115"/>
      <c r="GQ211" s="115"/>
      <c r="GR211" s="115"/>
      <c r="GS211" s="115"/>
      <c r="GT211" s="115"/>
    </row>
    <row r="212" spans="1:202" s="164" customFormat="1" ht="13.5">
      <c r="A212" s="115"/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  <c r="AI212" s="115"/>
      <c r="AJ212" s="115"/>
      <c r="AK212" s="115"/>
      <c r="AL212" s="115"/>
      <c r="AM212" s="115"/>
      <c r="AN212" s="115"/>
      <c r="AO212" s="115"/>
      <c r="AP212" s="115"/>
      <c r="AQ212" s="115"/>
      <c r="AR212" s="115"/>
      <c r="AS212" s="115"/>
      <c r="AT212" s="115"/>
      <c r="AU212" s="115"/>
      <c r="AV212" s="115"/>
      <c r="AW212" s="115"/>
      <c r="AX212" s="115"/>
      <c r="AY212" s="115"/>
      <c r="AZ212" s="115"/>
      <c r="BA212" s="115"/>
      <c r="BB212" s="115"/>
      <c r="BC212" s="115"/>
      <c r="BD212" s="115"/>
      <c r="BE212" s="115"/>
      <c r="BF212" s="115"/>
      <c r="BG212" s="115"/>
      <c r="BH212" s="115"/>
      <c r="BI212" s="115"/>
      <c r="BJ212" s="115"/>
      <c r="BK212" s="115"/>
      <c r="BL212" s="115"/>
      <c r="BM212" s="115"/>
      <c r="BN212" s="115"/>
      <c r="BO212" s="115"/>
      <c r="BP212" s="115"/>
      <c r="BQ212" s="115"/>
      <c r="BR212" s="115"/>
      <c r="BS212" s="115"/>
      <c r="BT212" s="115"/>
      <c r="BU212" s="115"/>
      <c r="BV212" s="115"/>
      <c r="BW212" s="115"/>
      <c r="BX212" s="115"/>
      <c r="BY212" s="115"/>
      <c r="BZ212" s="115"/>
      <c r="CA212" s="115"/>
      <c r="CB212" s="115"/>
      <c r="CC212" s="115"/>
      <c r="CD212" s="115"/>
      <c r="CE212" s="115"/>
      <c r="CF212" s="115"/>
      <c r="CG212" s="115"/>
      <c r="CH212" s="115"/>
      <c r="CI212" s="115"/>
      <c r="CJ212" s="115"/>
      <c r="CK212" s="115"/>
      <c r="CL212" s="115"/>
      <c r="CM212" s="115"/>
      <c r="CN212" s="115"/>
      <c r="CO212" s="115"/>
      <c r="CP212" s="115"/>
      <c r="CQ212" s="115"/>
      <c r="CR212" s="115"/>
      <c r="CS212" s="115"/>
      <c r="CT212" s="115"/>
      <c r="CU212" s="115"/>
      <c r="CV212" s="115"/>
      <c r="CW212" s="115"/>
      <c r="CX212" s="115"/>
      <c r="CY212" s="115"/>
      <c r="CZ212" s="115"/>
      <c r="DA212" s="115"/>
      <c r="DB212" s="115"/>
      <c r="DC212" s="115"/>
      <c r="DD212" s="115"/>
      <c r="DE212" s="115"/>
      <c r="DF212" s="115"/>
      <c r="DG212" s="115"/>
      <c r="DH212" s="115"/>
      <c r="DI212" s="115"/>
      <c r="DJ212" s="115"/>
      <c r="DK212" s="115"/>
      <c r="DL212" s="115"/>
      <c r="DM212" s="115"/>
      <c r="DN212" s="115"/>
      <c r="DO212" s="115"/>
      <c r="DP212" s="115"/>
      <c r="DQ212" s="115"/>
      <c r="DR212" s="115"/>
      <c r="DS212" s="115"/>
      <c r="DT212" s="115"/>
      <c r="DU212" s="115"/>
      <c r="DV212" s="115"/>
      <c r="DW212" s="115"/>
      <c r="DX212" s="115"/>
      <c r="DY212" s="115"/>
      <c r="DZ212" s="115"/>
      <c r="EA212" s="115"/>
      <c r="EB212" s="115"/>
      <c r="EC212" s="115"/>
      <c r="ED212" s="115"/>
      <c r="EE212" s="115"/>
      <c r="EF212" s="115"/>
      <c r="EG212" s="115"/>
      <c r="EH212" s="115"/>
      <c r="EI212" s="115"/>
      <c r="EJ212" s="115"/>
      <c r="EK212" s="115"/>
      <c r="EL212" s="115"/>
      <c r="EM212" s="115"/>
      <c r="EN212" s="115"/>
      <c r="EO212" s="115"/>
      <c r="EP212" s="115"/>
      <c r="EQ212" s="115"/>
      <c r="ER212" s="115"/>
      <c r="ES212" s="115"/>
      <c r="ET212" s="115"/>
      <c r="EU212" s="115"/>
      <c r="EV212" s="115"/>
      <c r="EW212" s="115"/>
      <c r="EX212" s="115"/>
      <c r="EY212" s="115"/>
      <c r="EZ212" s="115"/>
      <c r="FA212" s="115"/>
      <c r="FB212" s="115"/>
      <c r="FC212" s="115"/>
      <c r="FD212" s="115"/>
      <c r="FE212" s="115"/>
      <c r="FF212" s="115"/>
      <c r="FG212" s="115"/>
      <c r="FH212" s="115"/>
      <c r="FI212" s="115"/>
      <c r="FJ212" s="115"/>
      <c r="FK212" s="115"/>
      <c r="FL212" s="115"/>
      <c r="FM212" s="115"/>
      <c r="FN212" s="115"/>
      <c r="FO212" s="115"/>
      <c r="FP212" s="115"/>
      <c r="FQ212" s="115"/>
      <c r="FR212" s="115"/>
      <c r="FS212" s="115"/>
      <c r="FT212" s="115"/>
      <c r="FU212" s="115"/>
      <c r="FV212" s="115"/>
      <c r="FW212" s="115"/>
      <c r="FX212" s="115"/>
      <c r="FY212" s="115"/>
      <c r="FZ212" s="115"/>
      <c r="GA212" s="115"/>
      <c r="GB212" s="115"/>
      <c r="GC212" s="115"/>
      <c r="GD212" s="115"/>
      <c r="GE212" s="115"/>
      <c r="GF212" s="115"/>
      <c r="GG212" s="115"/>
      <c r="GH212" s="115"/>
      <c r="GI212" s="115"/>
      <c r="GJ212" s="115"/>
      <c r="GK212" s="115"/>
      <c r="GL212" s="115"/>
      <c r="GM212" s="115"/>
      <c r="GN212" s="115"/>
      <c r="GO212" s="115"/>
      <c r="GP212" s="115"/>
      <c r="GQ212" s="115"/>
      <c r="GR212" s="115"/>
      <c r="GS212" s="115"/>
      <c r="GT212" s="115"/>
    </row>
    <row r="213" spans="1:202" s="164" customFormat="1" ht="13.5">
      <c r="A213" s="115"/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  <c r="AG213" s="115"/>
      <c r="AH213" s="115"/>
      <c r="AI213" s="115"/>
      <c r="AJ213" s="115"/>
      <c r="AK213" s="115"/>
      <c r="AL213" s="115"/>
      <c r="AM213" s="115"/>
      <c r="AN213" s="115"/>
      <c r="AO213" s="115"/>
      <c r="AP213" s="115"/>
      <c r="AQ213" s="115"/>
      <c r="AR213" s="115"/>
      <c r="AS213" s="115"/>
      <c r="AT213" s="115"/>
      <c r="AU213" s="115"/>
      <c r="AV213" s="115"/>
      <c r="AW213" s="115"/>
      <c r="AX213" s="115"/>
      <c r="AY213" s="115"/>
      <c r="AZ213" s="115"/>
      <c r="BA213" s="115"/>
      <c r="BB213" s="115"/>
      <c r="BC213" s="115"/>
      <c r="BD213" s="115"/>
      <c r="BE213" s="115"/>
      <c r="BF213" s="115"/>
      <c r="BG213" s="115"/>
      <c r="BH213" s="115"/>
      <c r="BI213" s="115"/>
      <c r="BJ213" s="115"/>
      <c r="BK213" s="115"/>
      <c r="BL213" s="115"/>
      <c r="BM213" s="115"/>
      <c r="BN213" s="115"/>
      <c r="BO213" s="115"/>
      <c r="BP213" s="115"/>
      <c r="BQ213" s="115"/>
      <c r="BR213" s="115"/>
      <c r="BS213" s="115"/>
      <c r="BT213" s="115"/>
      <c r="BU213" s="115"/>
      <c r="BV213" s="115"/>
      <c r="BW213" s="115"/>
      <c r="BX213" s="115"/>
      <c r="BY213" s="115"/>
      <c r="BZ213" s="115"/>
      <c r="CA213" s="115"/>
      <c r="CB213" s="115"/>
      <c r="CC213" s="115"/>
      <c r="CD213" s="115"/>
      <c r="CE213" s="115"/>
      <c r="CF213" s="115"/>
      <c r="CG213" s="115"/>
      <c r="CH213" s="115"/>
      <c r="CI213" s="115"/>
      <c r="CJ213" s="115"/>
      <c r="CK213" s="115"/>
      <c r="CL213" s="115"/>
      <c r="CM213" s="115"/>
      <c r="CN213" s="115"/>
      <c r="CO213" s="115"/>
      <c r="CP213" s="115"/>
      <c r="CQ213" s="115"/>
      <c r="CR213" s="115"/>
      <c r="CS213" s="115"/>
      <c r="CT213" s="115"/>
      <c r="CU213" s="115"/>
      <c r="CV213" s="115"/>
      <c r="CW213" s="115"/>
      <c r="CX213" s="115"/>
      <c r="CY213" s="115"/>
      <c r="CZ213" s="115"/>
      <c r="DA213" s="115"/>
      <c r="DB213" s="115"/>
      <c r="DC213" s="115"/>
      <c r="DD213" s="115"/>
      <c r="DE213" s="115"/>
      <c r="DF213" s="115"/>
      <c r="DG213" s="115"/>
      <c r="DH213" s="115"/>
      <c r="DI213" s="115"/>
      <c r="DJ213" s="115"/>
      <c r="DK213" s="115"/>
      <c r="DL213" s="115"/>
      <c r="DM213" s="115"/>
      <c r="DN213" s="115"/>
      <c r="DO213" s="115"/>
      <c r="DP213" s="115"/>
      <c r="DQ213" s="115"/>
      <c r="DR213" s="115"/>
      <c r="DS213" s="115"/>
      <c r="DT213" s="115"/>
      <c r="DU213" s="115"/>
      <c r="DV213" s="115"/>
      <c r="DW213" s="115"/>
      <c r="DX213" s="115"/>
      <c r="DY213" s="115"/>
      <c r="DZ213" s="115"/>
      <c r="EA213" s="115"/>
      <c r="EB213" s="115"/>
      <c r="EC213" s="115"/>
      <c r="ED213" s="115"/>
      <c r="EE213" s="115"/>
      <c r="EF213" s="115"/>
      <c r="EG213" s="115"/>
      <c r="EH213" s="115"/>
      <c r="EI213" s="115"/>
      <c r="EJ213" s="115"/>
      <c r="EK213" s="115"/>
      <c r="EL213" s="115"/>
      <c r="EM213" s="115"/>
      <c r="EN213" s="115"/>
      <c r="EO213" s="115"/>
      <c r="EP213" s="115"/>
      <c r="EQ213" s="115"/>
      <c r="ER213" s="115"/>
      <c r="ES213" s="115"/>
      <c r="ET213" s="115"/>
      <c r="EU213" s="115"/>
      <c r="EV213" s="115"/>
      <c r="EW213" s="115"/>
      <c r="EX213" s="115"/>
      <c r="EY213" s="115"/>
      <c r="EZ213" s="115"/>
      <c r="FA213" s="115"/>
      <c r="FB213" s="115"/>
      <c r="FC213" s="115"/>
      <c r="FD213" s="115"/>
      <c r="FE213" s="115"/>
      <c r="FF213" s="115"/>
      <c r="FG213" s="115"/>
      <c r="FH213" s="115"/>
      <c r="FI213" s="115"/>
      <c r="FJ213" s="115"/>
      <c r="FK213" s="115"/>
      <c r="FL213" s="115"/>
      <c r="FM213" s="115"/>
      <c r="FN213" s="115"/>
      <c r="FO213" s="115"/>
      <c r="FP213" s="115"/>
      <c r="FQ213" s="115"/>
      <c r="FR213" s="115"/>
      <c r="FS213" s="115"/>
      <c r="FT213" s="115"/>
      <c r="FU213" s="115"/>
      <c r="FV213" s="115"/>
      <c r="FW213" s="115"/>
      <c r="FX213" s="115"/>
      <c r="FY213" s="115"/>
      <c r="FZ213" s="115"/>
      <c r="GA213" s="115"/>
      <c r="GB213" s="115"/>
      <c r="GC213" s="115"/>
      <c r="GD213" s="115"/>
      <c r="GE213" s="115"/>
      <c r="GF213" s="115"/>
      <c r="GG213" s="115"/>
      <c r="GH213" s="115"/>
      <c r="GI213" s="115"/>
      <c r="GJ213" s="115"/>
      <c r="GK213" s="115"/>
      <c r="GL213" s="115"/>
      <c r="GM213" s="115"/>
      <c r="GN213" s="115"/>
      <c r="GO213" s="115"/>
      <c r="GP213" s="115"/>
      <c r="GQ213" s="115"/>
      <c r="GR213" s="115"/>
      <c r="GS213" s="115"/>
      <c r="GT213" s="115"/>
    </row>
    <row r="214" spans="1:202" s="164" customFormat="1" ht="13.5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  <c r="AL214" s="115"/>
      <c r="AM214" s="115"/>
      <c r="AN214" s="115"/>
      <c r="AO214" s="115"/>
      <c r="AP214" s="115"/>
      <c r="AQ214" s="115"/>
      <c r="AR214" s="115"/>
      <c r="AS214" s="115"/>
      <c r="AT214" s="115"/>
      <c r="AU214" s="115"/>
      <c r="AV214" s="115"/>
      <c r="AW214" s="115"/>
      <c r="AX214" s="115"/>
      <c r="AY214" s="115"/>
      <c r="AZ214" s="115"/>
      <c r="BA214" s="115"/>
      <c r="BB214" s="115"/>
      <c r="BC214" s="115"/>
      <c r="BD214" s="115"/>
      <c r="BE214" s="115"/>
      <c r="BF214" s="115"/>
      <c r="BG214" s="115"/>
      <c r="BH214" s="115"/>
      <c r="BI214" s="115"/>
      <c r="BJ214" s="115"/>
      <c r="BK214" s="115"/>
      <c r="BL214" s="115"/>
      <c r="BM214" s="115"/>
      <c r="BN214" s="115"/>
      <c r="BO214" s="115"/>
      <c r="BP214" s="115"/>
      <c r="BQ214" s="115"/>
      <c r="BR214" s="115"/>
      <c r="BS214" s="115"/>
      <c r="BT214" s="115"/>
      <c r="BU214" s="115"/>
      <c r="BV214" s="115"/>
      <c r="BW214" s="115"/>
      <c r="BX214" s="115"/>
      <c r="BY214" s="115"/>
      <c r="BZ214" s="115"/>
      <c r="CA214" s="115"/>
      <c r="CB214" s="115"/>
      <c r="CC214" s="115"/>
      <c r="CD214" s="115"/>
      <c r="CE214" s="115"/>
      <c r="CF214" s="115"/>
      <c r="CG214" s="115"/>
      <c r="CH214" s="115"/>
      <c r="CI214" s="115"/>
      <c r="CJ214" s="115"/>
      <c r="CK214" s="115"/>
      <c r="CL214" s="115"/>
      <c r="CM214" s="115"/>
      <c r="CN214" s="115"/>
      <c r="CO214" s="115"/>
      <c r="CP214" s="115"/>
      <c r="CQ214" s="115"/>
      <c r="CR214" s="115"/>
      <c r="CS214" s="115"/>
      <c r="CT214" s="115"/>
      <c r="CU214" s="115"/>
      <c r="CV214" s="115"/>
      <c r="CW214" s="115"/>
      <c r="CX214" s="115"/>
      <c r="CY214" s="115"/>
      <c r="CZ214" s="115"/>
      <c r="DA214" s="115"/>
      <c r="DB214" s="115"/>
      <c r="DC214" s="115"/>
      <c r="DD214" s="115"/>
      <c r="DE214" s="115"/>
      <c r="DF214" s="115"/>
      <c r="DG214" s="115"/>
      <c r="DH214" s="115"/>
      <c r="DI214" s="115"/>
      <c r="DJ214" s="115"/>
      <c r="DK214" s="115"/>
      <c r="DL214" s="115"/>
      <c r="DM214" s="115"/>
      <c r="DN214" s="115"/>
      <c r="DO214" s="115"/>
      <c r="DP214" s="115"/>
      <c r="DQ214" s="115"/>
      <c r="DR214" s="115"/>
      <c r="DS214" s="115"/>
      <c r="DT214" s="115"/>
      <c r="DU214" s="115"/>
      <c r="DV214" s="115"/>
      <c r="DW214" s="115"/>
      <c r="DX214" s="115"/>
      <c r="DY214" s="115"/>
      <c r="DZ214" s="115"/>
      <c r="EA214" s="115"/>
      <c r="EB214" s="115"/>
      <c r="EC214" s="115"/>
      <c r="ED214" s="115"/>
      <c r="EE214" s="115"/>
      <c r="EF214" s="115"/>
      <c r="EG214" s="115"/>
      <c r="EH214" s="115"/>
      <c r="EI214" s="115"/>
      <c r="EJ214" s="115"/>
      <c r="EK214" s="115"/>
      <c r="EL214" s="115"/>
      <c r="EM214" s="115"/>
      <c r="EN214" s="115"/>
      <c r="EO214" s="115"/>
      <c r="EP214" s="115"/>
      <c r="EQ214" s="115"/>
      <c r="ER214" s="115"/>
      <c r="ES214" s="115"/>
      <c r="ET214" s="115"/>
      <c r="EU214" s="115"/>
      <c r="EV214" s="115"/>
      <c r="EW214" s="115"/>
      <c r="EX214" s="115"/>
      <c r="EY214" s="115"/>
      <c r="EZ214" s="115"/>
      <c r="FA214" s="115"/>
      <c r="FB214" s="115"/>
      <c r="FC214" s="115"/>
      <c r="FD214" s="115"/>
      <c r="FE214" s="115"/>
      <c r="FF214" s="115"/>
      <c r="FG214" s="115"/>
      <c r="FH214" s="115"/>
      <c r="FI214" s="115"/>
      <c r="FJ214" s="115"/>
      <c r="FK214" s="115"/>
      <c r="FL214" s="115"/>
      <c r="FM214" s="115"/>
      <c r="FN214" s="115"/>
      <c r="FO214" s="115"/>
      <c r="FP214" s="115"/>
      <c r="FQ214" s="115"/>
      <c r="FR214" s="115"/>
      <c r="FS214" s="115"/>
      <c r="FT214" s="115"/>
      <c r="FU214" s="115"/>
      <c r="FV214" s="115"/>
      <c r="FW214" s="115"/>
      <c r="FX214" s="115"/>
      <c r="FY214" s="115"/>
      <c r="FZ214" s="115"/>
      <c r="GA214" s="115"/>
      <c r="GB214" s="115"/>
      <c r="GC214" s="115"/>
      <c r="GD214" s="115"/>
      <c r="GE214" s="115"/>
      <c r="GF214" s="115"/>
      <c r="GG214" s="115"/>
      <c r="GH214" s="115"/>
      <c r="GI214" s="115"/>
      <c r="GJ214" s="115"/>
      <c r="GK214" s="115"/>
      <c r="GL214" s="115"/>
      <c r="GM214" s="115"/>
      <c r="GN214" s="115"/>
      <c r="GO214" s="115"/>
      <c r="GP214" s="115"/>
      <c r="GQ214" s="115"/>
      <c r="GR214" s="115"/>
      <c r="GS214" s="115"/>
      <c r="GT214" s="115"/>
    </row>
    <row r="215" spans="1:202" s="164" customFormat="1" ht="13.5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  <c r="AJ215" s="115"/>
      <c r="AK215" s="115"/>
      <c r="AL215" s="115"/>
      <c r="AM215" s="115"/>
      <c r="AN215" s="115"/>
      <c r="AO215" s="115"/>
      <c r="AP215" s="115"/>
      <c r="AQ215" s="115"/>
      <c r="AR215" s="115"/>
      <c r="AS215" s="115"/>
      <c r="AT215" s="115"/>
      <c r="AU215" s="115"/>
      <c r="AV215" s="115"/>
      <c r="AW215" s="115"/>
      <c r="AX215" s="115"/>
      <c r="AY215" s="115"/>
      <c r="AZ215" s="115"/>
      <c r="BA215" s="115"/>
      <c r="BB215" s="115"/>
      <c r="BC215" s="115"/>
      <c r="BD215" s="115"/>
      <c r="BE215" s="115"/>
      <c r="BF215" s="115"/>
      <c r="BG215" s="115"/>
      <c r="BH215" s="115"/>
      <c r="BI215" s="115"/>
      <c r="BJ215" s="115"/>
      <c r="BK215" s="115"/>
      <c r="BL215" s="115"/>
      <c r="BM215" s="115"/>
      <c r="BN215" s="115"/>
      <c r="BO215" s="115"/>
      <c r="BP215" s="115"/>
      <c r="BQ215" s="115"/>
      <c r="BR215" s="115"/>
      <c r="BS215" s="115"/>
      <c r="BT215" s="115"/>
      <c r="BU215" s="115"/>
      <c r="BV215" s="115"/>
      <c r="BW215" s="115"/>
      <c r="BX215" s="115"/>
      <c r="BY215" s="115"/>
      <c r="BZ215" s="115"/>
      <c r="CA215" s="115"/>
      <c r="CB215" s="115"/>
      <c r="CC215" s="115"/>
      <c r="CD215" s="115"/>
      <c r="CE215" s="115"/>
      <c r="CF215" s="115"/>
      <c r="CG215" s="115"/>
      <c r="CH215" s="115"/>
      <c r="CI215" s="115"/>
      <c r="CJ215" s="115"/>
      <c r="CK215" s="115"/>
      <c r="CL215" s="115"/>
      <c r="CM215" s="115"/>
      <c r="CN215" s="115"/>
      <c r="CO215" s="115"/>
      <c r="CP215" s="115"/>
      <c r="CQ215" s="115"/>
      <c r="CR215" s="115"/>
      <c r="CS215" s="115"/>
      <c r="CT215" s="115"/>
      <c r="CU215" s="115"/>
      <c r="CV215" s="115"/>
      <c r="CW215" s="115"/>
      <c r="CX215" s="115"/>
      <c r="CY215" s="115"/>
      <c r="CZ215" s="115"/>
      <c r="DA215" s="115"/>
      <c r="DB215" s="115"/>
      <c r="DC215" s="115"/>
      <c r="DD215" s="115"/>
      <c r="DE215" s="115"/>
      <c r="DF215" s="115"/>
      <c r="DG215" s="115"/>
      <c r="DH215" s="115"/>
      <c r="DI215" s="115"/>
      <c r="DJ215" s="115"/>
      <c r="DK215" s="115"/>
      <c r="DL215" s="115"/>
      <c r="DM215" s="115"/>
      <c r="DN215" s="115"/>
      <c r="DO215" s="115"/>
      <c r="DP215" s="115"/>
      <c r="DQ215" s="115"/>
      <c r="DR215" s="115"/>
      <c r="DS215" s="115"/>
      <c r="DT215" s="115"/>
      <c r="DU215" s="115"/>
      <c r="DV215" s="115"/>
      <c r="DW215" s="115"/>
      <c r="DX215" s="115"/>
      <c r="DY215" s="115"/>
      <c r="DZ215" s="115"/>
      <c r="EA215" s="115"/>
      <c r="EB215" s="115"/>
      <c r="EC215" s="115"/>
      <c r="ED215" s="115"/>
      <c r="EE215" s="115"/>
      <c r="EF215" s="115"/>
      <c r="EG215" s="115"/>
      <c r="EH215" s="115"/>
      <c r="EI215" s="115"/>
      <c r="EJ215" s="115"/>
      <c r="EK215" s="115"/>
      <c r="EL215" s="115"/>
      <c r="EM215" s="115"/>
      <c r="EN215" s="115"/>
      <c r="EO215" s="115"/>
      <c r="EP215" s="115"/>
      <c r="EQ215" s="115"/>
      <c r="ER215" s="115"/>
      <c r="ES215" s="115"/>
      <c r="ET215" s="115"/>
      <c r="EU215" s="115"/>
      <c r="EV215" s="115"/>
      <c r="EW215" s="115"/>
      <c r="EX215" s="115"/>
      <c r="EY215" s="115"/>
      <c r="EZ215" s="115"/>
      <c r="FA215" s="115"/>
      <c r="FB215" s="115"/>
      <c r="FC215" s="115"/>
      <c r="FD215" s="115"/>
      <c r="FE215" s="115"/>
      <c r="FF215" s="115"/>
      <c r="FG215" s="115"/>
      <c r="FH215" s="115"/>
      <c r="FI215" s="115"/>
      <c r="FJ215" s="115"/>
      <c r="FK215" s="115"/>
      <c r="FL215" s="115"/>
      <c r="FM215" s="115"/>
      <c r="FN215" s="115"/>
      <c r="FO215" s="115"/>
      <c r="FP215" s="115"/>
      <c r="FQ215" s="115"/>
      <c r="FR215" s="115"/>
      <c r="FS215" s="115"/>
      <c r="FT215" s="115"/>
      <c r="FU215" s="115"/>
      <c r="FV215" s="115"/>
      <c r="FW215" s="115"/>
      <c r="FX215" s="115"/>
      <c r="FY215" s="115"/>
      <c r="FZ215" s="115"/>
      <c r="GA215" s="115"/>
      <c r="GB215" s="115"/>
      <c r="GC215" s="115"/>
      <c r="GD215" s="115"/>
      <c r="GE215" s="115"/>
      <c r="GF215" s="115"/>
      <c r="GG215" s="115"/>
      <c r="GH215" s="115"/>
      <c r="GI215" s="115"/>
      <c r="GJ215" s="115"/>
      <c r="GK215" s="115"/>
      <c r="GL215" s="115"/>
      <c r="GM215" s="115"/>
      <c r="GN215" s="115"/>
      <c r="GO215" s="115"/>
      <c r="GP215" s="115"/>
      <c r="GQ215" s="115"/>
      <c r="GR215" s="115"/>
      <c r="GS215" s="115"/>
      <c r="GT215" s="115"/>
    </row>
    <row r="216" spans="1:202" s="164" customFormat="1" ht="13.5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  <c r="AL216" s="115"/>
      <c r="AM216" s="115"/>
      <c r="AN216" s="115"/>
      <c r="AO216" s="115"/>
      <c r="AP216" s="115"/>
      <c r="AQ216" s="115"/>
      <c r="AR216" s="115"/>
      <c r="AS216" s="115"/>
      <c r="AT216" s="115"/>
      <c r="AU216" s="115"/>
      <c r="AV216" s="115"/>
      <c r="AW216" s="115"/>
      <c r="AX216" s="115"/>
      <c r="AY216" s="115"/>
      <c r="AZ216" s="115"/>
      <c r="BA216" s="115"/>
      <c r="BB216" s="115"/>
      <c r="BC216" s="115"/>
      <c r="BD216" s="115"/>
      <c r="BE216" s="115"/>
      <c r="BF216" s="115"/>
      <c r="BG216" s="115"/>
      <c r="BH216" s="115"/>
      <c r="BI216" s="115"/>
      <c r="BJ216" s="115"/>
      <c r="BK216" s="115"/>
      <c r="BL216" s="115"/>
      <c r="BM216" s="115"/>
      <c r="BN216" s="115"/>
      <c r="BO216" s="115"/>
      <c r="BP216" s="115"/>
      <c r="BQ216" s="115"/>
      <c r="BR216" s="115"/>
      <c r="BS216" s="115"/>
      <c r="BT216" s="115"/>
      <c r="BU216" s="115"/>
      <c r="BV216" s="115"/>
      <c r="BW216" s="115"/>
      <c r="BX216" s="115"/>
      <c r="BY216" s="115"/>
      <c r="BZ216" s="115"/>
      <c r="CA216" s="115"/>
      <c r="CB216" s="115"/>
      <c r="CC216" s="115"/>
      <c r="CD216" s="115"/>
      <c r="CE216" s="115"/>
      <c r="CF216" s="115"/>
      <c r="CG216" s="115"/>
      <c r="CH216" s="115"/>
      <c r="CI216" s="115"/>
      <c r="CJ216" s="115"/>
      <c r="CK216" s="115"/>
      <c r="CL216" s="115"/>
      <c r="CM216" s="115"/>
      <c r="CN216" s="115"/>
      <c r="CO216" s="115"/>
      <c r="CP216" s="115"/>
      <c r="CQ216" s="115"/>
      <c r="CR216" s="115"/>
      <c r="CS216" s="115"/>
      <c r="CT216" s="115"/>
      <c r="CU216" s="115"/>
      <c r="CV216" s="115"/>
      <c r="CW216" s="115"/>
      <c r="CX216" s="115"/>
      <c r="CY216" s="115"/>
      <c r="CZ216" s="115"/>
      <c r="DA216" s="115"/>
      <c r="DB216" s="115"/>
      <c r="DC216" s="115"/>
      <c r="DD216" s="115"/>
      <c r="DE216" s="115"/>
      <c r="DF216" s="115"/>
      <c r="DG216" s="115"/>
      <c r="DH216" s="115"/>
      <c r="DI216" s="115"/>
      <c r="DJ216" s="115"/>
      <c r="DK216" s="115"/>
      <c r="DL216" s="115"/>
      <c r="DM216" s="115"/>
      <c r="DN216" s="115"/>
      <c r="DO216" s="115"/>
      <c r="DP216" s="115"/>
      <c r="DQ216" s="115"/>
      <c r="DR216" s="115"/>
      <c r="DS216" s="115"/>
      <c r="DT216" s="115"/>
      <c r="DU216" s="115"/>
      <c r="DV216" s="115"/>
      <c r="DW216" s="115"/>
      <c r="DX216" s="115"/>
      <c r="DY216" s="115"/>
      <c r="DZ216" s="115"/>
      <c r="EA216" s="115"/>
      <c r="EB216" s="115"/>
      <c r="EC216" s="115"/>
      <c r="ED216" s="115"/>
      <c r="EE216" s="115"/>
      <c r="EF216" s="115"/>
      <c r="EG216" s="115"/>
      <c r="EH216" s="115"/>
      <c r="EI216" s="115"/>
      <c r="EJ216" s="115"/>
      <c r="EK216" s="115"/>
      <c r="EL216" s="115"/>
      <c r="EM216" s="115"/>
      <c r="EN216" s="115"/>
      <c r="EO216" s="115"/>
      <c r="EP216" s="115"/>
      <c r="EQ216" s="115"/>
      <c r="ER216" s="115"/>
      <c r="ES216" s="115"/>
      <c r="ET216" s="115"/>
      <c r="EU216" s="115"/>
      <c r="EV216" s="115"/>
      <c r="EW216" s="115"/>
      <c r="EX216" s="115"/>
      <c r="EY216" s="115"/>
      <c r="EZ216" s="115"/>
      <c r="FA216" s="115"/>
      <c r="FB216" s="115"/>
      <c r="FC216" s="115"/>
      <c r="FD216" s="115"/>
      <c r="FE216" s="115"/>
      <c r="FF216" s="115"/>
      <c r="FG216" s="115"/>
      <c r="FH216" s="115"/>
      <c r="FI216" s="115"/>
      <c r="FJ216" s="115"/>
      <c r="FK216" s="115"/>
      <c r="FL216" s="115"/>
      <c r="FM216" s="115"/>
      <c r="FN216" s="115"/>
      <c r="FO216" s="115"/>
      <c r="FP216" s="115"/>
      <c r="FQ216" s="115"/>
      <c r="FR216" s="115"/>
      <c r="FS216" s="115"/>
      <c r="FT216" s="115"/>
      <c r="FU216" s="115"/>
      <c r="FV216" s="115"/>
      <c r="FW216" s="115"/>
      <c r="FX216" s="115"/>
      <c r="FY216" s="115"/>
      <c r="FZ216" s="115"/>
      <c r="GA216" s="115"/>
      <c r="GB216" s="115"/>
      <c r="GC216" s="115"/>
      <c r="GD216" s="115"/>
      <c r="GE216" s="115"/>
      <c r="GF216" s="115"/>
      <c r="GG216" s="115"/>
      <c r="GH216" s="115"/>
      <c r="GI216" s="115"/>
      <c r="GJ216" s="115"/>
      <c r="GK216" s="115"/>
      <c r="GL216" s="115"/>
      <c r="GM216" s="115"/>
      <c r="GN216" s="115"/>
      <c r="GO216" s="115"/>
      <c r="GP216" s="115"/>
      <c r="GQ216" s="115"/>
      <c r="GR216" s="115"/>
      <c r="GS216" s="115"/>
      <c r="GT216" s="115"/>
    </row>
    <row r="217" spans="1:202" s="164" customFormat="1" ht="13.5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  <c r="AL217" s="115"/>
      <c r="AM217" s="115"/>
      <c r="AN217" s="115"/>
      <c r="AO217" s="115"/>
      <c r="AP217" s="115"/>
      <c r="AQ217" s="115"/>
      <c r="AR217" s="115"/>
      <c r="AS217" s="115"/>
      <c r="AT217" s="115"/>
      <c r="AU217" s="115"/>
      <c r="AV217" s="115"/>
      <c r="AW217" s="115"/>
      <c r="AX217" s="115"/>
      <c r="AY217" s="115"/>
      <c r="AZ217" s="115"/>
      <c r="BA217" s="115"/>
      <c r="BB217" s="115"/>
      <c r="BC217" s="115"/>
      <c r="BD217" s="115"/>
      <c r="BE217" s="115"/>
      <c r="BF217" s="115"/>
      <c r="BG217" s="115"/>
      <c r="BH217" s="115"/>
      <c r="BI217" s="115"/>
      <c r="BJ217" s="115"/>
      <c r="BK217" s="115"/>
      <c r="BL217" s="115"/>
      <c r="BM217" s="115"/>
      <c r="BN217" s="115"/>
      <c r="BO217" s="115"/>
      <c r="BP217" s="115"/>
      <c r="BQ217" s="115"/>
      <c r="BR217" s="115"/>
      <c r="BS217" s="115"/>
      <c r="BT217" s="115"/>
      <c r="BU217" s="115"/>
      <c r="BV217" s="115"/>
      <c r="BW217" s="115"/>
      <c r="BX217" s="115"/>
      <c r="BY217" s="115"/>
      <c r="BZ217" s="115"/>
      <c r="CA217" s="115"/>
      <c r="CB217" s="115"/>
      <c r="CC217" s="115"/>
      <c r="CD217" s="115"/>
      <c r="CE217" s="115"/>
      <c r="CF217" s="115"/>
      <c r="CG217" s="115"/>
      <c r="CH217" s="115"/>
      <c r="CI217" s="115"/>
      <c r="CJ217" s="115"/>
      <c r="CK217" s="115"/>
      <c r="CL217" s="115"/>
      <c r="CM217" s="115"/>
      <c r="CN217" s="115"/>
      <c r="CO217" s="115"/>
      <c r="CP217" s="115"/>
      <c r="CQ217" s="115"/>
      <c r="CR217" s="115"/>
      <c r="CS217" s="115"/>
      <c r="CT217" s="115"/>
      <c r="CU217" s="115"/>
      <c r="CV217" s="115"/>
      <c r="CW217" s="115"/>
      <c r="CX217" s="115"/>
      <c r="CY217" s="115"/>
      <c r="CZ217" s="115"/>
      <c r="DA217" s="115"/>
      <c r="DB217" s="115"/>
      <c r="DC217" s="115"/>
      <c r="DD217" s="115"/>
      <c r="DE217" s="115"/>
      <c r="DF217" s="115"/>
      <c r="DG217" s="115"/>
      <c r="DH217" s="115"/>
      <c r="DI217" s="115"/>
      <c r="DJ217" s="115"/>
      <c r="DK217" s="115"/>
      <c r="DL217" s="115"/>
      <c r="DM217" s="115"/>
      <c r="DN217" s="115"/>
      <c r="DO217" s="115"/>
      <c r="DP217" s="115"/>
      <c r="DQ217" s="115"/>
      <c r="DR217" s="115"/>
      <c r="DS217" s="115"/>
      <c r="DT217" s="115"/>
      <c r="DU217" s="115"/>
      <c r="DV217" s="115"/>
      <c r="DW217" s="115"/>
      <c r="DX217" s="115"/>
      <c r="DY217" s="115"/>
      <c r="DZ217" s="115"/>
      <c r="EA217" s="115"/>
      <c r="EB217" s="115"/>
      <c r="EC217" s="115"/>
      <c r="ED217" s="115"/>
      <c r="EE217" s="115"/>
      <c r="EF217" s="115"/>
      <c r="EG217" s="115"/>
      <c r="EH217" s="115"/>
      <c r="EI217" s="115"/>
      <c r="EJ217" s="115"/>
      <c r="EK217" s="115"/>
      <c r="EL217" s="115"/>
      <c r="EM217" s="115"/>
      <c r="EN217" s="115"/>
      <c r="EO217" s="115"/>
      <c r="EP217" s="115"/>
      <c r="EQ217" s="115"/>
      <c r="ER217" s="115"/>
      <c r="ES217" s="115"/>
      <c r="ET217" s="115"/>
      <c r="EU217" s="115"/>
      <c r="EV217" s="115"/>
      <c r="EW217" s="115"/>
      <c r="EX217" s="115"/>
      <c r="EY217" s="115"/>
      <c r="EZ217" s="115"/>
      <c r="FA217" s="115"/>
      <c r="FB217" s="115"/>
      <c r="FC217" s="115"/>
      <c r="FD217" s="115"/>
      <c r="FE217" s="115"/>
      <c r="FF217" s="115"/>
      <c r="FG217" s="115"/>
      <c r="FH217" s="115"/>
      <c r="FI217" s="115"/>
      <c r="FJ217" s="115"/>
      <c r="FK217" s="115"/>
      <c r="FL217" s="115"/>
      <c r="FM217" s="115"/>
      <c r="FN217" s="115"/>
      <c r="FO217" s="115"/>
      <c r="FP217" s="115"/>
      <c r="FQ217" s="115"/>
      <c r="FR217" s="115"/>
      <c r="FS217" s="115"/>
      <c r="FT217" s="115"/>
      <c r="FU217" s="115"/>
      <c r="FV217" s="115"/>
      <c r="FW217" s="115"/>
      <c r="FX217" s="115"/>
      <c r="FY217" s="115"/>
      <c r="FZ217" s="115"/>
      <c r="GA217" s="115"/>
      <c r="GB217" s="115"/>
      <c r="GC217" s="115"/>
      <c r="GD217" s="115"/>
      <c r="GE217" s="115"/>
      <c r="GF217" s="115"/>
      <c r="GG217" s="115"/>
      <c r="GH217" s="115"/>
      <c r="GI217" s="115"/>
      <c r="GJ217" s="115"/>
      <c r="GK217" s="115"/>
      <c r="GL217" s="115"/>
      <c r="GM217" s="115"/>
      <c r="GN217" s="115"/>
      <c r="GO217" s="115"/>
      <c r="GP217" s="115"/>
      <c r="GQ217" s="115"/>
      <c r="GR217" s="115"/>
      <c r="GS217" s="115"/>
      <c r="GT217" s="115"/>
    </row>
    <row r="218" spans="1:202" s="164" customFormat="1" ht="13.5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  <c r="AP218" s="115"/>
      <c r="AQ218" s="115"/>
      <c r="AR218" s="115"/>
      <c r="AS218" s="115"/>
      <c r="AT218" s="115"/>
      <c r="AU218" s="115"/>
      <c r="AV218" s="115"/>
      <c r="AW218" s="115"/>
      <c r="AX218" s="115"/>
      <c r="AY218" s="115"/>
      <c r="AZ218" s="115"/>
      <c r="BA218" s="115"/>
      <c r="BB218" s="115"/>
      <c r="BC218" s="115"/>
      <c r="BD218" s="115"/>
      <c r="BE218" s="115"/>
      <c r="BF218" s="115"/>
      <c r="BG218" s="115"/>
      <c r="BH218" s="115"/>
      <c r="BI218" s="115"/>
      <c r="BJ218" s="115"/>
      <c r="BK218" s="115"/>
      <c r="BL218" s="115"/>
      <c r="BM218" s="115"/>
      <c r="BN218" s="115"/>
      <c r="BO218" s="115"/>
      <c r="BP218" s="115"/>
      <c r="BQ218" s="115"/>
      <c r="BR218" s="115"/>
      <c r="BS218" s="115"/>
      <c r="BT218" s="115"/>
      <c r="BU218" s="115"/>
      <c r="BV218" s="115"/>
      <c r="BW218" s="115"/>
      <c r="BX218" s="115"/>
      <c r="BY218" s="115"/>
      <c r="BZ218" s="115"/>
      <c r="CA218" s="115"/>
      <c r="CB218" s="115"/>
      <c r="CC218" s="115"/>
      <c r="CD218" s="115"/>
      <c r="CE218" s="115"/>
      <c r="CF218" s="115"/>
      <c r="CG218" s="115"/>
      <c r="CH218" s="115"/>
      <c r="CI218" s="115"/>
      <c r="CJ218" s="115"/>
      <c r="CK218" s="115"/>
      <c r="CL218" s="115"/>
      <c r="CM218" s="115"/>
      <c r="CN218" s="115"/>
      <c r="CO218" s="115"/>
      <c r="CP218" s="115"/>
      <c r="CQ218" s="115"/>
      <c r="CR218" s="115"/>
      <c r="CS218" s="115"/>
      <c r="CT218" s="115"/>
      <c r="CU218" s="115"/>
      <c r="CV218" s="115"/>
      <c r="CW218" s="115"/>
      <c r="CX218" s="115"/>
      <c r="CY218" s="115"/>
      <c r="CZ218" s="115"/>
      <c r="DA218" s="115"/>
      <c r="DB218" s="115"/>
      <c r="DC218" s="115"/>
      <c r="DD218" s="115"/>
      <c r="DE218" s="115"/>
      <c r="DF218" s="115"/>
      <c r="DG218" s="115"/>
      <c r="DH218" s="115"/>
      <c r="DI218" s="115"/>
      <c r="DJ218" s="115"/>
      <c r="DK218" s="115"/>
      <c r="DL218" s="115"/>
      <c r="DM218" s="115"/>
      <c r="DN218" s="115"/>
      <c r="DO218" s="115"/>
      <c r="DP218" s="115"/>
      <c r="DQ218" s="115"/>
      <c r="DR218" s="115"/>
      <c r="DS218" s="115"/>
      <c r="DT218" s="115"/>
      <c r="DU218" s="115"/>
      <c r="DV218" s="115"/>
      <c r="DW218" s="115"/>
      <c r="DX218" s="115"/>
      <c r="DY218" s="115"/>
      <c r="DZ218" s="115"/>
      <c r="EA218" s="115"/>
      <c r="EB218" s="115"/>
      <c r="EC218" s="115"/>
      <c r="ED218" s="115"/>
      <c r="EE218" s="115"/>
      <c r="EF218" s="115"/>
      <c r="EG218" s="115"/>
      <c r="EH218" s="115"/>
      <c r="EI218" s="115"/>
      <c r="EJ218" s="115"/>
      <c r="EK218" s="115"/>
      <c r="EL218" s="115"/>
      <c r="EM218" s="115"/>
      <c r="EN218" s="115"/>
      <c r="EO218" s="115"/>
      <c r="EP218" s="115"/>
      <c r="EQ218" s="115"/>
      <c r="ER218" s="115"/>
      <c r="ES218" s="115"/>
      <c r="ET218" s="115"/>
      <c r="EU218" s="115"/>
      <c r="EV218" s="115"/>
      <c r="EW218" s="115"/>
      <c r="EX218" s="115"/>
      <c r="EY218" s="115"/>
      <c r="EZ218" s="115"/>
      <c r="FA218" s="115"/>
      <c r="FB218" s="115"/>
      <c r="FC218" s="115"/>
      <c r="FD218" s="115"/>
      <c r="FE218" s="115"/>
      <c r="FF218" s="115"/>
      <c r="FG218" s="115"/>
      <c r="FH218" s="115"/>
      <c r="FI218" s="115"/>
      <c r="FJ218" s="115"/>
      <c r="FK218" s="115"/>
      <c r="FL218" s="115"/>
      <c r="FM218" s="115"/>
      <c r="FN218" s="115"/>
      <c r="FO218" s="115"/>
      <c r="FP218" s="115"/>
      <c r="FQ218" s="115"/>
      <c r="FR218" s="115"/>
      <c r="FS218" s="115"/>
      <c r="FT218" s="115"/>
      <c r="FU218" s="115"/>
      <c r="FV218" s="115"/>
      <c r="FW218" s="115"/>
      <c r="FX218" s="115"/>
      <c r="FY218" s="115"/>
      <c r="FZ218" s="115"/>
      <c r="GA218" s="115"/>
      <c r="GB218" s="115"/>
      <c r="GC218" s="115"/>
      <c r="GD218" s="115"/>
      <c r="GE218" s="115"/>
      <c r="GF218" s="115"/>
      <c r="GG218" s="115"/>
      <c r="GH218" s="115"/>
      <c r="GI218" s="115"/>
      <c r="GJ218" s="115"/>
      <c r="GK218" s="115"/>
      <c r="GL218" s="115"/>
      <c r="GM218" s="115"/>
      <c r="GN218" s="115"/>
      <c r="GO218" s="115"/>
      <c r="GP218" s="115"/>
      <c r="GQ218" s="115"/>
      <c r="GR218" s="115"/>
      <c r="GS218" s="115"/>
      <c r="GT218" s="115"/>
    </row>
    <row r="219" s="164" customFormat="1" ht="13.5"/>
  </sheetData>
  <mergeCells count="35">
    <mergeCell ref="FN5:FU5"/>
    <mergeCell ref="FV5:GC5"/>
    <mergeCell ref="GD5:GK5"/>
    <mergeCell ref="DJ5:DQ5"/>
    <mergeCell ref="DR5:DY5"/>
    <mergeCell ref="DZ5:EG5"/>
    <mergeCell ref="EI5:EO5"/>
    <mergeCell ref="BN5:BU5"/>
    <mergeCell ref="CD5:CK5"/>
    <mergeCell ref="CL5:CS5"/>
    <mergeCell ref="CT5:DA5"/>
    <mergeCell ref="AH5:AO5"/>
    <mergeCell ref="AP5:AW5"/>
    <mergeCell ref="AX5:BE5"/>
    <mergeCell ref="BF5:BM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8" scale="65" r:id="rId1"/>
  <headerFooter alignWithMargins="0">
    <oddHeader>&amp;C&amp;A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zoomScale="120" zoomScaleNormal="120" workbookViewId="0" topLeftCell="A1">
      <pane xSplit="1" ySplit="6" topLeftCell="B7" activePane="bottomRight" state="frozen"/>
      <selection pane="topLeft" activeCell="E2" sqref="E2:G2"/>
      <selection pane="topRight" activeCell="E2" sqref="E2:G2"/>
      <selection pane="bottomLeft" activeCell="E2" sqref="E2:G2"/>
      <selection pane="bottomRight" activeCell="A3" sqref="A3:A6"/>
    </sheetView>
  </sheetViews>
  <sheetFormatPr defaultColWidth="8.796875" defaultRowHeight="14.25"/>
  <cols>
    <col min="1" max="1" width="10.59765625" style="28" customWidth="1"/>
    <col min="2" max="2" width="13.59765625" style="59" customWidth="1"/>
    <col min="3" max="14" width="14.59765625" style="59" customWidth="1"/>
    <col min="15" max="15" width="14" style="59" customWidth="1"/>
    <col min="16" max="22" width="14.59765625" style="59" customWidth="1"/>
    <col min="23" max="27" width="14.59765625" style="28" customWidth="1"/>
    <col min="28" max="28" width="15.19921875" style="28" customWidth="1"/>
    <col min="29" max="29" width="15.8984375" style="28" customWidth="1"/>
    <col min="30" max="36" width="15.59765625" style="28" customWidth="1"/>
    <col min="37" max="42" width="14.59765625" style="28" customWidth="1"/>
    <col min="43" max="43" width="15.3984375" style="28" customWidth="1"/>
    <col min="44" max="44" width="13.69921875" style="28" customWidth="1"/>
    <col min="45" max="45" width="14.69921875" style="28" customWidth="1"/>
    <col min="46" max="50" width="15.59765625" style="28" customWidth="1"/>
    <col min="51" max="51" width="13.09765625" style="1" customWidth="1"/>
    <col min="52" max="52" width="14.3984375" style="1" customWidth="1"/>
    <col min="53" max="57" width="15.59765625" style="1" customWidth="1"/>
    <col min="58" max="58" width="13.69921875" style="1" customWidth="1"/>
    <col min="59" max="59" width="14.59765625" style="1" customWidth="1"/>
    <col min="60" max="64" width="15.59765625" style="1" customWidth="1"/>
    <col min="65" max="71" width="15.59765625" style="28" customWidth="1"/>
    <col min="72" max="84" width="14.59765625" style="28" customWidth="1"/>
    <col min="85" max="85" width="14.19921875" style="28" customWidth="1"/>
    <col min="86" max="92" width="14.59765625" style="28" customWidth="1"/>
    <col min="93" max="99" width="15.59765625" style="1" customWidth="1"/>
    <col min="100" max="106" width="14.59765625" style="28" customWidth="1"/>
    <col min="107" max="119" width="15.59765625" style="28" customWidth="1"/>
    <col min="120" max="120" width="15.59765625" style="60" customWidth="1"/>
    <col min="121" max="125" width="16.59765625" style="60" customWidth="1"/>
    <col min="126" max="126" width="16.59765625" style="28" customWidth="1"/>
    <col min="127" max="132" width="13.59765625" style="60" customWidth="1"/>
    <col min="133" max="133" width="14.59765625" style="28" customWidth="1"/>
    <col min="134" max="134" width="13.59765625" style="60" customWidth="1"/>
    <col min="135" max="135" width="13.8984375" style="60" customWidth="1"/>
    <col min="136" max="139" width="13.59765625" style="60" customWidth="1"/>
    <col min="140" max="140" width="14.09765625" style="28" customWidth="1"/>
    <col min="141" max="147" width="15.59765625" style="60" customWidth="1"/>
    <col min="148" max="148" width="15.59765625" style="28" customWidth="1"/>
    <col min="149" max="155" width="15.59765625" style="60" customWidth="1"/>
    <col min="156" max="156" width="15.59765625" style="28" customWidth="1"/>
    <col min="157" max="161" width="15.59765625" style="63" customWidth="1"/>
    <col min="162" max="162" width="15.59765625" style="28" customWidth="1"/>
    <col min="163" max="167" width="15.59765625" style="60" customWidth="1"/>
    <col min="168" max="168" width="15.59765625" style="28" customWidth="1"/>
    <col min="169" max="175" width="17.59765625" style="65" customWidth="1"/>
    <col min="176" max="176" width="17.59765625" style="1" customWidth="1"/>
    <col min="177" max="186" width="9.59765625" style="1" customWidth="1"/>
    <col min="187" max="16384" width="9" style="1" customWidth="1"/>
  </cols>
  <sheetData>
    <row r="1" spans="1:169" ht="17.25">
      <c r="A1" s="31" t="s">
        <v>158</v>
      </c>
      <c r="B1" s="2"/>
      <c r="C1" s="2"/>
      <c r="D1" s="2"/>
      <c r="E1" s="2"/>
      <c r="F1" s="2"/>
      <c r="G1" s="2"/>
      <c r="H1" s="2"/>
      <c r="I1" s="2"/>
      <c r="EC1" s="61"/>
      <c r="EK1" s="62"/>
      <c r="FF1" s="61"/>
      <c r="FM1" s="64"/>
    </row>
    <row r="2" spans="1:176" ht="15" customHeight="1" thickBot="1">
      <c r="A2" s="66"/>
      <c r="B2" s="67"/>
      <c r="C2" s="67"/>
      <c r="D2" s="67"/>
      <c r="E2" s="67"/>
      <c r="F2" s="67"/>
      <c r="G2" s="67"/>
      <c r="H2" s="67"/>
      <c r="I2" s="20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13"/>
      <c r="CP2" s="13"/>
      <c r="CQ2" s="13"/>
      <c r="CR2" s="13"/>
      <c r="CS2" s="13"/>
      <c r="CT2" s="13"/>
      <c r="CU2" s="13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62"/>
      <c r="DQ2" s="62"/>
      <c r="DR2" s="62"/>
      <c r="DS2" s="62"/>
      <c r="DT2" s="62"/>
      <c r="DU2" s="62"/>
      <c r="DV2" s="44"/>
      <c r="DW2" s="62"/>
      <c r="DX2" s="62"/>
      <c r="DY2" s="62"/>
      <c r="DZ2" s="62"/>
      <c r="EA2" s="62"/>
      <c r="EB2" s="62"/>
      <c r="EC2" s="44"/>
      <c r="ED2" s="68"/>
      <c r="EE2" s="68"/>
      <c r="EF2" s="68"/>
      <c r="EG2" s="68"/>
      <c r="EH2" s="68"/>
      <c r="EI2" s="68"/>
      <c r="EJ2" s="66"/>
      <c r="EK2" s="68"/>
      <c r="EL2" s="68"/>
      <c r="EM2" s="68"/>
      <c r="EN2" s="68"/>
      <c r="EO2" s="68"/>
      <c r="EP2" s="68"/>
      <c r="EQ2" s="68"/>
      <c r="ER2" s="66"/>
      <c r="ES2" s="68"/>
      <c r="ET2" s="68"/>
      <c r="EU2" s="68"/>
      <c r="EV2" s="68"/>
      <c r="EW2" s="68"/>
      <c r="EX2" s="68"/>
      <c r="EY2" s="68"/>
      <c r="EZ2" s="66"/>
      <c r="FA2" s="69"/>
      <c r="FB2" s="69"/>
      <c r="FC2" s="69"/>
      <c r="FD2" s="69"/>
      <c r="FE2" s="69"/>
      <c r="FF2" s="66"/>
      <c r="FG2" s="62"/>
      <c r="FH2" s="62"/>
      <c r="FI2" s="62"/>
      <c r="FJ2" s="62"/>
      <c r="FK2" s="62"/>
      <c r="FL2" s="44"/>
      <c r="FM2" s="70"/>
      <c r="FN2" s="70"/>
      <c r="FO2" s="70"/>
      <c r="FP2" s="70"/>
      <c r="FQ2" s="70"/>
      <c r="FR2" s="70"/>
      <c r="FS2" s="70"/>
      <c r="FT2" s="13"/>
    </row>
    <row r="3" spans="1:176" ht="18" customHeight="1">
      <c r="A3" s="278" t="s">
        <v>0</v>
      </c>
      <c r="B3" s="253" t="s">
        <v>139</v>
      </c>
      <c r="C3" s="253"/>
      <c r="D3" s="253"/>
      <c r="E3" s="253"/>
      <c r="F3" s="253"/>
      <c r="G3" s="253"/>
      <c r="H3" s="253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282" t="s">
        <v>105</v>
      </c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21" t="s">
        <v>117</v>
      </c>
      <c r="BG3" s="21"/>
      <c r="BH3" s="21"/>
      <c r="BI3" s="21"/>
      <c r="BJ3" s="21"/>
      <c r="BK3" s="21"/>
      <c r="BL3" s="21"/>
      <c r="BM3" s="246" t="s">
        <v>105</v>
      </c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 t="s">
        <v>105</v>
      </c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 t="s">
        <v>140</v>
      </c>
      <c r="DD3" s="247"/>
      <c r="DE3" s="247"/>
      <c r="DF3" s="247"/>
      <c r="DG3" s="247"/>
      <c r="DH3" s="247"/>
      <c r="DI3" s="247"/>
      <c r="DJ3" s="247"/>
      <c r="DK3" s="247"/>
      <c r="DL3" s="247"/>
      <c r="DM3" s="247"/>
      <c r="DN3" s="247"/>
      <c r="DO3" s="247"/>
      <c r="DP3" s="247"/>
      <c r="DQ3" s="247"/>
      <c r="DR3" s="247"/>
      <c r="DS3" s="247"/>
      <c r="DT3" s="247"/>
      <c r="DU3" s="247"/>
      <c r="DV3" s="247"/>
      <c r="DW3" s="247" t="s">
        <v>105</v>
      </c>
      <c r="DX3" s="247"/>
      <c r="DY3" s="247"/>
      <c r="DZ3" s="247"/>
      <c r="EA3" s="247"/>
      <c r="EB3" s="247"/>
      <c r="EC3" s="247"/>
      <c r="ED3" s="247"/>
      <c r="EE3" s="247"/>
      <c r="EF3" s="247"/>
      <c r="EG3" s="247"/>
      <c r="EH3" s="247"/>
      <c r="EI3" s="247"/>
      <c r="EJ3" s="248"/>
      <c r="EK3" s="288" t="s">
        <v>141</v>
      </c>
      <c r="EL3" s="289"/>
      <c r="EM3" s="289"/>
      <c r="EN3" s="289"/>
      <c r="EO3" s="289"/>
      <c r="EP3" s="289"/>
      <c r="EQ3" s="289"/>
      <c r="ER3" s="289"/>
      <c r="ES3" s="298" t="s">
        <v>106</v>
      </c>
      <c r="ET3" s="298"/>
      <c r="EU3" s="298"/>
      <c r="EV3" s="298"/>
      <c r="EW3" s="298"/>
      <c r="EX3" s="298"/>
      <c r="EY3" s="298"/>
      <c r="EZ3" s="298"/>
      <c r="FA3" s="298"/>
      <c r="FB3" s="298"/>
      <c r="FC3" s="298"/>
      <c r="FD3" s="298"/>
      <c r="FE3" s="298"/>
      <c r="FF3" s="298"/>
      <c r="FG3" s="298"/>
      <c r="FH3" s="298"/>
      <c r="FI3" s="298"/>
      <c r="FJ3" s="298"/>
      <c r="FK3" s="298"/>
      <c r="FL3" s="299"/>
      <c r="FM3" s="298" t="s">
        <v>15</v>
      </c>
      <c r="FN3" s="253"/>
      <c r="FO3" s="253"/>
      <c r="FP3" s="253"/>
      <c r="FQ3" s="253"/>
      <c r="FR3" s="253"/>
      <c r="FS3" s="253"/>
      <c r="FT3" s="254"/>
    </row>
    <row r="4" spans="1:176" ht="18" customHeight="1">
      <c r="A4" s="279"/>
      <c r="B4" s="256"/>
      <c r="C4" s="256"/>
      <c r="D4" s="256"/>
      <c r="E4" s="256"/>
      <c r="F4" s="256"/>
      <c r="G4" s="256"/>
      <c r="H4" s="256"/>
      <c r="I4" s="302" t="s">
        <v>118</v>
      </c>
      <c r="J4" s="303"/>
      <c r="K4" s="303"/>
      <c r="L4" s="303"/>
      <c r="M4" s="303"/>
      <c r="N4" s="303"/>
      <c r="O4" s="303"/>
      <c r="P4" s="72"/>
      <c r="Q4" s="72"/>
      <c r="R4" s="72"/>
      <c r="S4" s="72"/>
      <c r="T4" s="72"/>
      <c r="U4" s="72"/>
      <c r="V4" s="72"/>
      <c r="W4" s="286" t="s">
        <v>142</v>
      </c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 t="s">
        <v>119</v>
      </c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70"/>
      <c r="BM4" s="305" t="s">
        <v>120</v>
      </c>
      <c r="BN4" s="305"/>
      <c r="BO4" s="305"/>
      <c r="BP4" s="305"/>
      <c r="BQ4" s="305"/>
      <c r="BR4" s="305"/>
      <c r="BS4" s="305"/>
      <c r="BT4" s="73"/>
      <c r="BU4" s="73"/>
      <c r="BV4" s="73"/>
      <c r="BW4" s="73"/>
      <c r="BX4" s="73"/>
      <c r="BY4" s="73"/>
      <c r="BZ4" s="73"/>
      <c r="CA4" s="74"/>
      <c r="CB4" s="74"/>
      <c r="CC4" s="74"/>
      <c r="CD4" s="74"/>
      <c r="CE4" s="74"/>
      <c r="CF4" s="74"/>
      <c r="CG4" s="74"/>
      <c r="CH4" s="284" t="s">
        <v>143</v>
      </c>
      <c r="CI4" s="284"/>
      <c r="CJ4" s="284"/>
      <c r="CK4" s="284"/>
      <c r="CL4" s="284"/>
      <c r="CM4" s="284"/>
      <c r="CN4" s="297"/>
      <c r="CO4" s="232" t="s">
        <v>122</v>
      </c>
      <c r="CP4" s="232"/>
      <c r="CQ4" s="232"/>
      <c r="CR4" s="232"/>
      <c r="CS4" s="232"/>
      <c r="CT4" s="232"/>
      <c r="CU4" s="232"/>
      <c r="CV4" s="74"/>
      <c r="CW4" s="74"/>
      <c r="CX4" s="74"/>
      <c r="CY4" s="74"/>
      <c r="CZ4" s="74"/>
      <c r="DA4" s="73"/>
      <c r="DB4" s="73"/>
      <c r="DC4" s="74"/>
      <c r="DD4" s="74"/>
      <c r="DE4" s="74"/>
      <c r="DF4" s="74"/>
      <c r="DG4" s="74"/>
      <c r="DH4" s="74"/>
      <c r="DI4" s="260" t="s">
        <v>123</v>
      </c>
      <c r="DJ4" s="260"/>
      <c r="DK4" s="260"/>
      <c r="DL4" s="260"/>
      <c r="DM4" s="260"/>
      <c r="DN4" s="260"/>
      <c r="DO4" s="260"/>
      <c r="DP4" s="260"/>
      <c r="DQ4" s="260"/>
      <c r="DR4" s="260"/>
      <c r="DS4" s="260"/>
      <c r="DT4" s="260"/>
      <c r="DU4" s="260"/>
      <c r="DV4" s="261"/>
      <c r="DW4" s="307" t="s">
        <v>108</v>
      </c>
      <c r="DX4" s="307"/>
      <c r="DY4" s="307"/>
      <c r="DZ4" s="307"/>
      <c r="EA4" s="307"/>
      <c r="EB4" s="307"/>
      <c r="EC4" s="308"/>
      <c r="ED4" s="293" t="s">
        <v>10</v>
      </c>
      <c r="EE4" s="293"/>
      <c r="EF4" s="293"/>
      <c r="EG4" s="293"/>
      <c r="EH4" s="293"/>
      <c r="EI4" s="293"/>
      <c r="EJ4" s="294"/>
      <c r="EK4" s="290"/>
      <c r="EL4" s="215"/>
      <c r="EM4" s="215"/>
      <c r="EN4" s="215"/>
      <c r="EO4" s="215"/>
      <c r="EP4" s="215"/>
      <c r="EQ4" s="215"/>
      <c r="ER4" s="215"/>
      <c r="ES4" s="300"/>
      <c r="ET4" s="300"/>
      <c r="EU4" s="300"/>
      <c r="EV4" s="300"/>
      <c r="EW4" s="300"/>
      <c r="EX4" s="300"/>
      <c r="EY4" s="300"/>
      <c r="EZ4" s="300"/>
      <c r="FA4" s="300"/>
      <c r="FB4" s="300"/>
      <c r="FC4" s="300"/>
      <c r="FD4" s="300"/>
      <c r="FE4" s="300"/>
      <c r="FF4" s="300"/>
      <c r="FG4" s="300"/>
      <c r="FH4" s="300"/>
      <c r="FI4" s="300"/>
      <c r="FJ4" s="300"/>
      <c r="FK4" s="300"/>
      <c r="FL4" s="301"/>
      <c r="FM4" s="264"/>
      <c r="FN4" s="256"/>
      <c r="FO4" s="256"/>
      <c r="FP4" s="256"/>
      <c r="FQ4" s="256"/>
      <c r="FR4" s="256"/>
      <c r="FS4" s="256"/>
      <c r="FT4" s="257"/>
    </row>
    <row r="5" spans="1:184" ht="18" customHeight="1">
      <c r="A5" s="280"/>
      <c r="B5" s="233"/>
      <c r="C5" s="233"/>
      <c r="D5" s="233"/>
      <c r="E5" s="233"/>
      <c r="F5" s="233"/>
      <c r="G5" s="233"/>
      <c r="H5" s="233"/>
      <c r="I5" s="304"/>
      <c r="J5" s="295"/>
      <c r="K5" s="295"/>
      <c r="L5" s="295"/>
      <c r="M5" s="295"/>
      <c r="N5" s="295"/>
      <c r="O5" s="295"/>
      <c r="P5" s="283" t="s">
        <v>124</v>
      </c>
      <c r="Q5" s="284"/>
      <c r="R5" s="284"/>
      <c r="S5" s="284"/>
      <c r="T5" s="284"/>
      <c r="U5" s="284"/>
      <c r="V5" s="285"/>
      <c r="W5" s="284" t="s">
        <v>125</v>
      </c>
      <c r="X5" s="284"/>
      <c r="Y5" s="284"/>
      <c r="Z5" s="284"/>
      <c r="AA5" s="284"/>
      <c r="AB5" s="284"/>
      <c r="AC5" s="285"/>
      <c r="AD5" s="286" t="s">
        <v>126</v>
      </c>
      <c r="AE5" s="286"/>
      <c r="AF5" s="286"/>
      <c r="AG5" s="286"/>
      <c r="AH5" s="286"/>
      <c r="AI5" s="286"/>
      <c r="AJ5" s="287"/>
      <c r="AK5" s="286" t="s">
        <v>127</v>
      </c>
      <c r="AL5" s="286"/>
      <c r="AM5" s="286"/>
      <c r="AN5" s="286"/>
      <c r="AO5" s="286"/>
      <c r="AP5" s="286"/>
      <c r="AQ5" s="287"/>
      <c r="AR5" s="230" t="s">
        <v>128</v>
      </c>
      <c r="AS5" s="230"/>
      <c r="AT5" s="230"/>
      <c r="AU5" s="230"/>
      <c r="AV5" s="230"/>
      <c r="AW5" s="230"/>
      <c r="AX5" s="269"/>
      <c r="AY5" s="230" t="s">
        <v>129</v>
      </c>
      <c r="AZ5" s="230"/>
      <c r="BA5" s="230"/>
      <c r="BB5" s="230"/>
      <c r="BC5" s="230"/>
      <c r="BD5" s="230"/>
      <c r="BE5" s="269"/>
      <c r="BF5" s="230" t="s">
        <v>130</v>
      </c>
      <c r="BG5" s="230"/>
      <c r="BH5" s="230"/>
      <c r="BI5" s="230"/>
      <c r="BJ5" s="230"/>
      <c r="BK5" s="230"/>
      <c r="BL5" s="270"/>
      <c r="BM5" s="306"/>
      <c r="BN5" s="306"/>
      <c r="BO5" s="306"/>
      <c r="BP5" s="306"/>
      <c r="BQ5" s="306"/>
      <c r="BR5" s="306"/>
      <c r="BS5" s="306"/>
      <c r="BT5" s="283" t="s">
        <v>131</v>
      </c>
      <c r="BU5" s="260"/>
      <c r="BV5" s="260"/>
      <c r="BW5" s="260"/>
      <c r="BX5" s="260"/>
      <c r="BY5" s="260"/>
      <c r="BZ5" s="272"/>
      <c r="CA5" s="284" t="s">
        <v>132</v>
      </c>
      <c r="CB5" s="284"/>
      <c r="CC5" s="284"/>
      <c r="CD5" s="284"/>
      <c r="CE5" s="284"/>
      <c r="CF5" s="284"/>
      <c r="CG5" s="285"/>
      <c r="CH5" s="284" t="s">
        <v>133</v>
      </c>
      <c r="CI5" s="284"/>
      <c r="CJ5" s="284"/>
      <c r="CK5" s="284"/>
      <c r="CL5" s="284"/>
      <c r="CM5" s="284"/>
      <c r="CN5" s="297"/>
      <c r="CO5" s="233"/>
      <c r="CP5" s="233"/>
      <c r="CQ5" s="233"/>
      <c r="CR5" s="233"/>
      <c r="CS5" s="233"/>
      <c r="CT5" s="233"/>
      <c r="CU5" s="233"/>
      <c r="CV5" s="283" t="s">
        <v>134</v>
      </c>
      <c r="CW5" s="284"/>
      <c r="CX5" s="284"/>
      <c r="CY5" s="284"/>
      <c r="CZ5" s="284"/>
      <c r="DA5" s="284"/>
      <c r="DB5" s="285"/>
      <c r="DC5" s="284" t="s">
        <v>144</v>
      </c>
      <c r="DD5" s="284"/>
      <c r="DE5" s="284"/>
      <c r="DF5" s="284"/>
      <c r="DG5" s="284"/>
      <c r="DH5" s="285"/>
      <c r="DI5" s="284" t="s">
        <v>136</v>
      </c>
      <c r="DJ5" s="284"/>
      <c r="DK5" s="284"/>
      <c r="DL5" s="284"/>
      <c r="DM5" s="284"/>
      <c r="DN5" s="284"/>
      <c r="DO5" s="285"/>
      <c r="DP5" s="284" t="s">
        <v>137</v>
      </c>
      <c r="DQ5" s="284"/>
      <c r="DR5" s="284"/>
      <c r="DS5" s="284"/>
      <c r="DT5" s="284"/>
      <c r="DU5" s="284"/>
      <c r="DV5" s="297"/>
      <c r="DW5" s="295"/>
      <c r="DX5" s="295"/>
      <c r="DY5" s="295"/>
      <c r="DZ5" s="295"/>
      <c r="EA5" s="295"/>
      <c r="EB5" s="295"/>
      <c r="EC5" s="309"/>
      <c r="ED5" s="295"/>
      <c r="EE5" s="295"/>
      <c r="EF5" s="295"/>
      <c r="EG5" s="295"/>
      <c r="EH5" s="295"/>
      <c r="EI5" s="295"/>
      <c r="EJ5" s="296"/>
      <c r="EK5" s="291"/>
      <c r="EL5" s="292"/>
      <c r="EM5" s="292"/>
      <c r="EN5" s="292"/>
      <c r="EO5" s="292"/>
      <c r="EP5" s="292"/>
      <c r="EQ5" s="292"/>
      <c r="ER5" s="292"/>
      <c r="ES5" s="310" t="s">
        <v>12</v>
      </c>
      <c r="ET5" s="311"/>
      <c r="EU5" s="311"/>
      <c r="EV5" s="311"/>
      <c r="EW5" s="311"/>
      <c r="EX5" s="311"/>
      <c r="EY5" s="311"/>
      <c r="EZ5" s="312"/>
      <c r="FA5" s="313" t="s">
        <v>107</v>
      </c>
      <c r="FB5" s="311"/>
      <c r="FC5" s="311"/>
      <c r="FD5" s="311"/>
      <c r="FE5" s="311"/>
      <c r="FF5" s="312"/>
      <c r="FG5" s="314" t="s">
        <v>13</v>
      </c>
      <c r="FH5" s="311"/>
      <c r="FI5" s="311"/>
      <c r="FJ5" s="311"/>
      <c r="FK5" s="311"/>
      <c r="FL5" s="315"/>
      <c r="FM5" s="233"/>
      <c r="FN5" s="233"/>
      <c r="FO5" s="233"/>
      <c r="FP5" s="233"/>
      <c r="FQ5" s="233"/>
      <c r="FR5" s="233"/>
      <c r="FS5" s="233"/>
      <c r="FT5" s="259"/>
      <c r="FU5" s="6"/>
      <c r="FV5" s="6"/>
      <c r="FW5" s="6"/>
      <c r="FX5" s="6"/>
      <c r="FY5" s="6"/>
      <c r="FZ5" s="6"/>
      <c r="GA5" s="6"/>
      <c r="GB5" s="6"/>
    </row>
    <row r="6" spans="1:184" ht="18" customHeight="1" thickBot="1">
      <c r="A6" s="281"/>
      <c r="B6" s="75" t="s">
        <v>2</v>
      </c>
      <c r="C6" s="75" t="s">
        <v>3</v>
      </c>
      <c r="D6" s="75" t="s">
        <v>4</v>
      </c>
      <c r="E6" s="75" t="s">
        <v>5</v>
      </c>
      <c r="F6" s="75" t="s">
        <v>6</v>
      </c>
      <c r="G6" s="75" t="s">
        <v>7</v>
      </c>
      <c r="H6" s="102" t="s">
        <v>8</v>
      </c>
      <c r="I6" s="103" t="s">
        <v>2</v>
      </c>
      <c r="J6" s="75" t="s">
        <v>3</v>
      </c>
      <c r="K6" s="75" t="s">
        <v>4</v>
      </c>
      <c r="L6" s="75" t="s">
        <v>5</v>
      </c>
      <c r="M6" s="75" t="s">
        <v>6</v>
      </c>
      <c r="N6" s="75" t="s">
        <v>7</v>
      </c>
      <c r="O6" s="75" t="s">
        <v>8</v>
      </c>
      <c r="P6" s="75" t="s">
        <v>2</v>
      </c>
      <c r="Q6" s="75" t="s">
        <v>3</v>
      </c>
      <c r="R6" s="75" t="s">
        <v>4</v>
      </c>
      <c r="S6" s="75" t="s">
        <v>5</v>
      </c>
      <c r="T6" s="75" t="s">
        <v>6</v>
      </c>
      <c r="U6" s="75" t="s">
        <v>7</v>
      </c>
      <c r="V6" s="75" t="s">
        <v>8</v>
      </c>
      <c r="W6" s="76" t="s">
        <v>2</v>
      </c>
      <c r="X6" s="76" t="s">
        <v>3</v>
      </c>
      <c r="Y6" s="76" t="s">
        <v>4</v>
      </c>
      <c r="Z6" s="76" t="s">
        <v>5</v>
      </c>
      <c r="AA6" s="76" t="s">
        <v>6</v>
      </c>
      <c r="AB6" s="76" t="s">
        <v>7</v>
      </c>
      <c r="AC6" s="76" t="s">
        <v>8</v>
      </c>
      <c r="AD6" s="76" t="s">
        <v>2</v>
      </c>
      <c r="AE6" s="76" t="s">
        <v>3</v>
      </c>
      <c r="AF6" s="76" t="s">
        <v>4</v>
      </c>
      <c r="AG6" s="76" t="s">
        <v>5</v>
      </c>
      <c r="AH6" s="76" t="s">
        <v>6</v>
      </c>
      <c r="AI6" s="76" t="s">
        <v>7</v>
      </c>
      <c r="AJ6" s="76" t="s">
        <v>8</v>
      </c>
      <c r="AK6" s="76" t="s">
        <v>2</v>
      </c>
      <c r="AL6" s="76" t="s">
        <v>3</v>
      </c>
      <c r="AM6" s="76" t="s">
        <v>4</v>
      </c>
      <c r="AN6" s="76" t="s">
        <v>5</v>
      </c>
      <c r="AO6" s="76" t="s">
        <v>6</v>
      </c>
      <c r="AP6" s="76" t="s">
        <v>7</v>
      </c>
      <c r="AQ6" s="76" t="s">
        <v>8</v>
      </c>
      <c r="AR6" s="76" t="s">
        <v>2</v>
      </c>
      <c r="AS6" s="76" t="s">
        <v>3</v>
      </c>
      <c r="AT6" s="76" t="s">
        <v>4</v>
      </c>
      <c r="AU6" s="76" t="s">
        <v>5</v>
      </c>
      <c r="AV6" s="76" t="s">
        <v>6</v>
      </c>
      <c r="AW6" s="76" t="s">
        <v>7</v>
      </c>
      <c r="AX6" s="76" t="s">
        <v>8</v>
      </c>
      <c r="AY6" s="10" t="s">
        <v>2</v>
      </c>
      <c r="AZ6" s="10" t="s">
        <v>3</v>
      </c>
      <c r="BA6" s="10" t="s">
        <v>4</v>
      </c>
      <c r="BB6" s="10" t="s">
        <v>5</v>
      </c>
      <c r="BC6" s="10" t="s">
        <v>6</v>
      </c>
      <c r="BD6" s="10" t="s">
        <v>7</v>
      </c>
      <c r="BE6" s="10" t="s">
        <v>8</v>
      </c>
      <c r="BF6" s="10" t="s">
        <v>2</v>
      </c>
      <c r="BG6" s="10" t="s">
        <v>3</v>
      </c>
      <c r="BH6" s="10" t="s">
        <v>4</v>
      </c>
      <c r="BI6" s="10" t="s">
        <v>5</v>
      </c>
      <c r="BJ6" s="10" t="s">
        <v>6</v>
      </c>
      <c r="BK6" s="10" t="s">
        <v>7</v>
      </c>
      <c r="BL6" s="17" t="s">
        <v>8</v>
      </c>
      <c r="BM6" s="77" t="s">
        <v>2</v>
      </c>
      <c r="BN6" s="76" t="s">
        <v>3</v>
      </c>
      <c r="BO6" s="76" t="s">
        <v>4</v>
      </c>
      <c r="BP6" s="76" t="s">
        <v>5</v>
      </c>
      <c r="BQ6" s="76" t="s">
        <v>6</v>
      </c>
      <c r="BR6" s="76" t="s">
        <v>7</v>
      </c>
      <c r="BS6" s="76" t="s">
        <v>8</v>
      </c>
      <c r="BT6" s="76" t="s">
        <v>2</v>
      </c>
      <c r="BU6" s="76" t="s">
        <v>3</v>
      </c>
      <c r="BV6" s="76" t="s">
        <v>4</v>
      </c>
      <c r="BW6" s="76" t="s">
        <v>5</v>
      </c>
      <c r="BX6" s="76" t="s">
        <v>6</v>
      </c>
      <c r="BY6" s="76" t="s">
        <v>7</v>
      </c>
      <c r="BZ6" s="76" t="s">
        <v>8</v>
      </c>
      <c r="CA6" s="76" t="s">
        <v>2</v>
      </c>
      <c r="CB6" s="76" t="s">
        <v>3</v>
      </c>
      <c r="CC6" s="76" t="s">
        <v>4</v>
      </c>
      <c r="CD6" s="76" t="s">
        <v>5</v>
      </c>
      <c r="CE6" s="76" t="s">
        <v>6</v>
      </c>
      <c r="CF6" s="76" t="s">
        <v>7</v>
      </c>
      <c r="CG6" s="76" t="s">
        <v>8</v>
      </c>
      <c r="CH6" s="76" t="s">
        <v>2</v>
      </c>
      <c r="CI6" s="76" t="s">
        <v>3</v>
      </c>
      <c r="CJ6" s="76" t="s">
        <v>4</v>
      </c>
      <c r="CK6" s="76" t="s">
        <v>5</v>
      </c>
      <c r="CL6" s="76" t="s">
        <v>6</v>
      </c>
      <c r="CM6" s="76" t="s">
        <v>7</v>
      </c>
      <c r="CN6" s="78" t="s">
        <v>8</v>
      </c>
      <c r="CO6" s="16" t="s">
        <v>2</v>
      </c>
      <c r="CP6" s="10" t="s">
        <v>3</v>
      </c>
      <c r="CQ6" s="10" t="s">
        <v>4</v>
      </c>
      <c r="CR6" s="10" t="s">
        <v>5</v>
      </c>
      <c r="CS6" s="10" t="s">
        <v>6</v>
      </c>
      <c r="CT6" s="10" t="s">
        <v>7</v>
      </c>
      <c r="CU6" s="10" t="s">
        <v>8</v>
      </c>
      <c r="CV6" s="76" t="s">
        <v>2</v>
      </c>
      <c r="CW6" s="76" t="s">
        <v>3</v>
      </c>
      <c r="CX6" s="76" t="s">
        <v>4</v>
      </c>
      <c r="CY6" s="75" t="s">
        <v>5</v>
      </c>
      <c r="CZ6" s="75" t="s">
        <v>6</v>
      </c>
      <c r="DA6" s="75" t="s">
        <v>7</v>
      </c>
      <c r="DB6" s="75" t="s">
        <v>8</v>
      </c>
      <c r="DC6" s="75" t="s">
        <v>3</v>
      </c>
      <c r="DD6" s="75" t="s">
        <v>4</v>
      </c>
      <c r="DE6" s="75" t="s">
        <v>5</v>
      </c>
      <c r="DF6" s="75" t="s">
        <v>6</v>
      </c>
      <c r="DG6" s="76" t="s">
        <v>7</v>
      </c>
      <c r="DH6" s="76" t="s">
        <v>8</v>
      </c>
      <c r="DI6" s="76" t="s">
        <v>2</v>
      </c>
      <c r="DJ6" s="76" t="s">
        <v>3</v>
      </c>
      <c r="DK6" s="76" t="s">
        <v>4</v>
      </c>
      <c r="DL6" s="76" t="s">
        <v>5</v>
      </c>
      <c r="DM6" s="76" t="s">
        <v>6</v>
      </c>
      <c r="DN6" s="76" t="s">
        <v>7</v>
      </c>
      <c r="DO6" s="76" t="s">
        <v>8</v>
      </c>
      <c r="DP6" s="79" t="s">
        <v>2</v>
      </c>
      <c r="DQ6" s="79" t="s">
        <v>3</v>
      </c>
      <c r="DR6" s="79" t="s">
        <v>4</v>
      </c>
      <c r="DS6" s="79" t="s">
        <v>5</v>
      </c>
      <c r="DT6" s="79" t="s">
        <v>6</v>
      </c>
      <c r="DU6" s="79" t="s">
        <v>7</v>
      </c>
      <c r="DV6" s="78" t="s">
        <v>8</v>
      </c>
      <c r="DW6" s="80" t="s">
        <v>2</v>
      </c>
      <c r="DX6" s="79" t="s">
        <v>3</v>
      </c>
      <c r="DY6" s="79" t="s">
        <v>4</v>
      </c>
      <c r="DZ6" s="79" t="s">
        <v>5</v>
      </c>
      <c r="EA6" s="79" t="s">
        <v>6</v>
      </c>
      <c r="EB6" s="79" t="s">
        <v>7</v>
      </c>
      <c r="EC6" s="78" t="s">
        <v>8</v>
      </c>
      <c r="ED6" s="80" t="s">
        <v>2</v>
      </c>
      <c r="EE6" s="79" t="s">
        <v>3</v>
      </c>
      <c r="EF6" s="79" t="s">
        <v>4</v>
      </c>
      <c r="EG6" s="79" t="s">
        <v>5</v>
      </c>
      <c r="EH6" s="79" t="s">
        <v>6</v>
      </c>
      <c r="EI6" s="79" t="s">
        <v>7</v>
      </c>
      <c r="EJ6" s="81" t="s">
        <v>8</v>
      </c>
      <c r="EK6" s="80" t="s">
        <v>1</v>
      </c>
      <c r="EL6" s="79" t="s">
        <v>2</v>
      </c>
      <c r="EM6" s="79" t="s">
        <v>3</v>
      </c>
      <c r="EN6" s="79" t="s">
        <v>4</v>
      </c>
      <c r="EO6" s="79" t="s">
        <v>5</v>
      </c>
      <c r="EP6" s="79" t="s">
        <v>6</v>
      </c>
      <c r="EQ6" s="79" t="s">
        <v>7</v>
      </c>
      <c r="ER6" s="82" t="s">
        <v>8</v>
      </c>
      <c r="ES6" s="83" t="s">
        <v>1</v>
      </c>
      <c r="ET6" s="79" t="s">
        <v>145</v>
      </c>
      <c r="EU6" s="79" t="s">
        <v>3</v>
      </c>
      <c r="EV6" s="79" t="s">
        <v>4</v>
      </c>
      <c r="EW6" s="79" t="s">
        <v>5</v>
      </c>
      <c r="EX6" s="79" t="s">
        <v>6</v>
      </c>
      <c r="EY6" s="79" t="s">
        <v>7</v>
      </c>
      <c r="EZ6" s="76" t="s">
        <v>8</v>
      </c>
      <c r="FA6" s="84" t="s">
        <v>3</v>
      </c>
      <c r="FB6" s="84" t="s">
        <v>4</v>
      </c>
      <c r="FC6" s="84" t="s">
        <v>5</v>
      </c>
      <c r="FD6" s="84" t="s">
        <v>6</v>
      </c>
      <c r="FE6" s="84" t="s">
        <v>7</v>
      </c>
      <c r="FF6" s="76" t="s">
        <v>8</v>
      </c>
      <c r="FG6" s="79" t="s">
        <v>3</v>
      </c>
      <c r="FH6" s="79" t="s">
        <v>4</v>
      </c>
      <c r="FI6" s="79" t="s">
        <v>5</v>
      </c>
      <c r="FJ6" s="79" t="s">
        <v>6</v>
      </c>
      <c r="FK6" s="79" t="s">
        <v>7</v>
      </c>
      <c r="FL6" s="81" t="s">
        <v>8</v>
      </c>
      <c r="FM6" s="85" t="s">
        <v>1</v>
      </c>
      <c r="FN6" s="86" t="s">
        <v>2</v>
      </c>
      <c r="FO6" s="86" t="s">
        <v>3</v>
      </c>
      <c r="FP6" s="86" t="s">
        <v>4</v>
      </c>
      <c r="FQ6" s="86" t="s">
        <v>5</v>
      </c>
      <c r="FR6" s="86" t="s">
        <v>6</v>
      </c>
      <c r="FS6" s="86" t="s">
        <v>7</v>
      </c>
      <c r="FT6" s="17" t="s">
        <v>8</v>
      </c>
      <c r="FU6" s="6"/>
      <c r="FV6" s="6"/>
      <c r="FW6" s="6"/>
      <c r="FX6" s="6"/>
      <c r="FY6" s="6"/>
      <c r="FZ6" s="6"/>
      <c r="GA6" s="6"/>
      <c r="GB6" s="6"/>
    </row>
    <row r="7" spans="1:188" s="105" customFormat="1" ht="18" customHeight="1" thickTop="1">
      <c r="A7" s="27" t="s">
        <v>16</v>
      </c>
      <c r="B7" s="112">
        <f aca="true" t="shared" si="0" ref="B7:G7">SUM(,B31,B58,B63,B73)</f>
        <v>14069243493</v>
      </c>
      <c r="C7" s="112">
        <f t="shared" si="0"/>
        <v>63731053963</v>
      </c>
      <c r="D7" s="112">
        <f t="shared" si="0"/>
        <v>47656444672</v>
      </c>
      <c r="E7" s="112">
        <f t="shared" si="0"/>
        <v>51108843260</v>
      </c>
      <c r="F7" s="112">
        <f t="shared" si="0"/>
        <v>46875848393</v>
      </c>
      <c r="G7" s="112">
        <f t="shared" si="0"/>
        <v>44065767511</v>
      </c>
      <c r="H7" s="188">
        <f aca="true" t="shared" si="1" ref="H7:H70">SUM(B7:G7)</f>
        <v>267507201292</v>
      </c>
      <c r="I7" s="109">
        <f aca="true" t="shared" si="2" ref="I7:N7">SUM(,I31,I58,I63,I73)</f>
        <v>9411292645</v>
      </c>
      <c r="J7" s="110">
        <f t="shared" si="2"/>
        <v>46866018066</v>
      </c>
      <c r="K7" s="110">
        <f t="shared" si="2"/>
        <v>34529601938</v>
      </c>
      <c r="L7" s="110">
        <f t="shared" si="2"/>
        <v>36628587572</v>
      </c>
      <c r="M7" s="110">
        <f t="shared" si="2"/>
        <v>33264774672</v>
      </c>
      <c r="N7" s="110">
        <f t="shared" si="2"/>
        <v>33626208890</v>
      </c>
      <c r="O7" s="108">
        <f>SUM(I7:N7)</f>
        <v>194326483783</v>
      </c>
      <c r="P7" s="110">
        <f aca="true" t="shared" si="3" ref="P7:U7">SUM(,P31,P58,P63,P73)</f>
        <v>6365642425</v>
      </c>
      <c r="Q7" s="189">
        <f t="shared" si="3"/>
        <v>25600862861</v>
      </c>
      <c r="R7" s="189">
        <f t="shared" si="3"/>
        <v>16806527275</v>
      </c>
      <c r="S7" s="189">
        <f t="shared" si="3"/>
        <v>16334711619</v>
      </c>
      <c r="T7" s="189">
        <f t="shared" si="3"/>
        <v>15798908271</v>
      </c>
      <c r="U7" s="189">
        <f t="shared" si="3"/>
        <v>17544086293</v>
      </c>
      <c r="V7" s="190">
        <f>SUM(P7:U7)</f>
        <v>98450738744</v>
      </c>
      <c r="W7" s="189">
        <f aca="true" t="shared" si="4" ref="W7:AB7">SUM(,W31,W58,W63,W73)</f>
        <v>5587659</v>
      </c>
      <c r="X7" s="189">
        <f t="shared" si="4"/>
        <v>203960063</v>
      </c>
      <c r="Y7" s="189">
        <f t="shared" si="4"/>
        <v>434662793</v>
      </c>
      <c r="Z7" s="189">
        <f t="shared" si="4"/>
        <v>953169411</v>
      </c>
      <c r="AA7" s="189">
        <f t="shared" si="4"/>
        <v>2017739675</v>
      </c>
      <c r="AB7" s="189">
        <f t="shared" si="4"/>
        <v>4262819853</v>
      </c>
      <c r="AC7" s="190">
        <f>SUM(W7:AB7)</f>
        <v>7877939454</v>
      </c>
      <c r="AD7" s="189">
        <f aca="true" t="shared" si="5" ref="AD7:AI7">SUM(,AD31,AD58,AD63,AD73)</f>
        <v>186285937</v>
      </c>
      <c r="AE7" s="189">
        <f t="shared" si="5"/>
        <v>1766043857</v>
      </c>
      <c r="AF7" s="189">
        <f t="shared" si="5"/>
        <v>1751974989</v>
      </c>
      <c r="AG7" s="189">
        <f t="shared" si="5"/>
        <v>2015883616</v>
      </c>
      <c r="AH7" s="189">
        <f t="shared" si="5"/>
        <v>2322314094</v>
      </c>
      <c r="AI7" s="189">
        <f t="shared" si="5"/>
        <v>3993519302</v>
      </c>
      <c r="AJ7" s="190">
        <f>SUM(AD7:AI7)</f>
        <v>12036021795</v>
      </c>
      <c r="AK7" s="189">
        <f aca="true" t="shared" si="6" ref="AK7:AP7">SUM(,AK31,AK58,AK63,AK73)</f>
        <v>4601191</v>
      </c>
      <c r="AL7" s="189">
        <f t="shared" si="6"/>
        <v>62508628</v>
      </c>
      <c r="AM7" s="189">
        <f t="shared" si="6"/>
        <v>56545653</v>
      </c>
      <c r="AN7" s="189">
        <f t="shared" si="6"/>
        <v>74738961</v>
      </c>
      <c r="AO7" s="189">
        <f t="shared" si="6"/>
        <v>80778532</v>
      </c>
      <c r="AP7" s="189">
        <f t="shared" si="6"/>
        <v>101272716</v>
      </c>
      <c r="AQ7" s="190">
        <f>SUM(AK7:AP7)</f>
        <v>380445681</v>
      </c>
      <c r="AR7" s="189">
        <f aca="true" t="shared" si="7" ref="AR7:AW7">SUM(,AR31,AR58,AR63,AR73)</f>
        <v>1774064380</v>
      </c>
      <c r="AS7" s="189">
        <f t="shared" si="7"/>
        <v>12404610394</v>
      </c>
      <c r="AT7" s="189">
        <f t="shared" si="7"/>
        <v>9825635203</v>
      </c>
      <c r="AU7" s="189">
        <f t="shared" si="7"/>
        <v>11367518933</v>
      </c>
      <c r="AV7" s="189">
        <f t="shared" si="7"/>
        <v>8067160759</v>
      </c>
      <c r="AW7" s="189">
        <f t="shared" si="7"/>
        <v>3848897801</v>
      </c>
      <c r="AX7" s="190">
        <f>SUM(AR7:AW7)</f>
        <v>47287887470</v>
      </c>
      <c r="AY7" s="189">
        <f aca="true" t="shared" si="8" ref="AY7:BD7">SUM(,AY31,AY58,AY63,AY73)</f>
        <v>241654309</v>
      </c>
      <c r="AZ7" s="189">
        <f t="shared" si="8"/>
        <v>2779842485</v>
      </c>
      <c r="BA7" s="189">
        <f t="shared" si="8"/>
        <v>2669599396</v>
      </c>
      <c r="BB7" s="189">
        <f t="shared" si="8"/>
        <v>2896973075</v>
      </c>
      <c r="BC7" s="189">
        <f t="shared" si="8"/>
        <v>1995383696</v>
      </c>
      <c r="BD7" s="189">
        <f t="shared" si="8"/>
        <v>866160626</v>
      </c>
      <c r="BE7" s="190">
        <f>SUM(AY7:BD7)</f>
        <v>11449613587</v>
      </c>
      <c r="BF7" s="189">
        <f aca="true" t="shared" si="9" ref="BF7:BK7">SUM(,BF31,BF58,BF63,BF73)</f>
        <v>833456744</v>
      </c>
      <c r="BG7" s="189">
        <f t="shared" si="9"/>
        <v>4048189778</v>
      </c>
      <c r="BH7" s="189">
        <f t="shared" si="9"/>
        <v>2984656629</v>
      </c>
      <c r="BI7" s="189">
        <f t="shared" si="9"/>
        <v>2985591957</v>
      </c>
      <c r="BJ7" s="189">
        <f t="shared" si="9"/>
        <v>2982489645</v>
      </c>
      <c r="BK7" s="189">
        <f t="shared" si="9"/>
        <v>3009452299</v>
      </c>
      <c r="BL7" s="191">
        <f>SUM(BF7:BK7)</f>
        <v>16843837052</v>
      </c>
      <c r="BM7" s="192">
        <f aca="true" t="shared" si="10" ref="BM7:BR7">SUM(,BM31,BM58,BM63,BM73)</f>
        <v>41751650</v>
      </c>
      <c r="BN7" s="190">
        <f t="shared" si="10"/>
        <v>1217317006</v>
      </c>
      <c r="BO7" s="190">
        <f t="shared" si="10"/>
        <v>2095895304</v>
      </c>
      <c r="BP7" s="190">
        <f t="shared" si="10"/>
        <v>3510225850</v>
      </c>
      <c r="BQ7" s="190">
        <f t="shared" si="10"/>
        <v>4176048982</v>
      </c>
      <c r="BR7" s="190">
        <f t="shared" si="10"/>
        <v>3550329507</v>
      </c>
      <c r="BS7" s="190">
        <f>SUM(BM7:BR7)</f>
        <v>14591568299</v>
      </c>
      <c r="BT7" s="189">
        <f aca="true" t="shared" si="11" ref="BT7:BY7">SUM(,BT31,BT58,BT63,BT73)</f>
        <v>35022415</v>
      </c>
      <c r="BU7" s="189">
        <f t="shared" si="11"/>
        <v>967265597</v>
      </c>
      <c r="BV7" s="189">
        <f t="shared" si="11"/>
        <v>1637946030</v>
      </c>
      <c r="BW7" s="189">
        <f t="shared" si="11"/>
        <v>2712564030</v>
      </c>
      <c r="BX7" s="189">
        <f t="shared" si="11"/>
        <v>3259515541</v>
      </c>
      <c r="BY7" s="189">
        <f t="shared" si="11"/>
        <v>2744369144</v>
      </c>
      <c r="BZ7" s="190">
        <f>SUM(BT7:BY7)</f>
        <v>11356682757</v>
      </c>
      <c r="CA7" s="193">
        <f aca="true" t="shared" si="12" ref="CA7:CF7">SUM(,CA31,CA58,CA63,CA73)</f>
        <v>6345170</v>
      </c>
      <c r="CB7" s="193">
        <f t="shared" si="12"/>
        <v>243618268</v>
      </c>
      <c r="CC7" s="193">
        <f t="shared" si="12"/>
        <v>438734611</v>
      </c>
      <c r="CD7" s="193">
        <f t="shared" si="12"/>
        <v>756619996</v>
      </c>
      <c r="CE7" s="193">
        <f t="shared" si="12"/>
        <v>859721849</v>
      </c>
      <c r="CF7" s="193">
        <f t="shared" si="12"/>
        <v>685460068</v>
      </c>
      <c r="CG7" s="142">
        <f>SUM(CA7:CF7)</f>
        <v>2990499962</v>
      </c>
      <c r="CH7" s="189">
        <f aca="true" t="shared" si="13" ref="CH7:CM7">SUM(,CH31,CH58,CH63,CH73)</f>
        <v>384065</v>
      </c>
      <c r="CI7" s="189">
        <f t="shared" si="13"/>
        <v>6433141</v>
      </c>
      <c r="CJ7" s="189">
        <f t="shared" si="13"/>
        <v>19214663</v>
      </c>
      <c r="CK7" s="189">
        <f t="shared" si="13"/>
        <v>41041824</v>
      </c>
      <c r="CL7" s="189">
        <f t="shared" si="13"/>
        <v>56811592</v>
      </c>
      <c r="CM7" s="189">
        <f t="shared" si="13"/>
        <v>120500295</v>
      </c>
      <c r="CN7" s="194">
        <f>SUM(CH7:CM7)</f>
        <v>244385580</v>
      </c>
      <c r="CO7" s="192">
        <f aca="true" t="shared" si="14" ref="CO7:CT7">SUM(,CO31,CO58,CO63,CO73)</f>
        <v>3852094575</v>
      </c>
      <c r="CP7" s="190">
        <f t="shared" si="14"/>
        <v>14103886754</v>
      </c>
      <c r="CQ7" s="190">
        <f t="shared" si="14"/>
        <v>10184967319</v>
      </c>
      <c r="CR7" s="190">
        <f t="shared" si="14"/>
        <v>10189320331</v>
      </c>
      <c r="CS7" s="190">
        <f t="shared" si="14"/>
        <v>8892026055</v>
      </c>
      <c r="CT7" s="190">
        <f t="shared" si="14"/>
        <v>6584690275</v>
      </c>
      <c r="CU7" s="190">
        <f>SUM(CO7:CT7)</f>
        <v>53806985309</v>
      </c>
      <c r="CV7" s="189">
        <f aca="true" t="shared" si="15" ref="CV7:DA7">SUM(,CV31,CV58,CV63,CV73)</f>
        <v>90367280</v>
      </c>
      <c r="CW7" s="189">
        <f t="shared" si="15"/>
        <v>621076537</v>
      </c>
      <c r="CX7" s="189">
        <f t="shared" si="15"/>
        <v>588838190</v>
      </c>
      <c r="CY7" s="189">
        <f t="shared" si="15"/>
        <v>668251122</v>
      </c>
      <c r="CZ7" s="189">
        <f t="shared" si="15"/>
        <v>720203758</v>
      </c>
      <c r="DA7" s="189">
        <f t="shared" si="15"/>
        <v>891426290</v>
      </c>
      <c r="DB7" s="190">
        <f>SUM(CV7:DA7)</f>
        <v>3580163177</v>
      </c>
      <c r="DC7" s="189">
        <f>SUM(,DC31,DC58,DC63,DC73)</f>
        <v>1674652078</v>
      </c>
      <c r="DD7" s="189">
        <f>SUM(,DD31,DD58,DD63,DD73)</f>
        <v>2428512412</v>
      </c>
      <c r="DE7" s="189">
        <f>SUM(,DE31,DE58,DE63,DE73)</f>
        <v>2473166288</v>
      </c>
      <c r="DF7" s="189">
        <f>SUM(,DF31,DF58,DF63,DF73)</f>
        <v>1265303843</v>
      </c>
      <c r="DG7" s="189">
        <f>SUM(,DG31,DG58,DG63,DG73)</f>
        <v>312873594</v>
      </c>
      <c r="DH7" s="190">
        <f>SUM(DC7:DG7)</f>
        <v>8154508215</v>
      </c>
      <c r="DI7" s="189">
        <f aca="true" t="shared" si="16" ref="DI7:DN7">SUM(,DI31,DI58,DI63,DI73)</f>
        <v>429816805</v>
      </c>
      <c r="DJ7" s="189">
        <f t="shared" si="16"/>
        <v>3713053389</v>
      </c>
      <c r="DK7" s="189">
        <f t="shared" si="16"/>
        <v>3285803698</v>
      </c>
      <c r="DL7" s="189">
        <f t="shared" si="16"/>
        <v>4193410583</v>
      </c>
      <c r="DM7" s="189">
        <f t="shared" si="16"/>
        <v>4792462158</v>
      </c>
      <c r="DN7" s="189">
        <f t="shared" si="16"/>
        <v>3721778206</v>
      </c>
      <c r="DO7" s="190">
        <f>SUM(DI7:DN7)</f>
        <v>20136324839</v>
      </c>
      <c r="DP7" s="196">
        <f aca="true" t="shared" si="17" ref="DP7:DU7">SUM(,DP31,DP58,DP63,DP73)</f>
        <v>3331910490</v>
      </c>
      <c r="DQ7" s="196">
        <f t="shared" si="17"/>
        <v>8095104750</v>
      </c>
      <c r="DR7" s="196">
        <f t="shared" si="17"/>
        <v>3881813019</v>
      </c>
      <c r="DS7" s="196">
        <f t="shared" si="17"/>
        <v>2854492338</v>
      </c>
      <c r="DT7" s="196">
        <f t="shared" si="17"/>
        <v>2114056296</v>
      </c>
      <c r="DU7" s="196">
        <f t="shared" si="17"/>
        <v>1658612185</v>
      </c>
      <c r="DV7" s="194">
        <f>SUM(DP7:DU7)</f>
        <v>21935989078</v>
      </c>
      <c r="DW7" s="197">
        <f aca="true" t="shared" si="18" ref="DW7:EB7">SUM(,DW31,DW58,DW63,DW73)</f>
        <v>104604370</v>
      </c>
      <c r="DX7" s="198">
        <f t="shared" si="18"/>
        <v>321965637</v>
      </c>
      <c r="DY7" s="198">
        <f t="shared" si="18"/>
        <v>218123071</v>
      </c>
      <c r="DZ7" s="198">
        <f t="shared" si="18"/>
        <v>235204310</v>
      </c>
      <c r="EA7" s="198">
        <f t="shared" si="18"/>
        <v>186328884</v>
      </c>
      <c r="EB7" s="198">
        <f t="shared" si="18"/>
        <v>114924346</v>
      </c>
      <c r="EC7" s="194">
        <f>SUM(DW7:EB7)</f>
        <v>1181150618</v>
      </c>
      <c r="ED7" s="197">
        <f aca="true" t="shared" si="19" ref="ED7:EI7">SUM(,ED31,ED58,ED63,ED73)</f>
        <v>659500253</v>
      </c>
      <c r="EE7" s="198">
        <f t="shared" si="19"/>
        <v>1221866500</v>
      </c>
      <c r="EF7" s="198">
        <f t="shared" si="19"/>
        <v>627857040</v>
      </c>
      <c r="EG7" s="198">
        <f t="shared" si="19"/>
        <v>545505197</v>
      </c>
      <c r="EH7" s="198">
        <f t="shared" si="19"/>
        <v>356669800</v>
      </c>
      <c r="EI7" s="198">
        <f t="shared" si="19"/>
        <v>189614493</v>
      </c>
      <c r="EJ7" s="199">
        <f>SUM(ED7:EI7)</f>
        <v>3601013283</v>
      </c>
      <c r="EK7" s="197">
        <f aca="true" t="shared" si="20" ref="EK7:EY7">SUM(,EK31,EK58,EK63,EK73)</f>
        <v>7588764</v>
      </c>
      <c r="EL7" s="198">
        <f t="shared" si="20"/>
        <v>90723784</v>
      </c>
      <c r="EM7" s="198">
        <f t="shared" si="20"/>
        <v>11391205892</v>
      </c>
      <c r="EN7" s="198">
        <f t="shared" si="20"/>
        <v>21136147075</v>
      </c>
      <c r="EO7" s="198">
        <f t="shared" si="20"/>
        <v>37656588745</v>
      </c>
      <c r="EP7" s="198">
        <f t="shared" si="20"/>
        <v>65055013609</v>
      </c>
      <c r="EQ7" s="198">
        <f t="shared" si="20"/>
        <v>74161846670</v>
      </c>
      <c r="ER7" s="191">
        <f>SUM(EK7:EQ7)</f>
        <v>209499114539</v>
      </c>
      <c r="ES7" s="197">
        <f t="shared" si="20"/>
        <v>7588764</v>
      </c>
      <c r="ET7" s="198">
        <f t="shared" si="20"/>
        <v>90723784</v>
      </c>
      <c r="EU7" s="198">
        <f t="shared" si="20"/>
        <v>6066164203</v>
      </c>
      <c r="EV7" s="198">
        <f t="shared" si="20"/>
        <v>10902298655</v>
      </c>
      <c r="EW7" s="198">
        <f t="shared" si="20"/>
        <v>19655515985</v>
      </c>
      <c r="EX7" s="198">
        <f t="shared" si="20"/>
        <v>35907448775</v>
      </c>
      <c r="EY7" s="198">
        <f t="shared" si="20"/>
        <v>37683151300</v>
      </c>
      <c r="EZ7" s="190">
        <f>SUM(ES7:EY7)</f>
        <v>110312891466</v>
      </c>
      <c r="FA7" s="142">
        <f>SUM(,FA31,FA58,FA63,FA73)</f>
        <v>4830139444</v>
      </c>
      <c r="FB7" s="142">
        <f>SUM(,FB31,FB58,FB63,FB73)</f>
        <v>8904811542</v>
      </c>
      <c r="FC7" s="142">
        <f>SUM(,FC31,FC58,FC63,FC73)</f>
        <v>13954771727</v>
      </c>
      <c r="FD7" s="142">
        <f>SUM(,FD31,FD58,FD63,FD73)</f>
        <v>15636592390</v>
      </c>
      <c r="FE7" s="142">
        <f>SUM(,FE31,FE58,FE63,FE73)</f>
        <v>7804100436</v>
      </c>
      <c r="FF7" s="190">
        <f>SUM(FA7:FE7)</f>
        <v>51130415539</v>
      </c>
      <c r="FG7" s="198">
        <f>SUM(,FG31,FG58,FG63,FG73)</f>
        <v>494902245</v>
      </c>
      <c r="FH7" s="198">
        <f>SUM(,FH31,FH58,FH63,FH73)</f>
        <v>1329036878</v>
      </c>
      <c r="FI7" s="198">
        <f>SUM(,FI31,FI58,FI63,FI73)</f>
        <v>4046301033</v>
      </c>
      <c r="FJ7" s="198">
        <f>SUM(,FJ31,FJ58,FJ63,FJ73)</f>
        <v>13510972444</v>
      </c>
      <c r="FK7" s="198">
        <f>SUM(,FK31,FK58,FK63,FK73)</f>
        <v>28674594934</v>
      </c>
      <c r="FL7" s="201">
        <f>SUM(FG7:FK7)</f>
        <v>48055807534</v>
      </c>
      <c r="FM7" s="197">
        <f aca="true" t="shared" si="21" ref="FM7:FT7">SUM(,FM31,FM58,FM63,FM73)</f>
        <v>7588764</v>
      </c>
      <c r="FN7" s="198">
        <f t="shared" si="21"/>
        <v>14159967277</v>
      </c>
      <c r="FO7" s="198">
        <f t="shared" si="21"/>
        <v>75122259855</v>
      </c>
      <c r="FP7" s="198">
        <f t="shared" si="21"/>
        <v>68792591747</v>
      </c>
      <c r="FQ7" s="198">
        <f t="shared" si="21"/>
        <v>88765432005</v>
      </c>
      <c r="FR7" s="198">
        <f t="shared" si="21"/>
        <v>111930862002</v>
      </c>
      <c r="FS7" s="198">
        <f t="shared" si="21"/>
        <v>118227614181</v>
      </c>
      <c r="FT7" s="204">
        <f t="shared" si="21"/>
        <v>477006315831</v>
      </c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</row>
    <row r="8" spans="1:188" s="169" customFormat="1" ht="18" customHeight="1">
      <c r="A8" s="148" t="s">
        <v>17</v>
      </c>
      <c r="B8" s="181">
        <v>80046220</v>
      </c>
      <c r="C8" s="181">
        <v>264419849</v>
      </c>
      <c r="D8" s="181">
        <v>244409886</v>
      </c>
      <c r="E8" s="181">
        <v>311973718</v>
      </c>
      <c r="F8" s="181">
        <v>263979206</v>
      </c>
      <c r="G8" s="181">
        <v>340966921</v>
      </c>
      <c r="H8" s="182">
        <f t="shared" si="1"/>
        <v>1505795800</v>
      </c>
      <c r="I8" s="100">
        <v>53022197</v>
      </c>
      <c r="J8" s="87">
        <v>196664604</v>
      </c>
      <c r="K8" s="87">
        <v>174322802</v>
      </c>
      <c r="L8" s="87">
        <v>206845040</v>
      </c>
      <c r="M8" s="87">
        <v>183829386</v>
      </c>
      <c r="N8" s="87">
        <v>269848431</v>
      </c>
      <c r="O8" s="183">
        <v>1084532460</v>
      </c>
      <c r="P8" s="181">
        <v>37191218</v>
      </c>
      <c r="Q8" s="87">
        <v>120261484</v>
      </c>
      <c r="R8" s="87">
        <v>92250417</v>
      </c>
      <c r="S8" s="87">
        <v>107323735</v>
      </c>
      <c r="T8" s="87">
        <v>103530049</v>
      </c>
      <c r="U8" s="87">
        <v>160766949</v>
      </c>
      <c r="V8" s="175">
        <v>621323852</v>
      </c>
      <c r="W8" s="87">
        <v>0</v>
      </c>
      <c r="X8" s="87">
        <v>1430482</v>
      </c>
      <c r="Y8" s="87">
        <v>1093842</v>
      </c>
      <c r="Z8" s="87">
        <v>5521644</v>
      </c>
      <c r="AA8" s="87">
        <v>7507658</v>
      </c>
      <c r="AB8" s="87">
        <v>31021646</v>
      </c>
      <c r="AC8" s="175">
        <v>46575272</v>
      </c>
      <c r="AD8" s="87">
        <v>1094012</v>
      </c>
      <c r="AE8" s="87">
        <v>10657884</v>
      </c>
      <c r="AF8" s="87">
        <v>12260120</v>
      </c>
      <c r="AG8" s="87">
        <v>17253079</v>
      </c>
      <c r="AH8" s="87">
        <v>14790701</v>
      </c>
      <c r="AI8" s="87">
        <v>34144592</v>
      </c>
      <c r="AJ8" s="175">
        <v>90200388</v>
      </c>
      <c r="AK8" s="87">
        <v>248057</v>
      </c>
      <c r="AL8" s="87">
        <v>964880</v>
      </c>
      <c r="AM8" s="87">
        <v>707383</v>
      </c>
      <c r="AN8" s="87">
        <v>1197507</v>
      </c>
      <c r="AO8" s="87">
        <v>1279140</v>
      </c>
      <c r="AP8" s="87">
        <v>1352988</v>
      </c>
      <c r="AQ8" s="175">
        <v>5749955</v>
      </c>
      <c r="AR8" s="87">
        <v>9101479</v>
      </c>
      <c r="AS8" s="87">
        <v>46291955</v>
      </c>
      <c r="AT8" s="87">
        <v>52946915</v>
      </c>
      <c r="AU8" s="87">
        <v>56680928</v>
      </c>
      <c r="AV8" s="87">
        <v>41688202</v>
      </c>
      <c r="AW8" s="87">
        <v>22276669</v>
      </c>
      <c r="AX8" s="175">
        <v>228986148</v>
      </c>
      <c r="AY8" s="87">
        <v>14071</v>
      </c>
      <c r="AZ8" s="87">
        <v>277158</v>
      </c>
      <c r="BA8" s="87">
        <v>672225</v>
      </c>
      <c r="BB8" s="87">
        <v>1342798</v>
      </c>
      <c r="BC8" s="87">
        <v>865656</v>
      </c>
      <c r="BD8" s="87">
        <v>611488</v>
      </c>
      <c r="BE8" s="175">
        <v>3783396</v>
      </c>
      <c r="BF8" s="87">
        <v>5373360</v>
      </c>
      <c r="BG8" s="87">
        <v>16780761</v>
      </c>
      <c r="BH8" s="87">
        <v>14391900</v>
      </c>
      <c r="BI8" s="87">
        <v>17525349</v>
      </c>
      <c r="BJ8" s="87">
        <v>14167980</v>
      </c>
      <c r="BK8" s="87">
        <v>19674099</v>
      </c>
      <c r="BL8" s="174">
        <v>87913449</v>
      </c>
      <c r="BM8" s="100">
        <v>144286</v>
      </c>
      <c r="BN8" s="87">
        <v>10072326</v>
      </c>
      <c r="BO8" s="87">
        <v>19725287</v>
      </c>
      <c r="BP8" s="87">
        <v>25840168</v>
      </c>
      <c r="BQ8" s="87">
        <v>31925048</v>
      </c>
      <c r="BR8" s="87">
        <v>23206399</v>
      </c>
      <c r="BS8" s="176">
        <v>110913514</v>
      </c>
      <c r="BT8" s="87">
        <v>144286</v>
      </c>
      <c r="BU8" s="87">
        <v>10072326</v>
      </c>
      <c r="BV8" s="87">
        <v>19440957</v>
      </c>
      <c r="BW8" s="87">
        <v>23561752</v>
      </c>
      <c r="BX8" s="87">
        <v>29297210</v>
      </c>
      <c r="BY8" s="87">
        <v>21973139</v>
      </c>
      <c r="BZ8" s="176">
        <v>104489670</v>
      </c>
      <c r="CA8" s="87">
        <v>0</v>
      </c>
      <c r="CB8" s="87">
        <v>0</v>
      </c>
      <c r="CC8" s="87">
        <v>284330</v>
      </c>
      <c r="CD8" s="87">
        <v>2278416</v>
      </c>
      <c r="CE8" s="87">
        <v>2627838</v>
      </c>
      <c r="CF8" s="87">
        <v>1233260</v>
      </c>
      <c r="CG8" s="176">
        <v>6423844</v>
      </c>
      <c r="CH8" s="87">
        <v>0</v>
      </c>
      <c r="CI8" s="87">
        <v>0</v>
      </c>
      <c r="CJ8" s="87">
        <v>0</v>
      </c>
      <c r="CK8" s="87">
        <v>0</v>
      </c>
      <c r="CL8" s="87">
        <v>0</v>
      </c>
      <c r="CM8" s="87">
        <v>0</v>
      </c>
      <c r="CN8" s="174">
        <v>0</v>
      </c>
      <c r="CO8" s="100">
        <v>20896612</v>
      </c>
      <c r="CP8" s="87">
        <v>49906315</v>
      </c>
      <c r="CQ8" s="87">
        <v>45933170</v>
      </c>
      <c r="CR8" s="87">
        <v>73760436</v>
      </c>
      <c r="CS8" s="87">
        <v>45057221</v>
      </c>
      <c r="CT8" s="87">
        <v>45944978</v>
      </c>
      <c r="CU8" s="176">
        <v>281498732</v>
      </c>
      <c r="CV8" s="87">
        <v>262350</v>
      </c>
      <c r="CW8" s="87">
        <v>2052450</v>
      </c>
      <c r="CX8" s="87">
        <v>2258010</v>
      </c>
      <c r="CY8" s="87">
        <v>4230630</v>
      </c>
      <c r="CZ8" s="87">
        <v>2463570</v>
      </c>
      <c r="DA8" s="87">
        <v>5412960</v>
      </c>
      <c r="DB8" s="176">
        <v>16679970</v>
      </c>
      <c r="DC8" s="87">
        <v>3730014</v>
      </c>
      <c r="DD8" s="87">
        <v>14345392</v>
      </c>
      <c r="DE8" s="87">
        <v>30072953</v>
      </c>
      <c r="DF8" s="87">
        <v>5073427</v>
      </c>
      <c r="DG8" s="87">
        <v>5088880</v>
      </c>
      <c r="DH8" s="176">
        <v>58310666</v>
      </c>
      <c r="DI8" s="87">
        <v>1906513</v>
      </c>
      <c r="DJ8" s="87">
        <v>12099246</v>
      </c>
      <c r="DK8" s="87">
        <v>10620035</v>
      </c>
      <c r="DL8" s="87">
        <v>24234621</v>
      </c>
      <c r="DM8" s="87">
        <v>26254264</v>
      </c>
      <c r="DN8" s="87">
        <v>24232232</v>
      </c>
      <c r="DO8" s="176">
        <v>99346911</v>
      </c>
      <c r="DP8" s="87">
        <v>18727749</v>
      </c>
      <c r="DQ8" s="87">
        <v>32024605</v>
      </c>
      <c r="DR8" s="87">
        <v>18709733</v>
      </c>
      <c r="DS8" s="87">
        <v>15222232</v>
      </c>
      <c r="DT8" s="87">
        <v>11265960</v>
      </c>
      <c r="DU8" s="87">
        <v>11210906</v>
      </c>
      <c r="DV8" s="174">
        <v>107161185</v>
      </c>
      <c r="DW8" s="100">
        <v>1402841</v>
      </c>
      <c r="DX8" s="87">
        <v>1772776</v>
      </c>
      <c r="DY8" s="87">
        <v>1450945</v>
      </c>
      <c r="DZ8" s="87">
        <v>1276767</v>
      </c>
      <c r="EA8" s="87">
        <v>1313283</v>
      </c>
      <c r="EB8" s="87">
        <v>1003734</v>
      </c>
      <c r="EC8" s="174">
        <v>8220346</v>
      </c>
      <c r="ED8" s="100">
        <v>4580284</v>
      </c>
      <c r="EE8" s="87">
        <v>6003828</v>
      </c>
      <c r="EF8" s="87">
        <v>2977682</v>
      </c>
      <c r="EG8" s="87">
        <v>4251307</v>
      </c>
      <c r="EH8" s="87">
        <v>1854268</v>
      </c>
      <c r="EI8" s="87">
        <v>963379</v>
      </c>
      <c r="EJ8" s="200">
        <v>20630748</v>
      </c>
      <c r="EK8" s="100">
        <v>0</v>
      </c>
      <c r="EL8" s="87">
        <v>0</v>
      </c>
      <c r="EM8" s="87">
        <v>19846674</v>
      </c>
      <c r="EN8" s="87">
        <v>65241178</v>
      </c>
      <c r="EO8" s="87">
        <v>125533741</v>
      </c>
      <c r="EP8" s="87">
        <v>269984925</v>
      </c>
      <c r="EQ8" s="87">
        <v>372181743</v>
      </c>
      <c r="ER8" s="174">
        <v>852788261</v>
      </c>
      <c r="ES8" s="100">
        <v>0</v>
      </c>
      <c r="ET8" s="87">
        <v>0</v>
      </c>
      <c r="EU8" s="87">
        <v>4762638</v>
      </c>
      <c r="EV8" s="87">
        <v>44955535</v>
      </c>
      <c r="EW8" s="87">
        <v>66908928</v>
      </c>
      <c r="EX8" s="87">
        <v>196076132</v>
      </c>
      <c r="EY8" s="87">
        <v>258490610</v>
      </c>
      <c r="EZ8" s="176">
        <v>571193843</v>
      </c>
      <c r="FA8" s="87">
        <v>11139548</v>
      </c>
      <c r="FB8" s="87">
        <v>14398878</v>
      </c>
      <c r="FC8" s="87">
        <v>43005243</v>
      </c>
      <c r="FD8" s="87">
        <v>39310664</v>
      </c>
      <c r="FE8" s="87">
        <v>26981373</v>
      </c>
      <c r="FF8" s="176">
        <v>134835706</v>
      </c>
      <c r="FG8" s="87">
        <v>3944488</v>
      </c>
      <c r="FH8" s="87">
        <v>5886765</v>
      </c>
      <c r="FI8" s="87">
        <v>15619570</v>
      </c>
      <c r="FJ8" s="87">
        <v>34598129</v>
      </c>
      <c r="FK8" s="87">
        <v>86709760</v>
      </c>
      <c r="FL8" s="200">
        <v>146758712</v>
      </c>
      <c r="FM8" s="100">
        <v>0</v>
      </c>
      <c r="FN8" s="87">
        <v>80046220</v>
      </c>
      <c r="FO8" s="87">
        <v>284266523</v>
      </c>
      <c r="FP8" s="87">
        <v>309651064</v>
      </c>
      <c r="FQ8" s="87">
        <v>437507459</v>
      </c>
      <c r="FR8" s="87">
        <v>533964131</v>
      </c>
      <c r="FS8" s="87">
        <v>713148664</v>
      </c>
      <c r="FT8" s="174">
        <v>2358584061</v>
      </c>
      <c r="FU8" s="147"/>
      <c r="FV8" s="147"/>
      <c r="FW8" s="147"/>
      <c r="FX8" s="147"/>
      <c r="FY8" s="147"/>
      <c r="FZ8" s="147"/>
      <c r="GA8" s="147"/>
      <c r="GB8" s="147"/>
      <c r="GC8" s="147"/>
      <c r="GD8" s="147"/>
      <c r="GE8" s="147"/>
      <c r="GF8" s="147"/>
    </row>
    <row r="9" spans="1:188" s="169" customFormat="1" ht="18" customHeight="1">
      <c r="A9" s="144" t="s">
        <v>18</v>
      </c>
      <c r="B9" s="181">
        <v>164048060</v>
      </c>
      <c r="C9" s="181">
        <v>494502153</v>
      </c>
      <c r="D9" s="181">
        <v>373058124</v>
      </c>
      <c r="E9" s="181">
        <v>483446678</v>
      </c>
      <c r="F9" s="181">
        <v>421828912</v>
      </c>
      <c r="G9" s="181">
        <v>319264742</v>
      </c>
      <c r="H9" s="182">
        <f t="shared" si="1"/>
        <v>2256148669</v>
      </c>
      <c r="I9" s="100">
        <v>113572847</v>
      </c>
      <c r="J9" s="87">
        <v>360131556</v>
      </c>
      <c r="K9" s="87">
        <v>263663814</v>
      </c>
      <c r="L9" s="87">
        <v>339573530</v>
      </c>
      <c r="M9" s="87">
        <v>306012587</v>
      </c>
      <c r="N9" s="87">
        <v>261203185</v>
      </c>
      <c r="O9" s="183">
        <v>1644157519</v>
      </c>
      <c r="P9" s="181">
        <v>79003478</v>
      </c>
      <c r="Q9" s="87">
        <v>208757980</v>
      </c>
      <c r="R9" s="87">
        <v>132613148</v>
      </c>
      <c r="S9" s="87">
        <v>166300254</v>
      </c>
      <c r="T9" s="87">
        <v>164972623</v>
      </c>
      <c r="U9" s="87">
        <v>159808449</v>
      </c>
      <c r="V9" s="175">
        <v>911455932</v>
      </c>
      <c r="W9" s="87">
        <v>36180</v>
      </c>
      <c r="X9" s="87">
        <v>4023216</v>
      </c>
      <c r="Y9" s="87">
        <v>4715460</v>
      </c>
      <c r="Z9" s="87">
        <v>17151840</v>
      </c>
      <c r="AA9" s="87">
        <v>27908262</v>
      </c>
      <c r="AB9" s="87">
        <v>26765169</v>
      </c>
      <c r="AC9" s="175">
        <v>80600127</v>
      </c>
      <c r="AD9" s="87">
        <v>3353078</v>
      </c>
      <c r="AE9" s="87">
        <v>23441471</v>
      </c>
      <c r="AF9" s="87">
        <v>21952452</v>
      </c>
      <c r="AG9" s="87">
        <v>30727813</v>
      </c>
      <c r="AH9" s="87">
        <v>35790675</v>
      </c>
      <c r="AI9" s="87">
        <v>34043507</v>
      </c>
      <c r="AJ9" s="175">
        <v>149308996</v>
      </c>
      <c r="AK9" s="87">
        <v>0</v>
      </c>
      <c r="AL9" s="87">
        <v>0</v>
      </c>
      <c r="AM9" s="87">
        <v>169293</v>
      </c>
      <c r="AN9" s="87">
        <v>122141</v>
      </c>
      <c r="AO9" s="87">
        <v>0</v>
      </c>
      <c r="AP9" s="87">
        <v>0</v>
      </c>
      <c r="AQ9" s="175">
        <v>291434</v>
      </c>
      <c r="AR9" s="87">
        <v>16140160</v>
      </c>
      <c r="AS9" s="87">
        <v>73372624</v>
      </c>
      <c r="AT9" s="87">
        <v>61498008</v>
      </c>
      <c r="AU9" s="87">
        <v>81991423</v>
      </c>
      <c r="AV9" s="87">
        <v>42879567</v>
      </c>
      <c r="AW9" s="87">
        <v>14231046</v>
      </c>
      <c r="AX9" s="175">
        <v>290112828</v>
      </c>
      <c r="AY9" s="87">
        <v>1898502</v>
      </c>
      <c r="AZ9" s="87">
        <v>8662298</v>
      </c>
      <c r="BA9" s="87">
        <v>12703828</v>
      </c>
      <c r="BB9" s="87">
        <v>10265845</v>
      </c>
      <c r="BC9" s="87">
        <v>5130370</v>
      </c>
      <c r="BD9" s="87">
        <v>1703699</v>
      </c>
      <c r="BE9" s="175">
        <v>40364542</v>
      </c>
      <c r="BF9" s="87">
        <v>13141449</v>
      </c>
      <c r="BG9" s="87">
        <v>41873967</v>
      </c>
      <c r="BH9" s="87">
        <v>30011625</v>
      </c>
      <c r="BI9" s="87">
        <v>33014214</v>
      </c>
      <c r="BJ9" s="87">
        <v>29331090</v>
      </c>
      <c r="BK9" s="87">
        <v>24651315</v>
      </c>
      <c r="BL9" s="174">
        <v>172023660</v>
      </c>
      <c r="BM9" s="100">
        <v>535828</v>
      </c>
      <c r="BN9" s="87">
        <v>12848974</v>
      </c>
      <c r="BO9" s="87">
        <v>20695656</v>
      </c>
      <c r="BP9" s="87">
        <v>37181002</v>
      </c>
      <c r="BQ9" s="87">
        <v>29782619</v>
      </c>
      <c r="BR9" s="87">
        <v>13202524</v>
      </c>
      <c r="BS9" s="176">
        <v>114246603</v>
      </c>
      <c r="BT9" s="87">
        <v>303369</v>
      </c>
      <c r="BU9" s="87">
        <v>8919579</v>
      </c>
      <c r="BV9" s="87">
        <v>13735899</v>
      </c>
      <c r="BW9" s="87">
        <v>28967262</v>
      </c>
      <c r="BX9" s="87">
        <v>21716019</v>
      </c>
      <c r="BY9" s="87">
        <v>12053394</v>
      </c>
      <c r="BZ9" s="176">
        <v>85695522</v>
      </c>
      <c r="CA9" s="87">
        <v>232459</v>
      </c>
      <c r="CB9" s="87">
        <v>3929395</v>
      </c>
      <c r="CC9" s="87">
        <v>5880165</v>
      </c>
      <c r="CD9" s="87">
        <v>8213740</v>
      </c>
      <c r="CE9" s="87">
        <v>8066600</v>
      </c>
      <c r="CF9" s="87">
        <v>1149130</v>
      </c>
      <c r="CG9" s="176">
        <v>27471489</v>
      </c>
      <c r="CH9" s="87">
        <v>0</v>
      </c>
      <c r="CI9" s="87">
        <v>0</v>
      </c>
      <c r="CJ9" s="87">
        <v>1079592</v>
      </c>
      <c r="CK9" s="87">
        <v>0</v>
      </c>
      <c r="CL9" s="87">
        <v>0</v>
      </c>
      <c r="CM9" s="87">
        <v>0</v>
      </c>
      <c r="CN9" s="174">
        <v>1079592</v>
      </c>
      <c r="CO9" s="100">
        <v>44780888</v>
      </c>
      <c r="CP9" s="87">
        <v>113699890</v>
      </c>
      <c r="CQ9" s="87">
        <v>82876782</v>
      </c>
      <c r="CR9" s="87">
        <v>99949624</v>
      </c>
      <c r="CS9" s="87">
        <v>82904977</v>
      </c>
      <c r="CT9" s="87">
        <v>44473608</v>
      </c>
      <c r="CU9" s="176">
        <v>468685769</v>
      </c>
      <c r="CV9" s="87">
        <v>3245310</v>
      </c>
      <c r="CW9" s="87">
        <v>6085080</v>
      </c>
      <c r="CX9" s="87">
        <v>4697010</v>
      </c>
      <c r="CY9" s="87">
        <v>6649200</v>
      </c>
      <c r="CZ9" s="87">
        <v>7041150</v>
      </c>
      <c r="DA9" s="87">
        <v>5615730</v>
      </c>
      <c r="DB9" s="176">
        <v>33333480</v>
      </c>
      <c r="DC9" s="87">
        <v>20355155</v>
      </c>
      <c r="DD9" s="87">
        <v>28791483</v>
      </c>
      <c r="DE9" s="87">
        <v>31828276</v>
      </c>
      <c r="DF9" s="87">
        <v>5468255</v>
      </c>
      <c r="DG9" s="87">
        <v>0</v>
      </c>
      <c r="DH9" s="176">
        <v>86443169</v>
      </c>
      <c r="DI9" s="87">
        <v>4293892</v>
      </c>
      <c r="DJ9" s="87">
        <v>31255357</v>
      </c>
      <c r="DK9" s="87">
        <v>20730455</v>
      </c>
      <c r="DL9" s="87">
        <v>35181940</v>
      </c>
      <c r="DM9" s="87">
        <v>52576899</v>
      </c>
      <c r="DN9" s="87">
        <v>27775757</v>
      </c>
      <c r="DO9" s="176">
        <v>171814300</v>
      </c>
      <c r="DP9" s="87">
        <v>37241686</v>
      </c>
      <c r="DQ9" s="87">
        <v>56004298</v>
      </c>
      <c r="DR9" s="87">
        <v>28657834</v>
      </c>
      <c r="DS9" s="87">
        <v>26290208</v>
      </c>
      <c r="DT9" s="87">
        <v>17818673</v>
      </c>
      <c r="DU9" s="87">
        <v>11082121</v>
      </c>
      <c r="DV9" s="174">
        <v>177094820</v>
      </c>
      <c r="DW9" s="100">
        <v>884175</v>
      </c>
      <c r="DX9" s="87">
        <v>2387715</v>
      </c>
      <c r="DY9" s="87">
        <v>1729106</v>
      </c>
      <c r="DZ9" s="87">
        <v>2208959</v>
      </c>
      <c r="EA9" s="87">
        <v>902439</v>
      </c>
      <c r="EB9" s="87">
        <v>239508</v>
      </c>
      <c r="EC9" s="174">
        <v>8351902</v>
      </c>
      <c r="ED9" s="100">
        <v>4274322</v>
      </c>
      <c r="EE9" s="87">
        <v>5434018</v>
      </c>
      <c r="EF9" s="87">
        <v>4092766</v>
      </c>
      <c r="EG9" s="87">
        <v>4533563</v>
      </c>
      <c r="EH9" s="87">
        <v>2226290</v>
      </c>
      <c r="EI9" s="87">
        <v>145917</v>
      </c>
      <c r="EJ9" s="200">
        <v>20706876</v>
      </c>
      <c r="EK9" s="100">
        <v>0</v>
      </c>
      <c r="EL9" s="87">
        <v>64871</v>
      </c>
      <c r="EM9" s="87">
        <v>68457979</v>
      </c>
      <c r="EN9" s="87">
        <v>173181791</v>
      </c>
      <c r="EO9" s="87">
        <v>314214613</v>
      </c>
      <c r="EP9" s="87">
        <v>614670717</v>
      </c>
      <c r="EQ9" s="87">
        <v>524471002</v>
      </c>
      <c r="ER9" s="174">
        <v>1695060973</v>
      </c>
      <c r="ES9" s="100">
        <v>0</v>
      </c>
      <c r="ET9" s="87">
        <v>64871</v>
      </c>
      <c r="EU9" s="87">
        <v>34342771</v>
      </c>
      <c r="EV9" s="87">
        <v>78252559</v>
      </c>
      <c r="EW9" s="87">
        <v>149437147</v>
      </c>
      <c r="EX9" s="87">
        <v>394553056</v>
      </c>
      <c r="EY9" s="87">
        <v>355136938</v>
      </c>
      <c r="EZ9" s="176">
        <v>1011787342</v>
      </c>
      <c r="FA9" s="87">
        <v>33527837</v>
      </c>
      <c r="FB9" s="87">
        <v>83765072</v>
      </c>
      <c r="FC9" s="87">
        <v>124587528</v>
      </c>
      <c r="FD9" s="87">
        <v>113795312</v>
      </c>
      <c r="FE9" s="87">
        <v>46984501</v>
      </c>
      <c r="FF9" s="176">
        <v>402660250</v>
      </c>
      <c r="FG9" s="87">
        <v>587371</v>
      </c>
      <c r="FH9" s="87">
        <v>11164160</v>
      </c>
      <c r="FI9" s="87">
        <v>40189938</v>
      </c>
      <c r="FJ9" s="87">
        <v>106322349</v>
      </c>
      <c r="FK9" s="87">
        <v>122349563</v>
      </c>
      <c r="FL9" s="200">
        <v>280613381</v>
      </c>
      <c r="FM9" s="100">
        <v>0</v>
      </c>
      <c r="FN9" s="87">
        <v>164112931</v>
      </c>
      <c r="FO9" s="87">
        <v>562960132</v>
      </c>
      <c r="FP9" s="87">
        <v>546239915</v>
      </c>
      <c r="FQ9" s="87">
        <v>797661291</v>
      </c>
      <c r="FR9" s="87">
        <v>1036499629</v>
      </c>
      <c r="FS9" s="87">
        <v>843735744</v>
      </c>
      <c r="FT9" s="174">
        <v>3951209642</v>
      </c>
      <c r="FU9" s="202"/>
      <c r="FV9" s="202"/>
      <c r="FW9" s="202"/>
      <c r="FX9" s="202"/>
      <c r="FY9" s="202"/>
      <c r="FZ9" s="202"/>
      <c r="GA9" s="202"/>
      <c r="GB9" s="202"/>
      <c r="GC9" s="202"/>
      <c r="GD9" s="202"/>
      <c r="GE9" s="202"/>
      <c r="GF9" s="147"/>
    </row>
    <row r="10" spans="1:188" s="169" customFormat="1" ht="18" customHeight="1">
      <c r="A10" s="144" t="s">
        <v>19</v>
      </c>
      <c r="B10" s="181">
        <v>261328337</v>
      </c>
      <c r="C10" s="181">
        <v>907391570</v>
      </c>
      <c r="D10" s="181">
        <v>837179490</v>
      </c>
      <c r="E10" s="181">
        <v>814812050</v>
      </c>
      <c r="F10" s="181">
        <v>800836230</v>
      </c>
      <c r="G10" s="181">
        <v>812024114</v>
      </c>
      <c r="H10" s="182">
        <f t="shared" si="1"/>
        <v>4433571791</v>
      </c>
      <c r="I10" s="100">
        <v>185019416</v>
      </c>
      <c r="J10" s="87">
        <v>672924627</v>
      </c>
      <c r="K10" s="87">
        <v>574145727</v>
      </c>
      <c r="L10" s="87">
        <v>567149447</v>
      </c>
      <c r="M10" s="87">
        <v>550751700</v>
      </c>
      <c r="N10" s="87">
        <v>650324271</v>
      </c>
      <c r="O10" s="183">
        <v>3200315188</v>
      </c>
      <c r="P10" s="181">
        <v>142656564</v>
      </c>
      <c r="Q10" s="87">
        <v>442898156</v>
      </c>
      <c r="R10" s="87">
        <v>343485490</v>
      </c>
      <c r="S10" s="87">
        <v>330378910</v>
      </c>
      <c r="T10" s="87">
        <v>340320617</v>
      </c>
      <c r="U10" s="87">
        <v>394104218</v>
      </c>
      <c r="V10" s="175">
        <v>1993843955</v>
      </c>
      <c r="W10" s="87">
        <v>0</v>
      </c>
      <c r="X10" s="87">
        <v>5981760</v>
      </c>
      <c r="Y10" s="87">
        <v>8207448</v>
      </c>
      <c r="Z10" s="87">
        <v>13323888</v>
      </c>
      <c r="AA10" s="87">
        <v>27043325</v>
      </c>
      <c r="AB10" s="87">
        <v>88141401</v>
      </c>
      <c r="AC10" s="175">
        <v>142697822</v>
      </c>
      <c r="AD10" s="87">
        <v>5395248</v>
      </c>
      <c r="AE10" s="87">
        <v>32079028</v>
      </c>
      <c r="AF10" s="87">
        <v>34406984</v>
      </c>
      <c r="AG10" s="87">
        <v>34765244</v>
      </c>
      <c r="AH10" s="87">
        <v>42865716</v>
      </c>
      <c r="AI10" s="87">
        <v>85837398</v>
      </c>
      <c r="AJ10" s="175">
        <v>235349618</v>
      </c>
      <c r="AK10" s="87">
        <v>228250</v>
      </c>
      <c r="AL10" s="87">
        <v>531948</v>
      </c>
      <c r="AM10" s="87">
        <v>1171895</v>
      </c>
      <c r="AN10" s="87">
        <v>1455289</v>
      </c>
      <c r="AO10" s="87">
        <v>492810</v>
      </c>
      <c r="AP10" s="87">
        <v>810870</v>
      </c>
      <c r="AQ10" s="175">
        <v>4691062</v>
      </c>
      <c r="AR10" s="87">
        <v>18223166</v>
      </c>
      <c r="AS10" s="87">
        <v>132190040</v>
      </c>
      <c r="AT10" s="87">
        <v>124814751</v>
      </c>
      <c r="AU10" s="87">
        <v>125822610</v>
      </c>
      <c r="AV10" s="87">
        <v>85967290</v>
      </c>
      <c r="AW10" s="87">
        <v>31575316</v>
      </c>
      <c r="AX10" s="175">
        <v>518593173</v>
      </c>
      <c r="AY10" s="87">
        <v>2928548</v>
      </c>
      <c r="AZ10" s="87">
        <v>12705622</v>
      </c>
      <c r="BA10" s="87">
        <v>15913216</v>
      </c>
      <c r="BB10" s="87">
        <v>16718389</v>
      </c>
      <c r="BC10" s="87">
        <v>9669973</v>
      </c>
      <c r="BD10" s="87">
        <v>3296052</v>
      </c>
      <c r="BE10" s="175">
        <v>61231800</v>
      </c>
      <c r="BF10" s="87">
        <v>15587640</v>
      </c>
      <c r="BG10" s="87">
        <v>46538073</v>
      </c>
      <c r="BH10" s="87">
        <v>46145943</v>
      </c>
      <c r="BI10" s="87">
        <v>44685117</v>
      </c>
      <c r="BJ10" s="87">
        <v>44391969</v>
      </c>
      <c r="BK10" s="87">
        <v>46559016</v>
      </c>
      <c r="BL10" s="174">
        <v>243907758</v>
      </c>
      <c r="BM10" s="100">
        <v>1236642</v>
      </c>
      <c r="BN10" s="87">
        <v>17049801</v>
      </c>
      <c r="BO10" s="87">
        <v>42269015</v>
      </c>
      <c r="BP10" s="87">
        <v>72200544</v>
      </c>
      <c r="BQ10" s="87">
        <v>63945233</v>
      </c>
      <c r="BR10" s="87">
        <v>38091972</v>
      </c>
      <c r="BS10" s="176">
        <v>234793207</v>
      </c>
      <c r="BT10" s="87">
        <v>1199207</v>
      </c>
      <c r="BU10" s="87">
        <v>13685333</v>
      </c>
      <c r="BV10" s="87">
        <v>35570950</v>
      </c>
      <c r="BW10" s="87">
        <v>63734035</v>
      </c>
      <c r="BX10" s="87">
        <v>59579017</v>
      </c>
      <c r="BY10" s="87">
        <v>35357874</v>
      </c>
      <c r="BZ10" s="176">
        <v>209126416</v>
      </c>
      <c r="CA10" s="87">
        <v>37435</v>
      </c>
      <c r="CB10" s="87">
        <v>3364468</v>
      </c>
      <c r="CC10" s="87">
        <v>6617668</v>
      </c>
      <c r="CD10" s="87">
        <v>8140866</v>
      </c>
      <c r="CE10" s="87">
        <v>4366216</v>
      </c>
      <c r="CF10" s="87">
        <v>2734098</v>
      </c>
      <c r="CG10" s="176">
        <v>25260751</v>
      </c>
      <c r="CH10" s="87">
        <v>0</v>
      </c>
      <c r="CI10" s="87">
        <v>0</v>
      </c>
      <c r="CJ10" s="87">
        <v>80397</v>
      </c>
      <c r="CK10" s="87">
        <v>325643</v>
      </c>
      <c r="CL10" s="87">
        <v>0</v>
      </c>
      <c r="CM10" s="87">
        <v>0</v>
      </c>
      <c r="CN10" s="174">
        <v>406040</v>
      </c>
      <c r="CO10" s="100">
        <v>65156017</v>
      </c>
      <c r="CP10" s="87">
        <v>199262513</v>
      </c>
      <c r="CQ10" s="87">
        <v>207602167</v>
      </c>
      <c r="CR10" s="87">
        <v>164026705</v>
      </c>
      <c r="CS10" s="87">
        <v>177944166</v>
      </c>
      <c r="CT10" s="87">
        <v>119302861</v>
      </c>
      <c r="CU10" s="176">
        <v>933294429</v>
      </c>
      <c r="CV10" s="87">
        <v>2575350</v>
      </c>
      <c r="CW10" s="87">
        <v>14078520</v>
      </c>
      <c r="CX10" s="87">
        <v>13862340</v>
      </c>
      <c r="CY10" s="87">
        <v>13915530</v>
      </c>
      <c r="CZ10" s="87">
        <v>15078150</v>
      </c>
      <c r="DA10" s="87">
        <v>20591370</v>
      </c>
      <c r="DB10" s="176">
        <v>80101260</v>
      </c>
      <c r="DC10" s="87">
        <v>21625419</v>
      </c>
      <c r="DD10" s="87">
        <v>52737997</v>
      </c>
      <c r="DE10" s="87">
        <v>32726877</v>
      </c>
      <c r="DF10" s="87">
        <v>28886806</v>
      </c>
      <c r="DG10" s="87">
        <v>2670519</v>
      </c>
      <c r="DH10" s="176">
        <v>138647618</v>
      </c>
      <c r="DI10" s="87">
        <v>5044405</v>
      </c>
      <c r="DJ10" s="87">
        <v>63074058</v>
      </c>
      <c r="DK10" s="87">
        <v>82633067</v>
      </c>
      <c r="DL10" s="87">
        <v>75613077</v>
      </c>
      <c r="DM10" s="87">
        <v>103127767</v>
      </c>
      <c r="DN10" s="87">
        <v>67851490</v>
      </c>
      <c r="DO10" s="176">
        <v>397343864</v>
      </c>
      <c r="DP10" s="87">
        <v>57536262</v>
      </c>
      <c r="DQ10" s="87">
        <v>100484516</v>
      </c>
      <c r="DR10" s="87">
        <v>58368763</v>
      </c>
      <c r="DS10" s="87">
        <v>41771221</v>
      </c>
      <c r="DT10" s="87">
        <v>30851443</v>
      </c>
      <c r="DU10" s="87">
        <v>28189482</v>
      </c>
      <c r="DV10" s="174">
        <v>317201687</v>
      </c>
      <c r="DW10" s="100">
        <v>1772594</v>
      </c>
      <c r="DX10" s="87">
        <v>4292139</v>
      </c>
      <c r="DY10" s="87">
        <v>3243619</v>
      </c>
      <c r="DZ10" s="87">
        <v>4010204</v>
      </c>
      <c r="EA10" s="87">
        <v>2640980</v>
      </c>
      <c r="EB10" s="87">
        <v>2179059</v>
      </c>
      <c r="EC10" s="174">
        <v>18138595</v>
      </c>
      <c r="ED10" s="100">
        <v>8143668</v>
      </c>
      <c r="EE10" s="87">
        <v>13862490</v>
      </c>
      <c r="EF10" s="87">
        <v>9918962</v>
      </c>
      <c r="EG10" s="87">
        <v>7425150</v>
      </c>
      <c r="EH10" s="87">
        <v>5554151</v>
      </c>
      <c r="EI10" s="87">
        <v>2125951</v>
      </c>
      <c r="EJ10" s="200">
        <v>47030372</v>
      </c>
      <c r="EK10" s="100">
        <v>2848689</v>
      </c>
      <c r="EL10" s="87">
        <v>4341309</v>
      </c>
      <c r="EM10" s="87">
        <v>160146253</v>
      </c>
      <c r="EN10" s="87">
        <v>318886376</v>
      </c>
      <c r="EO10" s="87">
        <v>604929347</v>
      </c>
      <c r="EP10" s="87">
        <v>1040562205</v>
      </c>
      <c r="EQ10" s="87">
        <v>1090334846</v>
      </c>
      <c r="ER10" s="174">
        <v>3222049025</v>
      </c>
      <c r="ES10" s="100">
        <v>2848689</v>
      </c>
      <c r="ET10" s="87">
        <v>4341309</v>
      </c>
      <c r="EU10" s="87">
        <v>115493555</v>
      </c>
      <c r="EV10" s="87">
        <v>163859112</v>
      </c>
      <c r="EW10" s="87">
        <v>379605260</v>
      </c>
      <c r="EX10" s="87">
        <v>641338944</v>
      </c>
      <c r="EY10" s="87">
        <v>620106772</v>
      </c>
      <c r="EZ10" s="176">
        <v>1927593641</v>
      </c>
      <c r="FA10" s="87">
        <v>42422161</v>
      </c>
      <c r="FB10" s="87">
        <v>136909208</v>
      </c>
      <c r="FC10" s="87">
        <v>167882828</v>
      </c>
      <c r="FD10" s="87">
        <v>211882068</v>
      </c>
      <c r="FE10" s="87">
        <v>119526589</v>
      </c>
      <c r="FF10" s="176">
        <v>678622854</v>
      </c>
      <c r="FG10" s="87">
        <v>2230537</v>
      </c>
      <c r="FH10" s="87">
        <v>18118056</v>
      </c>
      <c r="FI10" s="87">
        <v>57441259</v>
      </c>
      <c r="FJ10" s="87">
        <v>187341193</v>
      </c>
      <c r="FK10" s="87">
        <v>350701485</v>
      </c>
      <c r="FL10" s="200">
        <v>615832530</v>
      </c>
      <c r="FM10" s="100">
        <v>2848689</v>
      </c>
      <c r="FN10" s="87">
        <v>265669646</v>
      </c>
      <c r="FO10" s="87">
        <v>1067537823</v>
      </c>
      <c r="FP10" s="87">
        <v>1156065866</v>
      </c>
      <c r="FQ10" s="87">
        <v>1419741397</v>
      </c>
      <c r="FR10" s="87">
        <v>1841398435</v>
      </c>
      <c r="FS10" s="87">
        <v>1902358960</v>
      </c>
      <c r="FT10" s="174">
        <v>7655620816</v>
      </c>
      <c r="FU10" s="202"/>
      <c r="FV10" s="202"/>
      <c r="FW10" s="202"/>
      <c r="FX10" s="202"/>
      <c r="FY10" s="202"/>
      <c r="FZ10" s="202"/>
      <c r="GA10" s="202"/>
      <c r="GB10" s="202"/>
      <c r="GC10" s="202"/>
      <c r="GD10" s="202"/>
      <c r="GE10" s="202"/>
      <c r="GF10" s="147"/>
    </row>
    <row r="11" spans="1:188" s="169" customFormat="1" ht="18" customHeight="1">
      <c r="A11" s="144" t="s">
        <v>20</v>
      </c>
      <c r="B11" s="181">
        <v>363704380</v>
      </c>
      <c r="C11" s="181">
        <v>1792085007</v>
      </c>
      <c r="D11" s="181">
        <v>1326787072</v>
      </c>
      <c r="E11" s="181">
        <v>1503962029</v>
      </c>
      <c r="F11" s="181">
        <v>1544212061</v>
      </c>
      <c r="G11" s="181">
        <v>1414479462</v>
      </c>
      <c r="H11" s="182">
        <f t="shared" si="1"/>
        <v>7945230011</v>
      </c>
      <c r="I11" s="100">
        <v>241927905</v>
      </c>
      <c r="J11" s="87">
        <v>1350411163</v>
      </c>
      <c r="K11" s="87">
        <v>1021883233</v>
      </c>
      <c r="L11" s="87">
        <v>1135748373</v>
      </c>
      <c r="M11" s="87">
        <v>1183244364</v>
      </c>
      <c r="N11" s="87">
        <v>1155044925</v>
      </c>
      <c r="O11" s="183">
        <v>6088259963</v>
      </c>
      <c r="P11" s="181">
        <v>177587742</v>
      </c>
      <c r="Q11" s="87">
        <v>834323120</v>
      </c>
      <c r="R11" s="87">
        <v>555306845</v>
      </c>
      <c r="S11" s="87">
        <v>581248282</v>
      </c>
      <c r="T11" s="87">
        <v>589301826</v>
      </c>
      <c r="U11" s="87">
        <v>624173038</v>
      </c>
      <c r="V11" s="175">
        <v>3361940853</v>
      </c>
      <c r="W11" s="87">
        <v>337680</v>
      </c>
      <c r="X11" s="87">
        <v>6557022</v>
      </c>
      <c r="Y11" s="87">
        <v>13818348</v>
      </c>
      <c r="Z11" s="87">
        <v>21585865</v>
      </c>
      <c r="AA11" s="87">
        <v>55077901</v>
      </c>
      <c r="AB11" s="87">
        <v>130863089</v>
      </c>
      <c r="AC11" s="175">
        <v>228239905</v>
      </c>
      <c r="AD11" s="87">
        <v>5493121</v>
      </c>
      <c r="AE11" s="87">
        <v>56676511</v>
      </c>
      <c r="AF11" s="87">
        <v>64291302</v>
      </c>
      <c r="AG11" s="87">
        <v>74499327</v>
      </c>
      <c r="AH11" s="87">
        <v>82954222</v>
      </c>
      <c r="AI11" s="87">
        <v>131929773</v>
      </c>
      <c r="AJ11" s="175">
        <v>415844256</v>
      </c>
      <c r="AK11" s="87">
        <v>235892</v>
      </c>
      <c r="AL11" s="87">
        <v>3884989</v>
      </c>
      <c r="AM11" s="87">
        <v>2478182</v>
      </c>
      <c r="AN11" s="87">
        <v>5091389</v>
      </c>
      <c r="AO11" s="87">
        <v>5601676</v>
      </c>
      <c r="AP11" s="87">
        <v>7394974</v>
      </c>
      <c r="AQ11" s="175">
        <v>24687102</v>
      </c>
      <c r="AR11" s="87">
        <v>34025177</v>
      </c>
      <c r="AS11" s="87">
        <v>284427860</v>
      </c>
      <c r="AT11" s="87">
        <v>265341554</v>
      </c>
      <c r="AU11" s="87">
        <v>333528614</v>
      </c>
      <c r="AV11" s="87">
        <v>316662229</v>
      </c>
      <c r="AW11" s="87">
        <v>165434453</v>
      </c>
      <c r="AX11" s="175">
        <v>1399419887</v>
      </c>
      <c r="AY11" s="87">
        <v>3988582</v>
      </c>
      <c r="AZ11" s="87">
        <v>65303134</v>
      </c>
      <c r="BA11" s="87">
        <v>47224407</v>
      </c>
      <c r="BB11" s="87">
        <v>40629006</v>
      </c>
      <c r="BC11" s="87">
        <v>47869578</v>
      </c>
      <c r="BD11" s="87">
        <v>10973013</v>
      </c>
      <c r="BE11" s="175">
        <v>215987720</v>
      </c>
      <c r="BF11" s="87">
        <v>20259711</v>
      </c>
      <c r="BG11" s="87">
        <v>99238527</v>
      </c>
      <c r="BH11" s="87">
        <v>73422595</v>
      </c>
      <c r="BI11" s="87">
        <v>79165890</v>
      </c>
      <c r="BJ11" s="87">
        <v>85776932</v>
      </c>
      <c r="BK11" s="87">
        <v>84276585</v>
      </c>
      <c r="BL11" s="174">
        <v>442140240</v>
      </c>
      <c r="BM11" s="100">
        <v>82566</v>
      </c>
      <c r="BN11" s="87">
        <v>20095197</v>
      </c>
      <c r="BO11" s="87">
        <v>31315793</v>
      </c>
      <c r="BP11" s="87">
        <v>56343757</v>
      </c>
      <c r="BQ11" s="87">
        <v>84163089</v>
      </c>
      <c r="BR11" s="87">
        <v>67511821</v>
      </c>
      <c r="BS11" s="176">
        <v>259512223</v>
      </c>
      <c r="BT11" s="87">
        <v>54865</v>
      </c>
      <c r="BU11" s="87">
        <v>9135583</v>
      </c>
      <c r="BV11" s="87">
        <v>20497244</v>
      </c>
      <c r="BW11" s="87">
        <v>38325855</v>
      </c>
      <c r="BX11" s="87">
        <v>56943109</v>
      </c>
      <c r="BY11" s="87">
        <v>37991844</v>
      </c>
      <c r="BZ11" s="176">
        <v>162948500</v>
      </c>
      <c r="CA11" s="87">
        <v>27701</v>
      </c>
      <c r="CB11" s="87">
        <v>10959614</v>
      </c>
      <c r="CC11" s="87">
        <v>10619777</v>
      </c>
      <c r="CD11" s="87">
        <v>18017902</v>
      </c>
      <c r="CE11" s="87">
        <v>27219980</v>
      </c>
      <c r="CF11" s="87">
        <v>29519977</v>
      </c>
      <c r="CG11" s="176">
        <v>96364951</v>
      </c>
      <c r="CH11" s="87">
        <v>0</v>
      </c>
      <c r="CI11" s="87">
        <v>0</v>
      </c>
      <c r="CJ11" s="87">
        <v>198772</v>
      </c>
      <c r="CK11" s="87">
        <v>0</v>
      </c>
      <c r="CL11" s="87">
        <v>0</v>
      </c>
      <c r="CM11" s="87">
        <v>0</v>
      </c>
      <c r="CN11" s="174">
        <v>198772</v>
      </c>
      <c r="CO11" s="100">
        <v>102566736</v>
      </c>
      <c r="CP11" s="87">
        <v>378721099</v>
      </c>
      <c r="CQ11" s="87">
        <v>251692998</v>
      </c>
      <c r="CR11" s="87">
        <v>292356680</v>
      </c>
      <c r="CS11" s="87">
        <v>260079399</v>
      </c>
      <c r="CT11" s="87">
        <v>184483926</v>
      </c>
      <c r="CU11" s="176">
        <v>1469900838</v>
      </c>
      <c r="CV11" s="87">
        <v>2126790</v>
      </c>
      <c r="CW11" s="87">
        <v>16553970</v>
      </c>
      <c r="CX11" s="87">
        <v>15451800</v>
      </c>
      <c r="CY11" s="87">
        <v>18504450</v>
      </c>
      <c r="CZ11" s="87">
        <v>19066580</v>
      </c>
      <c r="DA11" s="87">
        <v>24859440</v>
      </c>
      <c r="DB11" s="176">
        <v>96563030</v>
      </c>
      <c r="DC11" s="87">
        <v>38966854</v>
      </c>
      <c r="DD11" s="87">
        <v>45069895</v>
      </c>
      <c r="DE11" s="87">
        <v>79620458</v>
      </c>
      <c r="DF11" s="87">
        <v>50403324</v>
      </c>
      <c r="DG11" s="87">
        <v>4857134</v>
      </c>
      <c r="DH11" s="176">
        <v>218917665</v>
      </c>
      <c r="DI11" s="87">
        <v>7240266</v>
      </c>
      <c r="DJ11" s="87">
        <v>80602677</v>
      </c>
      <c r="DK11" s="87">
        <v>80424815</v>
      </c>
      <c r="DL11" s="87">
        <v>108058335</v>
      </c>
      <c r="DM11" s="87">
        <v>121716669</v>
      </c>
      <c r="DN11" s="87">
        <v>101556542</v>
      </c>
      <c r="DO11" s="176">
        <v>499599304</v>
      </c>
      <c r="DP11" s="87">
        <v>93199680</v>
      </c>
      <c r="DQ11" s="87">
        <v>242597598</v>
      </c>
      <c r="DR11" s="87">
        <v>110746488</v>
      </c>
      <c r="DS11" s="87">
        <v>86173437</v>
      </c>
      <c r="DT11" s="87">
        <v>68892826</v>
      </c>
      <c r="DU11" s="87">
        <v>53210810</v>
      </c>
      <c r="DV11" s="174">
        <v>654820839</v>
      </c>
      <c r="DW11" s="100">
        <v>2725825</v>
      </c>
      <c r="DX11" s="87">
        <v>8454307</v>
      </c>
      <c r="DY11" s="87">
        <v>5702214</v>
      </c>
      <c r="DZ11" s="87">
        <v>5863948</v>
      </c>
      <c r="EA11" s="87">
        <v>6002514</v>
      </c>
      <c r="EB11" s="87">
        <v>3368394</v>
      </c>
      <c r="EC11" s="174">
        <v>32117202</v>
      </c>
      <c r="ED11" s="100">
        <v>16401348</v>
      </c>
      <c r="EE11" s="87">
        <v>34403241</v>
      </c>
      <c r="EF11" s="87">
        <v>16192834</v>
      </c>
      <c r="EG11" s="87">
        <v>13649271</v>
      </c>
      <c r="EH11" s="87">
        <v>10722695</v>
      </c>
      <c r="EI11" s="87">
        <v>4070396</v>
      </c>
      <c r="EJ11" s="200">
        <v>95439785</v>
      </c>
      <c r="EK11" s="100">
        <v>0</v>
      </c>
      <c r="EL11" s="87">
        <v>0</v>
      </c>
      <c r="EM11" s="87">
        <v>275214242</v>
      </c>
      <c r="EN11" s="87">
        <v>534069691</v>
      </c>
      <c r="EO11" s="87">
        <v>877853657</v>
      </c>
      <c r="EP11" s="87">
        <v>1701530234</v>
      </c>
      <c r="EQ11" s="87">
        <v>1843577229</v>
      </c>
      <c r="ER11" s="174">
        <v>5232245053</v>
      </c>
      <c r="ES11" s="100">
        <v>0</v>
      </c>
      <c r="ET11" s="87">
        <v>0</v>
      </c>
      <c r="EU11" s="87">
        <v>177291082</v>
      </c>
      <c r="EV11" s="87">
        <v>308344331</v>
      </c>
      <c r="EW11" s="87">
        <v>477150984</v>
      </c>
      <c r="EX11" s="87">
        <v>1058397685</v>
      </c>
      <c r="EY11" s="87">
        <v>1052516549</v>
      </c>
      <c r="EZ11" s="176">
        <v>3073700631</v>
      </c>
      <c r="FA11" s="87">
        <v>88336721</v>
      </c>
      <c r="FB11" s="87">
        <v>190648879</v>
      </c>
      <c r="FC11" s="87">
        <v>340356421</v>
      </c>
      <c r="FD11" s="87">
        <v>361264542</v>
      </c>
      <c r="FE11" s="87">
        <v>186706417</v>
      </c>
      <c r="FF11" s="176">
        <v>1167312980</v>
      </c>
      <c r="FG11" s="87">
        <v>9586439</v>
      </c>
      <c r="FH11" s="87">
        <v>35076481</v>
      </c>
      <c r="FI11" s="87">
        <v>60346252</v>
      </c>
      <c r="FJ11" s="87">
        <v>281868007</v>
      </c>
      <c r="FK11" s="87">
        <v>604354263</v>
      </c>
      <c r="FL11" s="200">
        <v>991231442</v>
      </c>
      <c r="FM11" s="100">
        <v>0</v>
      </c>
      <c r="FN11" s="87">
        <v>363704380</v>
      </c>
      <c r="FO11" s="87">
        <v>2067299249</v>
      </c>
      <c r="FP11" s="87">
        <v>1860856763</v>
      </c>
      <c r="FQ11" s="87">
        <v>2381815686</v>
      </c>
      <c r="FR11" s="87">
        <v>3245742295</v>
      </c>
      <c r="FS11" s="87">
        <v>3258056691</v>
      </c>
      <c r="FT11" s="174">
        <v>13177475064</v>
      </c>
      <c r="FU11" s="202"/>
      <c r="FV11" s="202"/>
      <c r="FW11" s="202"/>
      <c r="FX11" s="202"/>
      <c r="FY11" s="202"/>
      <c r="FZ11" s="202"/>
      <c r="GA11" s="202"/>
      <c r="GB11" s="202"/>
      <c r="GC11" s="202"/>
      <c r="GD11" s="202"/>
      <c r="GE11" s="202"/>
      <c r="GF11" s="147"/>
    </row>
    <row r="12" spans="1:188" s="169" customFormat="1" ht="18" customHeight="1">
      <c r="A12" s="144" t="s">
        <v>21</v>
      </c>
      <c r="B12" s="181">
        <v>326159608</v>
      </c>
      <c r="C12" s="181">
        <v>1078118787</v>
      </c>
      <c r="D12" s="181">
        <v>958066880</v>
      </c>
      <c r="E12" s="181">
        <v>1137117409</v>
      </c>
      <c r="F12" s="181">
        <v>1070296568</v>
      </c>
      <c r="G12" s="181">
        <v>938117489</v>
      </c>
      <c r="H12" s="182">
        <f t="shared" si="1"/>
        <v>5507876741</v>
      </c>
      <c r="I12" s="100">
        <v>222278089</v>
      </c>
      <c r="J12" s="87">
        <v>804414366</v>
      </c>
      <c r="K12" s="87">
        <v>706300735</v>
      </c>
      <c r="L12" s="87">
        <v>821174422</v>
      </c>
      <c r="M12" s="87">
        <v>789094817</v>
      </c>
      <c r="N12" s="87">
        <v>745816881</v>
      </c>
      <c r="O12" s="183">
        <v>4089079310</v>
      </c>
      <c r="P12" s="181">
        <v>150331816</v>
      </c>
      <c r="Q12" s="87">
        <v>450377839</v>
      </c>
      <c r="R12" s="87">
        <v>375516844</v>
      </c>
      <c r="S12" s="87">
        <v>417412921</v>
      </c>
      <c r="T12" s="87">
        <v>440259074</v>
      </c>
      <c r="U12" s="87">
        <v>428913361</v>
      </c>
      <c r="V12" s="175">
        <v>2262811855</v>
      </c>
      <c r="W12" s="87">
        <v>312595</v>
      </c>
      <c r="X12" s="87">
        <v>2954430</v>
      </c>
      <c r="Y12" s="87">
        <v>10407298</v>
      </c>
      <c r="Z12" s="87">
        <v>18708678</v>
      </c>
      <c r="AA12" s="87">
        <v>49387137</v>
      </c>
      <c r="AB12" s="87">
        <v>93035288</v>
      </c>
      <c r="AC12" s="175">
        <v>174805426</v>
      </c>
      <c r="AD12" s="87">
        <v>4292420</v>
      </c>
      <c r="AE12" s="87">
        <v>41556100</v>
      </c>
      <c r="AF12" s="87">
        <v>47290222</v>
      </c>
      <c r="AG12" s="87">
        <v>57322219</v>
      </c>
      <c r="AH12" s="87">
        <v>57325167</v>
      </c>
      <c r="AI12" s="87">
        <v>83323388</v>
      </c>
      <c r="AJ12" s="175">
        <v>291109516</v>
      </c>
      <c r="AK12" s="87">
        <v>56590</v>
      </c>
      <c r="AL12" s="87">
        <v>176374</v>
      </c>
      <c r="AM12" s="87">
        <v>653622</v>
      </c>
      <c r="AN12" s="87">
        <v>1238400</v>
      </c>
      <c r="AO12" s="87">
        <v>1189345</v>
      </c>
      <c r="AP12" s="87">
        <v>1431262</v>
      </c>
      <c r="AQ12" s="175">
        <v>4745593</v>
      </c>
      <c r="AR12" s="87">
        <v>45608588</v>
      </c>
      <c r="AS12" s="87">
        <v>199914318</v>
      </c>
      <c r="AT12" s="87">
        <v>160968278</v>
      </c>
      <c r="AU12" s="87">
        <v>204245701</v>
      </c>
      <c r="AV12" s="87">
        <v>139413661</v>
      </c>
      <c r="AW12" s="87">
        <v>62483260</v>
      </c>
      <c r="AX12" s="175">
        <v>812633806</v>
      </c>
      <c r="AY12" s="87">
        <v>3442791</v>
      </c>
      <c r="AZ12" s="87">
        <v>38588979</v>
      </c>
      <c r="BA12" s="87">
        <v>51303836</v>
      </c>
      <c r="BB12" s="87">
        <v>62593702</v>
      </c>
      <c r="BC12" s="87">
        <v>38670076</v>
      </c>
      <c r="BD12" s="87">
        <v>10077986</v>
      </c>
      <c r="BE12" s="175">
        <v>204677370</v>
      </c>
      <c r="BF12" s="87">
        <v>18233289</v>
      </c>
      <c r="BG12" s="87">
        <v>70846326</v>
      </c>
      <c r="BH12" s="87">
        <v>60160635</v>
      </c>
      <c r="BI12" s="87">
        <v>59652801</v>
      </c>
      <c r="BJ12" s="87">
        <v>62850357</v>
      </c>
      <c r="BK12" s="87">
        <v>66552336</v>
      </c>
      <c r="BL12" s="174">
        <v>338295744</v>
      </c>
      <c r="BM12" s="100">
        <v>663778</v>
      </c>
      <c r="BN12" s="87">
        <v>19466052</v>
      </c>
      <c r="BO12" s="87">
        <v>34843500</v>
      </c>
      <c r="BP12" s="87">
        <v>71535462</v>
      </c>
      <c r="BQ12" s="87">
        <v>91185467</v>
      </c>
      <c r="BR12" s="87">
        <v>60333697</v>
      </c>
      <c r="BS12" s="176">
        <v>278027956</v>
      </c>
      <c r="BT12" s="87">
        <v>166576</v>
      </c>
      <c r="BU12" s="87">
        <v>9719769</v>
      </c>
      <c r="BV12" s="87">
        <v>15267173</v>
      </c>
      <c r="BW12" s="87">
        <v>33973821</v>
      </c>
      <c r="BX12" s="87">
        <v>49210554</v>
      </c>
      <c r="BY12" s="87">
        <v>37357865</v>
      </c>
      <c r="BZ12" s="176">
        <v>145695758</v>
      </c>
      <c r="CA12" s="87">
        <v>497202</v>
      </c>
      <c r="CB12" s="87">
        <v>9746283</v>
      </c>
      <c r="CC12" s="87">
        <v>19576327</v>
      </c>
      <c r="CD12" s="87">
        <v>37532952</v>
      </c>
      <c r="CE12" s="87">
        <v>41974913</v>
      </c>
      <c r="CF12" s="87">
        <v>22905146</v>
      </c>
      <c r="CG12" s="176">
        <v>132232823</v>
      </c>
      <c r="CH12" s="87">
        <v>0</v>
      </c>
      <c r="CI12" s="87">
        <v>0</v>
      </c>
      <c r="CJ12" s="87">
        <v>0</v>
      </c>
      <c r="CK12" s="87">
        <v>28689</v>
      </c>
      <c r="CL12" s="87">
        <v>0</v>
      </c>
      <c r="CM12" s="87">
        <v>70686</v>
      </c>
      <c r="CN12" s="174">
        <v>99375</v>
      </c>
      <c r="CO12" s="100">
        <v>82788508</v>
      </c>
      <c r="CP12" s="87">
        <v>227682536</v>
      </c>
      <c r="CQ12" s="87">
        <v>198443619</v>
      </c>
      <c r="CR12" s="87">
        <v>227751158</v>
      </c>
      <c r="CS12" s="87">
        <v>179814274</v>
      </c>
      <c r="CT12" s="87">
        <v>127731513</v>
      </c>
      <c r="CU12" s="176">
        <v>1044211608</v>
      </c>
      <c r="CV12" s="87">
        <v>1361250</v>
      </c>
      <c r="CW12" s="87">
        <v>10481580</v>
      </c>
      <c r="CX12" s="87">
        <v>12491640</v>
      </c>
      <c r="CY12" s="87">
        <v>14760810</v>
      </c>
      <c r="CZ12" s="87">
        <v>14584230</v>
      </c>
      <c r="DA12" s="87">
        <v>17232910</v>
      </c>
      <c r="DB12" s="176">
        <v>70912420</v>
      </c>
      <c r="DC12" s="87">
        <v>39694281</v>
      </c>
      <c r="DD12" s="87">
        <v>57581931</v>
      </c>
      <c r="DE12" s="87">
        <v>70928711</v>
      </c>
      <c r="DF12" s="87">
        <v>39887259</v>
      </c>
      <c r="DG12" s="87">
        <v>9167755</v>
      </c>
      <c r="DH12" s="176">
        <v>217259937</v>
      </c>
      <c r="DI12" s="87">
        <v>3518809</v>
      </c>
      <c r="DJ12" s="87">
        <v>43091190</v>
      </c>
      <c r="DK12" s="87">
        <v>56438995</v>
      </c>
      <c r="DL12" s="87">
        <v>86165903</v>
      </c>
      <c r="DM12" s="87">
        <v>80100842</v>
      </c>
      <c r="DN12" s="87">
        <v>69889474</v>
      </c>
      <c r="DO12" s="176">
        <v>339205213</v>
      </c>
      <c r="DP12" s="87">
        <v>77908449</v>
      </c>
      <c r="DQ12" s="87">
        <v>134415485</v>
      </c>
      <c r="DR12" s="87">
        <v>71931053</v>
      </c>
      <c r="DS12" s="87">
        <v>55895734</v>
      </c>
      <c r="DT12" s="87">
        <v>45241943</v>
      </c>
      <c r="DU12" s="87">
        <v>31441374</v>
      </c>
      <c r="DV12" s="174">
        <v>416834038</v>
      </c>
      <c r="DW12" s="100">
        <v>2217602</v>
      </c>
      <c r="DX12" s="87">
        <v>6627247</v>
      </c>
      <c r="DY12" s="87">
        <v>4903004</v>
      </c>
      <c r="DZ12" s="87">
        <v>5475203</v>
      </c>
      <c r="EA12" s="87">
        <v>4414575</v>
      </c>
      <c r="EB12" s="87">
        <v>2076225</v>
      </c>
      <c r="EC12" s="174">
        <v>25713856</v>
      </c>
      <c r="ED12" s="100">
        <v>18211631</v>
      </c>
      <c r="EE12" s="87">
        <v>19928586</v>
      </c>
      <c r="EF12" s="87">
        <v>13576022</v>
      </c>
      <c r="EG12" s="87">
        <v>11181164</v>
      </c>
      <c r="EH12" s="87">
        <v>5787435</v>
      </c>
      <c r="EI12" s="87">
        <v>2159173</v>
      </c>
      <c r="EJ12" s="200">
        <v>70844011</v>
      </c>
      <c r="EK12" s="100">
        <v>0</v>
      </c>
      <c r="EL12" s="87">
        <v>2656575</v>
      </c>
      <c r="EM12" s="87">
        <v>137548985</v>
      </c>
      <c r="EN12" s="87">
        <v>296195624</v>
      </c>
      <c r="EO12" s="87">
        <v>593807823</v>
      </c>
      <c r="EP12" s="87">
        <v>1121477614</v>
      </c>
      <c r="EQ12" s="87">
        <v>1477930232</v>
      </c>
      <c r="ER12" s="174">
        <v>3629616853</v>
      </c>
      <c r="ES12" s="100">
        <v>0</v>
      </c>
      <c r="ET12" s="87">
        <v>2656575</v>
      </c>
      <c r="EU12" s="87">
        <v>61892726</v>
      </c>
      <c r="EV12" s="87">
        <v>149708122</v>
      </c>
      <c r="EW12" s="87">
        <v>322645038</v>
      </c>
      <c r="EX12" s="87">
        <v>609309947</v>
      </c>
      <c r="EY12" s="87">
        <v>770084276</v>
      </c>
      <c r="EZ12" s="176">
        <v>1916296684</v>
      </c>
      <c r="FA12" s="87">
        <v>67663651</v>
      </c>
      <c r="FB12" s="87">
        <v>120192035</v>
      </c>
      <c r="FC12" s="87">
        <v>215468132</v>
      </c>
      <c r="FD12" s="87">
        <v>251279073</v>
      </c>
      <c r="FE12" s="87">
        <v>135175098</v>
      </c>
      <c r="FF12" s="176">
        <v>789777989</v>
      </c>
      <c r="FG12" s="87">
        <v>7992608</v>
      </c>
      <c r="FH12" s="87">
        <v>26295467</v>
      </c>
      <c r="FI12" s="87">
        <v>55694653</v>
      </c>
      <c r="FJ12" s="87">
        <v>260888594</v>
      </c>
      <c r="FK12" s="87">
        <v>572670858</v>
      </c>
      <c r="FL12" s="200">
        <v>923542180</v>
      </c>
      <c r="FM12" s="100">
        <v>0</v>
      </c>
      <c r="FN12" s="87">
        <v>328816183</v>
      </c>
      <c r="FO12" s="87">
        <v>1215667772</v>
      </c>
      <c r="FP12" s="87">
        <v>1254262504</v>
      </c>
      <c r="FQ12" s="87">
        <v>1730925232</v>
      </c>
      <c r="FR12" s="87">
        <v>2191774182</v>
      </c>
      <c r="FS12" s="87">
        <v>2416047721</v>
      </c>
      <c r="FT12" s="174">
        <v>9137493594</v>
      </c>
      <c r="FU12" s="202"/>
      <c r="FV12" s="202"/>
      <c r="FW12" s="202"/>
      <c r="FX12" s="180"/>
      <c r="FY12" s="180"/>
      <c r="FZ12" s="180"/>
      <c r="GA12" s="180"/>
      <c r="GB12" s="180"/>
      <c r="GC12" s="180"/>
      <c r="GD12" s="180"/>
      <c r="GE12" s="180"/>
      <c r="GF12" s="147"/>
    </row>
    <row r="13" spans="1:188" s="169" customFormat="1" ht="18" customHeight="1">
      <c r="A13" s="144" t="s">
        <v>22</v>
      </c>
      <c r="B13" s="181">
        <v>227004749</v>
      </c>
      <c r="C13" s="181">
        <v>1141542022</v>
      </c>
      <c r="D13" s="181">
        <v>885956531</v>
      </c>
      <c r="E13" s="181">
        <v>876674142</v>
      </c>
      <c r="F13" s="181">
        <v>864512610</v>
      </c>
      <c r="G13" s="181">
        <v>814256980</v>
      </c>
      <c r="H13" s="182">
        <f t="shared" si="1"/>
        <v>4809947034</v>
      </c>
      <c r="I13" s="100">
        <v>150847288</v>
      </c>
      <c r="J13" s="87">
        <v>853165237</v>
      </c>
      <c r="K13" s="87">
        <v>632265496</v>
      </c>
      <c r="L13" s="87">
        <v>604122761</v>
      </c>
      <c r="M13" s="87">
        <v>540487056</v>
      </c>
      <c r="N13" s="87">
        <v>605927680</v>
      </c>
      <c r="O13" s="183">
        <v>3386815518</v>
      </c>
      <c r="P13" s="181">
        <v>88851516</v>
      </c>
      <c r="Q13" s="87">
        <v>422662540</v>
      </c>
      <c r="R13" s="87">
        <v>304301474</v>
      </c>
      <c r="S13" s="87">
        <v>272752416</v>
      </c>
      <c r="T13" s="87">
        <v>248949408</v>
      </c>
      <c r="U13" s="87">
        <v>339081453</v>
      </c>
      <c r="V13" s="175">
        <v>1676598807</v>
      </c>
      <c r="W13" s="87">
        <v>12060</v>
      </c>
      <c r="X13" s="87">
        <v>4208940</v>
      </c>
      <c r="Y13" s="87">
        <v>10062729</v>
      </c>
      <c r="Z13" s="87">
        <v>18234720</v>
      </c>
      <c r="AA13" s="87">
        <v>40135680</v>
      </c>
      <c r="AB13" s="87">
        <v>75500922</v>
      </c>
      <c r="AC13" s="175">
        <v>148155051</v>
      </c>
      <c r="AD13" s="87">
        <v>4039278</v>
      </c>
      <c r="AE13" s="87">
        <v>45377571</v>
      </c>
      <c r="AF13" s="87">
        <v>37429489</v>
      </c>
      <c r="AG13" s="87">
        <v>40978762</v>
      </c>
      <c r="AH13" s="87">
        <v>47525786</v>
      </c>
      <c r="AI13" s="87">
        <v>71553204</v>
      </c>
      <c r="AJ13" s="175">
        <v>246904090</v>
      </c>
      <c r="AK13" s="87">
        <v>409811</v>
      </c>
      <c r="AL13" s="87">
        <v>2075940</v>
      </c>
      <c r="AM13" s="87">
        <v>1269517</v>
      </c>
      <c r="AN13" s="87">
        <v>2056140</v>
      </c>
      <c r="AO13" s="87">
        <v>2257499</v>
      </c>
      <c r="AP13" s="87">
        <v>1122851</v>
      </c>
      <c r="AQ13" s="175">
        <v>9191758</v>
      </c>
      <c r="AR13" s="87">
        <v>35734775</v>
      </c>
      <c r="AS13" s="87">
        <v>226671222</v>
      </c>
      <c r="AT13" s="87">
        <v>165911501</v>
      </c>
      <c r="AU13" s="87">
        <v>142098424</v>
      </c>
      <c r="AV13" s="87">
        <v>110923458</v>
      </c>
      <c r="AW13" s="87">
        <v>50277540</v>
      </c>
      <c r="AX13" s="175">
        <v>731616920</v>
      </c>
      <c r="AY13" s="87">
        <v>6540141</v>
      </c>
      <c r="AZ13" s="87">
        <v>65825513</v>
      </c>
      <c r="BA13" s="87">
        <v>61548670</v>
      </c>
      <c r="BB13" s="87">
        <v>71628927</v>
      </c>
      <c r="BC13" s="87">
        <v>38929106</v>
      </c>
      <c r="BD13" s="87">
        <v>16980335</v>
      </c>
      <c r="BE13" s="175">
        <v>261452692</v>
      </c>
      <c r="BF13" s="87">
        <v>15259707</v>
      </c>
      <c r="BG13" s="87">
        <v>86343511</v>
      </c>
      <c r="BH13" s="87">
        <v>51742116</v>
      </c>
      <c r="BI13" s="87">
        <v>56373372</v>
      </c>
      <c r="BJ13" s="87">
        <v>51766119</v>
      </c>
      <c r="BK13" s="87">
        <v>51411375</v>
      </c>
      <c r="BL13" s="174">
        <v>312896200</v>
      </c>
      <c r="BM13" s="100">
        <v>283123</v>
      </c>
      <c r="BN13" s="87">
        <v>22946438</v>
      </c>
      <c r="BO13" s="87">
        <v>52538675</v>
      </c>
      <c r="BP13" s="87">
        <v>78194634</v>
      </c>
      <c r="BQ13" s="87">
        <v>88210423</v>
      </c>
      <c r="BR13" s="87">
        <v>54494148</v>
      </c>
      <c r="BS13" s="176">
        <v>296667441</v>
      </c>
      <c r="BT13" s="87">
        <v>225117</v>
      </c>
      <c r="BU13" s="87">
        <v>10068228</v>
      </c>
      <c r="BV13" s="87">
        <v>20748305</v>
      </c>
      <c r="BW13" s="87">
        <v>27694470</v>
      </c>
      <c r="BX13" s="87">
        <v>39379280</v>
      </c>
      <c r="BY13" s="87">
        <v>29912012</v>
      </c>
      <c r="BZ13" s="176">
        <v>128027412</v>
      </c>
      <c r="CA13" s="87">
        <v>58006</v>
      </c>
      <c r="CB13" s="87">
        <v>12878210</v>
      </c>
      <c r="CC13" s="87">
        <v>31790370</v>
      </c>
      <c r="CD13" s="87">
        <v>50500164</v>
      </c>
      <c r="CE13" s="87">
        <v>47821035</v>
      </c>
      <c r="CF13" s="87">
        <v>23113510</v>
      </c>
      <c r="CG13" s="176">
        <v>166161295</v>
      </c>
      <c r="CH13" s="87">
        <v>0</v>
      </c>
      <c r="CI13" s="87">
        <v>0</v>
      </c>
      <c r="CJ13" s="87">
        <v>0</v>
      </c>
      <c r="CK13" s="87">
        <v>0</v>
      </c>
      <c r="CL13" s="87">
        <v>1010108</v>
      </c>
      <c r="CM13" s="87">
        <v>1468626</v>
      </c>
      <c r="CN13" s="174">
        <v>2478734</v>
      </c>
      <c r="CO13" s="100">
        <v>55586169</v>
      </c>
      <c r="CP13" s="87">
        <v>235189083</v>
      </c>
      <c r="CQ13" s="87">
        <v>187936009</v>
      </c>
      <c r="CR13" s="87">
        <v>178407353</v>
      </c>
      <c r="CS13" s="87">
        <v>225539923</v>
      </c>
      <c r="CT13" s="87">
        <v>147950490</v>
      </c>
      <c r="CU13" s="176">
        <v>1030609027</v>
      </c>
      <c r="CV13" s="87">
        <v>1060560</v>
      </c>
      <c r="CW13" s="87">
        <v>16804710</v>
      </c>
      <c r="CX13" s="87">
        <v>13399920</v>
      </c>
      <c r="CY13" s="87">
        <v>15263730</v>
      </c>
      <c r="CZ13" s="87">
        <v>16757640</v>
      </c>
      <c r="DA13" s="87">
        <v>18746730</v>
      </c>
      <c r="DB13" s="176">
        <v>82033290</v>
      </c>
      <c r="DC13" s="87">
        <v>25089245</v>
      </c>
      <c r="DD13" s="87">
        <v>46967912</v>
      </c>
      <c r="DE13" s="87">
        <v>32575950</v>
      </c>
      <c r="DF13" s="87">
        <v>32537124</v>
      </c>
      <c r="DG13" s="87">
        <v>8782539</v>
      </c>
      <c r="DH13" s="176">
        <v>145952770</v>
      </c>
      <c r="DI13" s="87">
        <v>1114654</v>
      </c>
      <c r="DJ13" s="87">
        <v>50912323</v>
      </c>
      <c r="DK13" s="87">
        <v>60495311</v>
      </c>
      <c r="DL13" s="87">
        <v>81507124</v>
      </c>
      <c r="DM13" s="87">
        <v>140087554</v>
      </c>
      <c r="DN13" s="87">
        <v>91094372</v>
      </c>
      <c r="DO13" s="176">
        <v>425211338</v>
      </c>
      <c r="DP13" s="87">
        <v>53410955</v>
      </c>
      <c r="DQ13" s="87">
        <v>142382805</v>
      </c>
      <c r="DR13" s="87">
        <v>67072866</v>
      </c>
      <c r="DS13" s="87">
        <v>49060549</v>
      </c>
      <c r="DT13" s="87">
        <v>36157605</v>
      </c>
      <c r="DU13" s="87">
        <v>29326849</v>
      </c>
      <c r="DV13" s="174">
        <v>377411629</v>
      </c>
      <c r="DW13" s="100">
        <v>1946893</v>
      </c>
      <c r="DX13" s="87">
        <v>5757735</v>
      </c>
      <c r="DY13" s="87">
        <v>3432761</v>
      </c>
      <c r="DZ13" s="87">
        <v>4443903</v>
      </c>
      <c r="EA13" s="87">
        <v>3021542</v>
      </c>
      <c r="EB13" s="87">
        <v>2677149</v>
      </c>
      <c r="EC13" s="174">
        <v>21279983</v>
      </c>
      <c r="ED13" s="100">
        <v>18341276</v>
      </c>
      <c r="EE13" s="87">
        <v>24483529</v>
      </c>
      <c r="EF13" s="87">
        <v>9783590</v>
      </c>
      <c r="EG13" s="87">
        <v>11505491</v>
      </c>
      <c r="EH13" s="87">
        <v>7253666</v>
      </c>
      <c r="EI13" s="87">
        <v>3207513</v>
      </c>
      <c r="EJ13" s="200">
        <v>74575065</v>
      </c>
      <c r="EK13" s="100">
        <v>0</v>
      </c>
      <c r="EL13" s="87">
        <v>0</v>
      </c>
      <c r="EM13" s="87">
        <v>186785935</v>
      </c>
      <c r="EN13" s="87">
        <v>346233203</v>
      </c>
      <c r="EO13" s="87">
        <v>704244306</v>
      </c>
      <c r="EP13" s="87">
        <v>1141619648</v>
      </c>
      <c r="EQ13" s="87">
        <v>1257481404</v>
      </c>
      <c r="ER13" s="174">
        <v>3636364496</v>
      </c>
      <c r="ES13" s="100">
        <v>0</v>
      </c>
      <c r="ET13" s="87">
        <v>0</v>
      </c>
      <c r="EU13" s="87">
        <v>116351287</v>
      </c>
      <c r="EV13" s="87">
        <v>143171262</v>
      </c>
      <c r="EW13" s="87">
        <v>364044576</v>
      </c>
      <c r="EX13" s="87">
        <v>607892839</v>
      </c>
      <c r="EY13" s="87">
        <v>683964596</v>
      </c>
      <c r="EZ13" s="176">
        <v>1915424560</v>
      </c>
      <c r="FA13" s="87">
        <v>51373847</v>
      </c>
      <c r="FB13" s="87">
        <v>170058416</v>
      </c>
      <c r="FC13" s="87">
        <v>243898231</v>
      </c>
      <c r="FD13" s="87">
        <v>313957723</v>
      </c>
      <c r="FE13" s="87">
        <v>165211993</v>
      </c>
      <c r="FF13" s="176">
        <v>944500210</v>
      </c>
      <c r="FG13" s="87">
        <v>19060801</v>
      </c>
      <c r="FH13" s="87">
        <v>33003525</v>
      </c>
      <c r="FI13" s="87">
        <v>96301499</v>
      </c>
      <c r="FJ13" s="87">
        <v>219769086</v>
      </c>
      <c r="FK13" s="87">
        <v>408304815</v>
      </c>
      <c r="FL13" s="200">
        <v>776439726</v>
      </c>
      <c r="FM13" s="100">
        <v>0</v>
      </c>
      <c r="FN13" s="87">
        <v>227004749</v>
      </c>
      <c r="FO13" s="87">
        <v>1328327957</v>
      </c>
      <c r="FP13" s="87">
        <v>1232189734</v>
      </c>
      <c r="FQ13" s="87">
        <v>1580918448</v>
      </c>
      <c r="FR13" s="87">
        <v>2006132258</v>
      </c>
      <c r="FS13" s="87">
        <v>2071738384</v>
      </c>
      <c r="FT13" s="174">
        <v>8446311530</v>
      </c>
      <c r="FU13" s="202"/>
      <c r="FV13" s="202"/>
      <c r="FW13" s="202"/>
      <c r="FX13" s="202"/>
      <c r="FY13" s="202"/>
      <c r="FZ13" s="202"/>
      <c r="GA13" s="202"/>
      <c r="GB13" s="202"/>
      <c r="GC13" s="202"/>
      <c r="GD13" s="202"/>
      <c r="GE13" s="202"/>
      <c r="GF13" s="147"/>
    </row>
    <row r="14" spans="1:188" s="169" customFormat="1" ht="18" customHeight="1">
      <c r="A14" s="144" t="s">
        <v>23</v>
      </c>
      <c r="B14" s="181">
        <v>554366050</v>
      </c>
      <c r="C14" s="181">
        <v>1345862790</v>
      </c>
      <c r="D14" s="181">
        <v>855365650</v>
      </c>
      <c r="E14" s="181">
        <v>892540360</v>
      </c>
      <c r="F14" s="181">
        <v>888855480</v>
      </c>
      <c r="G14" s="181">
        <v>762066582</v>
      </c>
      <c r="H14" s="182">
        <f t="shared" si="1"/>
        <v>5299056912</v>
      </c>
      <c r="I14" s="100">
        <v>381095478</v>
      </c>
      <c r="J14" s="87">
        <v>992522116</v>
      </c>
      <c r="K14" s="87">
        <v>616919248</v>
      </c>
      <c r="L14" s="87">
        <v>630737569</v>
      </c>
      <c r="M14" s="87">
        <v>658842861</v>
      </c>
      <c r="N14" s="87">
        <v>625660812</v>
      </c>
      <c r="O14" s="183">
        <v>3905778084</v>
      </c>
      <c r="P14" s="181">
        <v>245605409</v>
      </c>
      <c r="Q14" s="87">
        <v>540188697</v>
      </c>
      <c r="R14" s="87">
        <v>294166778</v>
      </c>
      <c r="S14" s="87">
        <v>286663176</v>
      </c>
      <c r="T14" s="87">
        <v>313904807</v>
      </c>
      <c r="U14" s="87">
        <v>316606851</v>
      </c>
      <c r="V14" s="175">
        <v>1997135718</v>
      </c>
      <c r="W14" s="87">
        <v>145693</v>
      </c>
      <c r="X14" s="87">
        <v>6923646</v>
      </c>
      <c r="Y14" s="87">
        <v>28401300</v>
      </c>
      <c r="Z14" s="87">
        <v>39740058</v>
      </c>
      <c r="AA14" s="87">
        <v>67826577</v>
      </c>
      <c r="AB14" s="87">
        <v>109683277</v>
      </c>
      <c r="AC14" s="175">
        <v>252720551</v>
      </c>
      <c r="AD14" s="87">
        <v>6643748</v>
      </c>
      <c r="AE14" s="87">
        <v>33161271</v>
      </c>
      <c r="AF14" s="87">
        <v>29633261</v>
      </c>
      <c r="AG14" s="87">
        <v>33983275</v>
      </c>
      <c r="AH14" s="87">
        <v>47952522</v>
      </c>
      <c r="AI14" s="87">
        <v>80588047</v>
      </c>
      <c r="AJ14" s="175">
        <v>231962124</v>
      </c>
      <c r="AK14" s="87">
        <v>0</v>
      </c>
      <c r="AL14" s="87">
        <v>98562</v>
      </c>
      <c r="AM14" s="87">
        <v>67435</v>
      </c>
      <c r="AN14" s="87">
        <v>185554</v>
      </c>
      <c r="AO14" s="87">
        <v>158921</v>
      </c>
      <c r="AP14" s="87">
        <v>621536</v>
      </c>
      <c r="AQ14" s="175">
        <v>1132008</v>
      </c>
      <c r="AR14" s="87">
        <v>75383332</v>
      </c>
      <c r="AS14" s="87">
        <v>264376637</v>
      </c>
      <c r="AT14" s="87">
        <v>163170807</v>
      </c>
      <c r="AU14" s="87">
        <v>164925181</v>
      </c>
      <c r="AV14" s="87">
        <v>134829365</v>
      </c>
      <c r="AW14" s="87">
        <v>46450222</v>
      </c>
      <c r="AX14" s="175">
        <v>849135544</v>
      </c>
      <c r="AY14" s="87">
        <v>7256817</v>
      </c>
      <c r="AZ14" s="87">
        <v>43048979</v>
      </c>
      <c r="BA14" s="87">
        <v>36988876</v>
      </c>
      <c r="BB14" s="87">
        <v>40143631</v>
      </c>
      <c r="BC14" s="87">
        <v>23201673</v>
      </c>
      <c r="BD14" s="87">
        <v>5645479</v>
      </c>
      <c r="BE14" s="175">
        <v>156285455</v>
      </c>
      <c r="BF14" s="87">
        <v>46060479</v>
      </c>
      <c r="BG14" s="87">
        <v>104724324</v>
      </c>
      <c r="BH14" s="87">
        <v>64490791</v>
      </c>
      <c r="BI14" s="87">
        <v>65096694</v>
      </c>
      <c r="BJ14" s="87">
        <v>70968996</v>
      </c>
      <c r="BK14" s="87">
        <v>66065400</v>
      </c>
      <c r="BL14" s="174">
        <v>417406684</v>
      </c>
      <c r="BM14" s="100">
        <v>1685952</v>
      </c>
      <c r="BN14" s="87">
        <v>29482254</v>
      </c>
      <c r="BO14" s="87">
        <v>31016545</v>
      </c>
      <c r="BP14" s="87">
        <v>54939252</v>
      </c>
      <c r="BQ14" s="87">
        <v>76768813</v>
      </c>
      <c r="BR14" s="87">
        <v>53576591</v>
      </c>
      <c r="BS14" s="176">
        <v>247469407</v>
      </c>
      <c r="BT14" s="87">
        <v>885818</v>
      </c>
      <c r="BU14" s="87">
        <v>24125791</v>
      </c>
      <c r="BV14" s="87">
        <v>25032809</v>
      </c>
      <c r="BW14" s="87">
        <v>42335536</v>
      </c>
      <c r="BX14" s="87">
        <v>60631987</v>
      </c>
      <c r="BY14" s="87">
        <v>47713997</v>
      </c>
      <c r="BZ14" s="176">
        <v>200725938</v>
      </c>
      <c r="CA14" s="87">
        <v>800134</v>
      </c>
      <c r="CB14" s="87">
        <v>5356463</v>
      </c>
      <c r="CC14" s="87">
        <v>5983736</v>
      </c>
      <c r="CD14" s="87">
        <v>11569673</v>
      </c>
      <c r="CE14" s="87">
        <v>16011290</v>
      </c>
      <c r="CF14" s="87">
        <v>5862594</v>
      </c>
      <c r="CG14" s="176">
        <v>45583890</v>
      </c>
      <c r="CH14" s="87">
        <v>0</v>
      </c>
      <c r="CI14" s="87">
        <v>0</v>
      </c>
      <c r="CJ14" s="87">
        <v>0</v>
      </c>
      <c r="CK14" s="87">
        <v>1034043</v>
      </c>
      <c r="CL14" s="87">
        <v>125536</v>
      </c>
      <c r="CM14" s="87">
        <v>0</v>
      </c>
      <c r="CN14" s="174">
        <v>1159579</v>
      </c>
      <c r="CO14" s="100">
        <v>131197968</v>
      </c>
      <c r="CP14" s="87">
        <v>293573851</v>
      </c>
      <c r="CQ14" s="87">
        <v>192434087</v>
      </c>
      <c r="CR14" s="87">
        <v>190573397</v>
      </c>
      <c r="CS14" s="87">
        <v>145937238</v>
      </c>
      <c r="CT14" s="87">
        <v>79718745</v>
      </c>
      <c r="CU14" s="176">
        <v>1033435286</v>
      </c>
      <c r="CV14" s="87">
        <v>2659320</v>
      </c>
      <c r="CW14" s="87">
        <v>11851560</v>
      </c>
      <c r="CX14" s="87">
        <v>8893800</v>
      </c>
      <c r="CY14" s="87">
        <v>9786240</v>
      </c>
      <c r="CZ14" s="87">
        <v>12725090</v>
      </c>
      <c r="DA14" s="87">
        <v>11856780</v>
      </c>
      <c r="DB14" s="176">
        <v>57772790</v>
      </c>
      <c r="DC14" s="87">
        <v>65667081</v>
      </c>
      <c r="DD14" s="87">
        <v>77218968</v>
      </c>
      <c r="DE14" s="87">
        <v>63128891</v>
      </c>
      <c r="DF14" s="87">
        <v>26624433</v>
      </c>
      <c r="DG14" s="87">
        <v>4741555</v>
      </c>
      <c r="DH14" s="176">
        <v>237380928</v>
      </c>
      <c r="DI14" s="87">
        <v>3923353</v>
      </c>
      <c r="DJ14" s="87">
        <v>64927149</v>
      </c>
      <c r="DK14" s="87">
        <v>41583061</v>
      </c>
      <c r="DL14" s="87">
        <v>66576137</v>
      </c>
      <c r="DM14" s="87">
        <v>63296044</v>
      </c>
      <c r="DN14" s="87">
        <v>30332422</v>
      </c>
      <c r="DO14" s="176">
        <v>270638166</v>
      </c>
      <c r="DP14" s="87">
        <v>124615295</v>
      </c>
      <c r="DQ14" s="87">
        <v>151128061</v>
      </c>
      <c r="DR14" s="87">
        <v>64738258</v>
      </c>
      <c r="DS14" s="87">
        <v>51082129</v>
      </c>
      <c r="DT14" s="87">
        <v>43291671</v>
      </c>
      <c r="DU14" s="87">
        <v>32787988</v>
      </c>
      <c r="DV14" s="174">
        <v>467643402</v>
      </c>
      <c r="DW14" s="100">
        <v>5754673</v>
      </c>
      <c r="DX14" s="87">
        <v>7618351</v>
      </c>
      <c r="DY14" s="87">
        <v>3909523</v>
      </c>
      <c r="DZ14" s="87">
        <v>4853362</v>
      </c>
      <c r="EA14" s="87">
        <v>3265798</v>
      </c>
      <c r="EB14" s="87">
        <v>1386875</v>
      </c>
      <c r="EC14" s="174">
        <v>26788582</v>
      </c>
      <c r="ED14" s="100">
        <v>34631979</v>
      </c>
      <c r="EE14" s="87">
        <v>22666218</v>
      </c>
      <c r="EF14" s="87">
        <v>11086247</v>
      </c>
      <c r="EG14" s="87">
        <v>11436780</v>
      </c>
      <c r="EH14" s="87">
        <v>4040770</v>
      </c>
      <c r="EI14" s="87">
        <v>1723559</v>
      </c>
      <c r="EJ14" s="200">
        <v>85585553</v>
      </c>
      <c r="EK14" s="100">
        <v>0</v>
      </c>
      <c r="EL14" s="87">
        <v>10246024</v>
      </c>
      <c r="EM14" s="87">
        <v>348036134</v>
      </c>
      <c r="EN14" s="87">
        <v>548113044</v>
      </c>
      <c r="EO14" s="87">
        <v>828814473</v>
      </c>
      <c r="EP14" s="87">
        <v>1350243694</v>
      </c>
      <c r="EQ14" s="87">
        <v>1195489584</v>
      </c>
      <c r="ER14" s="174">
        <v>4280942953</v>
      </c>
      <c r="ES14" s="100">
        <v>0</v>
      </c>
      <c r="ET14" s="87">
        <v>10246024</v>
      </c>
      <c r="EU14" s="87">
        <v>177573101</v>
      </c>
      <c r="EV14" s="87">
        <v>231897758</v>
      </c>
      <c r="EW14" s="87">
        <v>354608002</v>
      </c>
      <c r="EX14" s="87">
        <v>734924332</v>
      </c>
      <c r="EY14" s="87">
        <v>740982278</v>
      </c>
      <c r="EZ14" s="176">
        <v>2250231495</v>
      </c>
      <c r="FA14" s="87">
        <v>158694869</v>
      </c>
      <c r="FB14" s="87">
        <v>286201577</v>
      </c>
      <c r="FC14" s="87">
        <v>406771209</v>
      </c>
      <c r="FD14" s="87">
        <v>464321999</v>
      </c>
      <c r="FE14" s="87">
        <v>190633096</v>
      </c>
      <c r="FF14" s="176">
        <v>1506622750</v>
      </c>
      <c r="FG14" s="87">
        <v>11768164</v>
      </c>
      <c r="FH14" s="87">
        <v>30013709</v>
      </c>
      <c r="FI14" s="87">
        <v>67435262</v>
      </c>
      <c r="FJ14" s="87">
        <v>150997363</v>
      </c>
      <c r="FK14" s="87">
        <v>263874210</v>
      </c>
      <c r="FL14" s="200">
        <v>524088708</v>
      </c>
      <c r="FM14" s="100">
        <v>0</v>
      </c>
      <c r="FN14" s="87">
        <v>564612074</v>
      </c>
      <c r="FO14" s="87">
        <v>1693898924</v>
      </c>
      <c r="FP14" s="87">
        <v>1403478694</v>
      </c>
      <c r="FQ14" s="87">
        <v>1721354833</v>
      </c>
      <c r="FR14" s="87">
        <v>2239099174</v>
      </c>
      <c r="FS14" s="87">
        <v>1957556166</v>
      </c>
      <c r="FT14" s="174">
        <v>9579999865</v>
      </c>
      <c r="FU14" s="202"/>
      <c r="FV14" s="202"/>
      <c r="FW14" s="202"/>
      <c r="FX14" s="202"/>
      <c r="FY14" s="202"/>
      <c r="FZ14" s="202"/>
      <c r="GA14" s="202"/>
      <c r="GB14" s="202"/>
      <c r="GC14" s="202"/>
      <c r="GD14" s="202"/>
      <c r="GE14" s="202"/>
      <c r="GF14" s="147"/>
    </row>
    <row r="15" spans="1:188" s="169" customFormat="1" ht="18" customHeight="1">
      <c r="A15" s="144" t="s">
        <v>24</v>
      </c>
      <c r="B15" s="181">
        <v>569337040</v>
      </c>
      <c r="C15" s="181">
        <v>1782622793</v>
      </c>
      <c r="D15" s="181">
        <v>1433238052</v>
      </c>
      <c r="E15" s="181">
        <v>1526292816</v>
      </c>
      <c r="F15" s="181">
        <v>1303489436</v>
      </c>
      <c r="G15" s="181">
        <v>1031933659</v>
      </c>
      <c r="H15" s="182">
        <f t="shared" si="1"/>
        <v>7646913796</v>
      </c>
      <c r="I15" s="100">
        <v>397082389</v>
      </c>
      <c r="J15" s="87">
        <v>1412942343</v>
      </c>
      <c r="K15" s="87">
        <v>1062891727</v>
      </c>
      <c r="L15" s="87">
        <v>1107842283</v>
      </c>
      <c r="M15" s="87">
        <v>909644893</v>
      </c>
      <c r="N15" s="87">
        <v>796429789</v>
      </c>
      <c r="O15" s="183">
        <v>5686833424</v>
      </c>
      <c r="P15" s="181">
        <v>266570168</v>
      </c>
      <c r="Q15" s="87">
        <v>778816109</v>
      </c>
      <c r="R15" s="87">
        <v>524570346</v>
      </c>
      <c r="S15" s="87">
        <v>478708435</v>
      </c>
      <c r="T15" s="87">
        <v>443762517</v>
      </c>
      <c r="U15" s="87">
        <v>411370918</v>
      </c>
      <c r="V15" s="175">
        <v>2903798493</v>
      </c>
      <c r="W15" s="87">
        <v>229140</v>
      </c>
      <c r="X15" s="87">
        <v>11150068</v>
      </c>
      <c r="Y15" s="87">
        <v>15013494</v>
      </c>
      <c r="Z15" s="87">
        <v>46818126</v>
      </c>
      <c r="AA15" s="87">
        <v>67168137</v>
      </c>
      <c r="AB15" s="87">
        <v>124986973</v>
      </c>
      <c r="AC15" s="175">
        <v>265365938</v>
      </c>
      <c r="AD15" s="87">
        <v>5798945</v>
      </c>
      <c r="AE15" s="87">
        <v>39190723</v>
      </c>
      <c r="AF15" s="87">
        <v>38204257</v>
      </c>
      <c r="AG15" s="87">
        <v>49926038</v>
      </c>
      <c r="AH15" s="87">
        <v>68828409</v>
      </c>
      <c r="AI15" s="87">
        <v>110074491</v>
      </c>
      <c r="AJ15" s="175">
        <v>312022863</v>
      </c>
      <c r="AK15" s="87">
        <v>0</v>
      </c>
      <c r="AL15" s="87">
        <v>125187</v>
      </c>
      <c r="AM15" s="87">
        <v>179203</v>
      </c>
      <c r="AN15" s="87">
        <v>191935</v>
      </c>
      <c r="AO15" s="87">
        <v>261727</v>
      </c>
      <c r="AP15" s="87">
        <v>1314309</v>
      </c>
      <c r="AQ15" s="175">
        <v>2072361</v>
      </c>
      <c r="AR15" s="87">
        <v>82981479</v>
      </c>
      <c r="AS15" s="87">
        <v>430414033</v>
      </c>
      <c r="AT15" s="87">
        <v>339405308</v>
      </c>
      <c r="AU15" s="87">
        <v>383714456</v>
      </c>
      <c r="AV15" s="87">
        <v>229907706</v>
      </c>
      <c r="AW15" s="87">
        <v>77879987</v>
      </c>
      <c r="AX15" s="175">
        <v>1544302969</v>
      </c>
      <c r="AY15" s="87">
        <v>7619745</v>
      </c>
      <c r="AZ15" s="87">
        <v>50891311</v>
      </c>
      <c r="BA15" s="87">
        <v>63534042</v>
      </c>
      <c r="BB15" s="87">
        <v>62257461</v>
      </c>
      <c r="BC15" s="87">
        <v>23509104</v>
      </c>
      <c r="BD15" s="87">
        <v>8442516</v>
      </c>
      <c r="BE15" s="175">
        <v>216254179</v>
      </c>
      <c r="BF15" s="87">
        <v>33882912</v>
      </c>
      <c r="BG15" s="87">
        <v>102354912</v>
      </c>
      <c r="BH15" s="87">
        <v>81985077</v>
      </c>
      <c r="BI15" s="87">
        <v>86225832</v>
      </c>
      <c r="BJ15" s="87">
        <v>76207293</v>
      </c>
      <c r="BK15" s="87">
        <v>62360595</v>
      </c>
      <c r="BL15" s="174">
        <v>443016621</v>
      </c>
      <c r="BM15" s="100">
        <v>982594</v>
      </c>
      <c r="BN15" s="87">
        <v>43604684</v>
      </c>
      <c r="BO15" s="87">
        <v>76407869</v>
      </c>
      <c r="BP15" s="87">
        <v>114693645</v>
      </c>
      <c r="BQ15" s="87">
        <v>126595187</v>
      </c>
      <c r="BR15" s="87">
        <v>97747926</v>
      </c>
      <c r="BS15" s="176">
        <v>460031905</v>
      </c>
      <c r="BT15" s="87">
        <v>945659</v>
      </c>
      <c r="BU15" s="87">
        <v>39001778</v>
      </c>
      <c r="BV15" s="87">
        <v>69720967</v>
      </c>
      <c r="BW15" s="87">
        <v>99567496</v>
      </c>
      <c r="BX15" s="87">
        <v>107018243</v>
      </c>
      <c r="BY15" s="87">
        <v>77744975</v>
      </c>
      <c r="BZ15" s="176">
        <v>393999118</v>
      </c>
      <c r="CA15" s="87">
        <v>36935</v>
      </c>
      <c r="CB15" s="87">
        <v>4602906</v>
      </c>
      <c r="CC15" s="87">
        <v>6127766</v>
      </c>
      <c r="CD15" s="87">
        <v>13183209</v>
      </c>
      <c r="CE15" s="87">
        <v>18306274</v>
      </c>
      <c r="CF15" s="87">
        <v>17857334</v>
      </c>
      <c r="CG15" s="176">
        <v>60114424</v>
      </c>
      <c r="CH15" s="87">
        <v>0</v>
      </c>
      <c r="CI15" s="87">
        <v>0</v>
      </c>
      <c r="CJ15" s="87">
        <v>559136</v>
      </c>
      <c r="CK15" s="87">
        <v>1942940</v>
      </c>
      <c r="CL15" s="87">
        <v>1270670</v>
      </c>
      <c r="CM15" s="87">
        <v>2145617</v>
      </c>
      <c r="CN15" s="174">
        <v>5918363</v>
      </c>
      <c r="CO15" s="100">
        <v>138418565</v>
      </c>
      <c r="CP15" s="87">
        <v>285544723</v>
      </c>
      <c r="CQ15" s="87">
        <v>275605351</v>
      </c>
      <c r="CR15" s="87">
        <v>278141396</v>
      </c>
      <c r="CS15" s="87">
        <v>255106813</v>
      </c>
      <c r="CT15" s="87">
        <v>133417554</v>
      </c>
      <c r="CU15" s="176">
        <v>1366234402</v>
      </c>
      <c r="CV15" s="87">
        <v>3367980</v>
      </c>
      <c r="CW15" s="87">
        <v>14222970</v>
      </c>
      <c r="CX15" s="87">
        <v>13887990</v>
      </c>
      <c r="CY15" s="87">
        <v>16157650</v>
      </c>
      <c r="CZ15" s="87">
        <v>17453610</v>
      </c>
      <c r="DA15" s="87">
        <v>17457930</v>
      </c>
      <c r="DB15" s="176">
        <v>82548130</v>
      </c>
      <c r="DC15" s="87">
        <v>15221774</v>
      </c>
      <c r="DD15" s="87">
        <v>85340247</v>
      </c>
      <c r="DE15" s="87">
        <v>89382880</v>
      </c>
      <c r="DF15" s="87">
        <v>45662968</v>
      </c>
      <c r="DG15" s="87">
        <v>5099236</v>
      </c>
      <c r="DH15" s="176">
        <v>240707105</v>
      </c>
      <c r="DI15" s="87">
        <v>1912835</v>
      </c>
      <c r="DJ15" s="87">
        <v>46833375</v>
      </c>
      <c r="DK15" s="87">
        <v>68008489</v>
      </c>
      <c r="DL15" s="87">
        <v>89423020</v>
      </c>
      <c r="DM15" s="87">
        <v>136520001</v>
      </c>
      <c r="DN15" s="87">
        <v>71858168</v>
      </c>
      <c r="DO15" s="176">
        <v>414555888</v>
      </c>
      <c r="DP15" s="87">
        <v>133137750</v>
      </c>
      <c r="DQ15" s="87">
        <v>209266604</v>
      </c>
      <c r="DR15" s="87">
        <v>108368625</v>
      </c>
      <c r="DS15" s="87">
        <v>83177846</v>
      </c>
      <c r="DT15" s="87">
        <v>55470234</v>
      </c>
      <c r="DU15" s="87">
        <v>39002220</v>
      </c>
      <c r="DV15" s="174">
        <v>628423279</v>
      </c>
      <c r="DW15" s="100">
        <v>7160703</v>
      </c>
      <c r="DX15" s="87">
        <v>11797827</v>
      </c>
      <c r="DY15" s="87">
        <v>5667921</v>
      </c>
      <c r="DZ15" s="87">
        <v>9353314</v>
      </c>
      <c r="EA15" s="87">
        <v>4414768</v>
      </c>
      <c r="EB15" s="87">
        <v>2156210</v>
      </c>
      <c r="EC15" s="174">
        <v>40550743</v>
      </c>
      <c r="ED15" s="100">
        <v>25692789</v>
      </c>
      <c r="EE15" s="87">
        <v>28733216</v>
      </c>
      <c r="EF15" s="87">
        <v>12665184</v>
      </c>
      <c r="EG15" s="87">
        <v>16262178</v>
      </c>
      <c r="EH15" s="87">
        <v>7727775</v>
      </c>
      <c r="EI15" s="87">
        <v>2182180</v>
      </c>
      <c r="EJ15" s="200">
        <v>93263322</v>
      </c>
      <c r="EK15" s="100">
        <v>0</v>
      </c>
      <c r="EL15" s="87">
        <v>2215692</v>
      </c>
      <c r="EM15" s="87">
        <v>177360197</v>
      </c>
      <c r="EN15" s="87">
        <v>543485344</v>
      </c>
      <c r="EO15" s="87">
        <v>1430348799</v>
      </c>
      <c r="EP15" s="87">
        <v>2124299883</v>
      </c>
      <c r="EQ15" s="87">
        <v>1921969457</v>
      </c>
      <c r="ER15" s="174">
        <v>6199679372</v>
      </c>
      <c r="ES15" s="100">
        <v>0</v>
      </c>
      <c r="ET15" s="87">
        <v>2215692</v>
      </c>
      <c r="EU15" s="87">
        <v>80891359</v>
      </c>
      <c r="EV15" s="87">
        <v>244867251</v>
      </c>
      <c r="EW15" s="87">
        <v>764012753</v>
      </c>
      <c r="EX15" s="87">
        <v>1319710948</v>
      </c>
      <c r="EY15" s="87">
        <v>1083327793</v>
      </c>
      <c r="EZ15" s="176">
        <v>3495025796</v>
      </c>
      <c r="FA15" s="87">
        <v>93894221</v>
      </c>
      <c r="FB15" s="87">
        <v>267783999</v>
      </c>
      <c r="FC15" s="87">
        <v>566311789</v>
      </c>
      <c r="FD15" s="87">
        <v>522968838</v>
      </c>
      <c r="FE15" s="87">
        <v>278478756</v>
      </c>
      <c r="FF15" s="176">
        <v>1729437603</v>
      </c>
      <c r="FG15" s="87">
        <v>2574617</v>
      </c>
      <c r="FH15" s="87">
        <v>30834094</v>
      </c>
      <c r="FI15" s="87">
        <v>100024257</v>
      </c>
      <c r="FJ15" s="87">
        <v>281620097</v>
      </c>
      <c r="FK15" s="87">
        <v>560162908</v>
      </c>
      <c r="FL15" s="200">
        <v>975215973</v>
      </c>
      <c r="FM15" s="100">
        <v>0</v>
      </c>
      <c r="FN15" s="87">
        <v>571552732</v>
      </c>
      <c r="FO15" s="87">
        <v>1959982990</v>
      </c>
      <c r="FP15" s="87">
        <v>1976723396</v>
      </c>
      <c r="FQ15" s="87">
        <v>2956641615</v>
      </c>
      <c r="FR15" s="87">
        <v>3427789319</v>
      </c>
      <c r="FS15" s="87">
        <v>2953903116</v>
      </c>
      <c r="FT15" s="174">
        <v>13846593168</v>
      </c>
      <c r="FU15" s="202"/>
      <c r="FV15" s="202"/>
      <c r="FW15" s="202"/>
      <c r="FX15" s="202"/>
      <c r="FY15" s="202"/>
      <c r="FZ15" s="202"/>
      <c r="GA15" s="202"/>
      <c r="GB15" s="202"/>
      <c r="GC15" s="202"/>
      <c r="GD15" s="202"/>
      <c r="GE15" s="202"/>
      <c r="GF15" s="147"/>
    </row>
    <row r="16" spans="1:188" s="169" customFormat="1" ht="18" customHeight="1">
      <c r="A16" s="144" t="s">
        <v>25</v>
      </c>
      <c r="B16" s="181">
        <v>667827360</v>
      </c>
      <c r="C16" s="181">
        <v>2028283955</v>
      </c>
      <c r="D16" s="181">
        <v>1170106799</v>
      </c>
      <c r="E16" s="181">
        <v>1394240446</v>
      </c>
      <c r="F16" s="181">
        <v>1034876793</v>
      </c>
      <c r="G16" s="181">
        <v>1008014776</v>
      </c>
      <c r="H16" s="182">
        <f t="shared" si="1"/>
        <v>7303350129</v>
      </c>
      <c r="I16" s="100">
        <v>452545969</v>
      </c>
      <c r="J16" s="87">
        <v>1485526786</v>
      </c>
      <c r="K16" s="87">
        <v>787070283</v>
      </c>
      <c r="L16" s="87">
        <v>941515353</v>
      </c>
      <c r="M16" s="87">
        <v>688117720</v>
      </c>
      <c r="N16" s="87">
        <v>729371450</v>
      </c>
      <c r="O16" s="183">
        <v>5084147561</v>
      </c>
      <c r="P16" s="181">
        <v>291588907</v>
      </c>
      <c r="Q16" s="87">
        <v>751659861</v>
      </c>
      <c r="R16" s="87">
        <v>359091243</v>
      </c>
      <c r="S16" s="87">
        <v>407194559</v>
      </c>
      <c r="T16" s="87">
        <v>338381867</v>
      </c>
      <c r="U16" s="87">
        <v>390105232</v>
      </c>
      <c r="V16" s="175">
        <v>2538021669</v>
      </c>
      <c r="W16" s="87">
        <v>308012</v>
      </c>
      <c r="X16" s="87">
        <v>5156894</v>
      </c>
      <c r="Y16" s="87">
        <v>10129194</v>
      </c>
      <c r="Z16" s="87">
        <v>26121150</v>
      </c>
      <c r="AA16" s="87">
        <v>56436624</v>
      </c>
      <c r="AB16" s="87">
        <v>102567468</v>
      </c>
      <c r="AC16" s="175">
        <v>200719342</v>
      </c>
      <c r="AD16" s="87">
        <v>8353479</v>
      </c>
      <c r="AE16" s="87">
        <v>76456705</v>
      </c>
      <c r="AF16" s="87">
        <v>47055291</v>
      </c>
      <c r="AG16" s="87">
        <v>69951227</v>
      </c>
      <c r="AH16" s="87">
        <v>58174377</v>
      </c>
      <c r="AI16" s="87">
        <v>104524867</v>
      </c>
      <c r="AJ16" s="175">
        <v>364515946</v>
      </c>
      <c r="AK16" s="87">
        <v>0</v>
      </c>
      <c r="AL16" s="87">
        <v>645345</v>
      </c>
      <c r="AM16" s="87">
        <v>616366</v>
      </c>
      <c r="AN16" s="87">
        <v>679553</v>
      </c>
      <c r="AO16" s="87">
        <v>850981</v>
      </c>
      <c r="AP16" s="87">
        <v>271161</v>
      </c>
      <c r="AQ16" s="175">
        <v>3063406</v>
      </c>
      <c r="AR16" s="87">
        <v>99925032</v>
      </c>
      <c r="AS16" s="87">
        <v>474294468</v>
      </c>
      <c r="AT16" s="87">
        <v>275370621</v>
      </c>
      <c r="AU16" s="87">
        <v>316147661</v>
      </c>
      <c r="AV16" s="87">
        <v>149331671</v>
      </c>
      <c r="AW16" s="87">
        <v>59806180</v>
      </c>
      <c r="AX16" s="175">
        <v>1374875633</v>
      </c>
      <c r="AY16" s="87">
        <v>5977852</v>
      </c>
      <c r="AZ16" s="87">
        <v>34223809</v>
      </c>
      <c r="BA16" s="87">
        <v>22005569</v>
      </c>
      <c r="BB16" s="87">
        <v>29465683</v>
      </c>
      <c r="BC16" s="87">
        <v>18979085</v>
      </c>
      <c r="BD16" s="87">
        <v>2550419</v>
      </c>
      <c r="BE16" s="175">
        <v>113202417</v>
      </c>
      <c r="BF16" s="87">
        <v>46392687</v>
      </c>
      <c r="BG16" s="87">
        <v>143089704</v>
      </c>
      <c r="BH16" s="87">
        <v>72801999</v>
      </c>
      <c r="BI16" s="87">
        <v>91955520</v>
      </c>
      <c r="BJ16" s="87">
        <v>65963115</v>
      </c>
      <c r="BK16" s="87">
        <v>69546123</v>
      </c>
      <c r="BL16" s="174">
        <v>489749148</v>
      </c>
      <c r="BM16" s="100">
        <v>3908450</v>
      </c>
      <c r="BN16" s="87">
        <v>54808917</v>
      </c>
      <c r="BO16" s="87">
        <v>71532104</v>
      </c>
      <c r="BP16" s="87">
        <v>109490936</v>
      </c>
      <c r="BQ16" s="87">
        <v>71947456</v>
      </c>
      <c r="BR16" s="87">
        <v>56061777</v>
      </c>
      <c r="BS16" s="176">
        <v>367749640</v>
      </c>
      <c r="BT16" s="87">
        <v>3221926</v>
      </c>
      <c r="BU16" s="87">
        <v>47686775</v>
      </c>
      <c r="BV16" s="87">
        <v>60631813</v>
      </c>
      <c r="BW16" s="87">
        <v>88014040</v>
      </c>
      <c r="BX16" s="87">
        <v>57162516</v>
      </c>
      <c r="BY16" s="87">
        <v>44439677</v>
      </c>
      <c r="BZ16" s="176">
        <v>301156747</v>
      </c>
      <c r="CA16" s="87">
        <v>686524</v>
      </c>
      <c r="CB16" s="87">
        <v>7066450</v>
      </c>
      <c r="CC16" s="87">
        <v>10744004</v>
      </c>
      <c r="CD16" s="87">
        <v>20126831</v>
      </c>
      <c r="CE16" s="87">
        <v>14642411</v>
      </c>
      <c r="CF16" s="87">
        <v>10401440</v>
      </c>
      <c r="CG16" s="176">
        <v>63667660</v>
      </c>
      <c r="CH16" s="87">
        <v>0</v>
      </c>
      <c r="CI16" s="87">
        <v>55692</v>
      </c>
      <c r="CJ16" s="87">
        <v>156287</v>
      </c>
      <c r="CK16" s="87">
        <v>1350065</v>
      </c>
      <c r="CL16" s="87">
        <v>142529</v>
      </c>
      <c r="CM16" s="87">
        <v>1220660</v>
      </c>
      <c r="CN16" s="174">
        <v>2925233</v>
      </c>
      <c r="CO16" s="100">
        <v>180799789</v>
      </c>
      <c r="CP16" s="87">
        <v>437532629</v>
      </c>
      <c r="CQ16" s="87">
        <v>288250371</v>
      </c>
      <c r="CR16" s="87">
        <v>322099502</v>
      </c>
      <c r="CS16" s="87">
        <v>263261820</v>
      </c>
      <c r="CT16" s="87">
        <v>217999757</v>
      </c>
      <c r="CU16" s="176">
        <v>1709943868</v>
      </c>
      <c r="CV16" s="87">
        <v>5059980</v>
      </c>
      <c r="CW16" s="87">
        <v>27436860</v>
      </c>
      <c r="CX16" s="87">
        <v>17924670</v>
      </c>
      <c r="CY16" s="87">
        <v>25376850</v>
      </c>
      <c r="CZ16" s="87">
        <v>24650100</v>
      </c>
      <c r="DA16" s="87">
        <v>24994350</v>
      </c>
      <c r="DB16" s="176">
        <v>125442810</v>
      </c>
      <c r="DC16" s="87">
        <v>44886386</v>
      </c>
      <c r="DD16" s="87">
        <v>50243581</v>
      </c>
      <c r="DE16" s="87">
        <v>46081580</v>
      </c>
      <c r="DF16" s="87">
        <v>11309923</v>
      </c>
      <c r="DG16" s="87">
        <v>4252998</v>
      </c>
      <c r="DH16" s="176">
        <v>156774468</v>
      </c>
      <c r="DI16" s="87">
        <v>12879929</v>
      </c>
      <c r="DJ16" s="87">
        <v>137663703</v>
      </c>
      <c r="DK16" s="87">
        <v>134488375</v>
      </c>
      <c r="DL16" s="87">
        <v>177617996</v>
      </c>
      <c r="DM16" s="87">
        <v>186412470</v>
      </c>
      <c r="DN16" s="87">
        <v>154201808</v>
      </c>
      <c r="DO16" s="176">
        <v>803264281</v>
      </c>
      <c r="DP16" s="87">
        <v>162859880</v>
      </c>
      <c r="DQ16" s="87">
        <v>227545680</v>
      </c>
      <c r="DR16" s="87">
        <v>85593745</v>
      </c>
      <c r="DS16" s="87">
        <v>73023076</v>
      </c>
      <c r="DT16" s="87">
        <v>40889327</v>
      </c>
      <c r="DU16" s="87">
        <v>34550601</v>
      </c>
      <c r="DV16" s="174">
        <v>624462309</v>
      </c>
      <c r="DW16" s="100">
        <v>4786891</v>
      </c>
      <c r="DX16" s="87">
        <v>11815623</v>
      </c>
      <c r="DY16" s="87">
        <v>5903935</v>
      </c>
      <c r="DZ16" s="87">
        <v>6731479</v>
      </c>
      <c r="EA16" s="87">
        <v>3965761</v>
      </c>
      <c r="EB16" s="87">
        <v>2107281</v>
      </c>
      <c r="EC16" s="174">
        <v>35310970</v>
      </c>
      <c r="ED16" s="100">
        <v>25786261</v>
      </c>
      <c r="EE16" s="87">
        <v>38600000</v>
      </c>
      <c r="EF16" s="87">
        <v>17350106</v>
      </c>
      <c r="EG16" s="87">
        <v>14403176</v>
      </c>
      <c r="EH16" s="87">
        <v>7584036</v>
      </c>
      <c r="EI16" s="87">
        <v>2474511</v>
      </c>
      <c r="EJ16" s="200">
        <v>106198090</v>
      </c>
      <c r="EK16" s="100">
        <v>0</v>
      </c>
      <c r="EL16" s="87">
        <v>2678014</v>
      </c>
      <c r="EM16" s="87">
        <v>319507229</v>
      </c>
      <c r="EN16" s="87">
        <v>574760070</v>
      </c>
      <c r="EO16" s="87">
        <v>1208604821</v>
      </c>
      <c r="EP16" s="87">
        <v>1914783948</v>
      </c>
      <c r="EQ16" s="87">
        <v>1794937596</v>
      </c>
      <c r="ER16" s="174">
        <v>5815271678</v>
      </c>
      <c r="ES16" s="100">
        <v>0</v>
      </c>
      <c r="ET16" s="87">
        <v>2678014</v>
      </c>
      <c r="EU16" s="87">
        <v>156920720</v>
      </c>
      <c r="EV16" s="87">
        <v>259153200</v>
      </c>
      <c r="EW16" s="87">
        <v>657387168</v>
      </c>
      <c r="EX16" s="87">
        <v>1161200901</v>
      </c>
      <c r="EY16" s="87">
        <v>955272951</v>
      </c>
      <c r="EZ16" s="176">
        <v>3192612954</v>
      </c>
      <c r="FA16" s="87">
        <v>151324403</v>
      </c>
      <c r="FB16" s="87">
        <v>300314171</v>
      </c>
      <c r="FC16" s="87">
        <v>452444668</v>
      </c>
      <c r="FD16" s="87">
        <v>363696206</v>
      </c>
      <c r="FE16" s="87">
        <v>197124394</v>
      </c>
      <c r="FF16" s="176">
        <v>1464903842</v>
      </c>
      <c r="FG16" s="87">
        <v>11262106</v>
      </c>
      <c r="FH16" s="87">
        <v>15292699</v>
      </c>
      <c r="FI16" s="87">
        <v>98772985</v>
      </c>
      <c r="FJ16" s="87">
        <v>389886841</v>
      </c>
      <c r="FK16" s="87">
        <v>642540251</v>
      </c>
      <c r="FL16" s="200">
        <v>1157754882</v>
      </c>
      <c r="FM16" s="100">
        <v>0</v>
      </c>
      <c r="FN16" s="87">
        <v>670505374</v>
      </c>
      <c r="FO16" s="87">
        <v>2347791184</v>
      </c>
      <c r="FP16" s="87">
        <v>1744866869</v>
      </c>
      <c r="FQ16" s="87">
        <v>2602845267</v>
      </c>
      <c r="FR16" s="87">
        <v>2949660741</v>
      </c>
      <c r="FS16" s="87">
        <v>2802952372</v>
      </c>
      <c r="FT16" s="174">
        <v>13118621807</v>
      </c>
      <c r="FU16" s="202"/>
      <c r="FV16" s="202"/>
      <c r="FW16" s="202"/>
      <c r="FX16" s="202"/>
      <c r="FY16" s="202"/>
      <c r="FZ16" s="202"/>
      <c r="GA16" s="202"/>
      <c r="GB16" s="202"/>
      <c r="GC16" s="202"/>
      <c r="GD16" s="202"/>
      <c r="GE16" s="202"/>
      <c r="GF16" s="147"/>
    </row>
    <row r="17" spans="1:188" s="169" customFormat="1" ht="18" customHeight="1">
      <c r="A17" s="144" t="s">
        <v>26</v>
      </c>
      <c r="B17" s="181">
        <v>327488785</v>
      </c>
      <c r="C17" s="181">
        <v>1444712897</v>
      </c>
      <c r="D17" s="181">
        <v>1062114738</v>
      </c>
      <c r="E17" s="181">
        <v>1109926514</v>
      </c>
      <c r="F17" s="181">
        <v>1240299060</v>
      </c>
      <c r="G17" s="181">
        <v>1150367260</v>
      </c>
      <c r="H17" s="182">
        <f t="shared" si="1"/>
        <v>6334909254</v>
      </c>
      <c r="I17" s="100">
        <v>214919628</v>
      </c>
      <c r="J17" s="87">
        <v>1068731068</v>
      </c>
      <c r="K17" s="87">
        <v>735904561</v>
      </c>
      <c r="L17" s="87">
        <v>752230215</v>
      </c>
      <c r="M17" s="87">
        <v>827575760</v>
      </c>
      <c r="N17" s="87">
        <v>875970801</v>
      </c>
      <c r="O17" s="183">
        <v>4475332033</v>
      </c>
      <c r="P17" s="181">
        <v>169813604</v>
      </c>
      <c r="Q17" s="87">
        <v>664962758</v>
      </c>
      <c r="R17" s="87">
        <v>395300782</v>
      </c>
      <c r="S17" s="87">
        <v>366559579</v>
      </c>
      <c r="T17" s="87">
        <v>411681796</v>
      </c>
      <c r="U17" s="87">
        <v>480558613</v>
      </c>
      <c r="V17" s="175">
        <v>2488877132</v>
      </c>
      <c r="W17" s="87">
        <v>0</v>
      </c>
      <c r="X17" s="87">
        <v>1519560</v>
      </c>
      <c r="Y17" s="87">
        <v>8109527</v>
      </c>
      <c r="Z17" s="87">
        <v>14447691</v>
      </c>
      <c r="AA17" s="87">
        <v>54885764</v>
      </c>
      <c r="AB17" s="87">
        <v>105993591</v>
      </c>
      <c r="AC17" s="175">
        <v>184956133</v>
      </c>
      <c r="AD17" s="87">
        <v>8043363</v>
      </c>
      <c r="AE17" s="87">
        <v>73894558</v>
      </c>
      <c r="AF17" s="87">
        <v>56581736</v>
      </c>
      <c r="AG17" s="87">
        <v>65724260</v>
      </c>
      <c r="AH17" s="87">
        <v>76781787</v>
      </c>
      <c r="AI17" s="87">
        <v>125427157</v>
      </c>
      <c r="AJ17" s="175">
        <v>406452861</v>
      </c>
      <c r="AK17" s="87">
        <v>243810</v>
      </c>
      <c r="AL17" s="87">
        <v>3599651</v>
      </c>
      <c r="AM17" s="87">
        <v>1831663</v>
      </c>
      <c r="AN17" s="87">
        <v>2282965</v>
      </c>
      <c r="AO17" s="87">
        <v>3230425</v>
      </c>
      <c r="AP17" s="87">
        <v>1927303</v>
      </c>
      <c r="AQ17" s="175">
        <v>13115817</v>
      </c>
      <c r="AR17" s="87">
        <v>18424774</v>
      </c>
      <c r="AS17" s="87">
        <v>205508686</v>
      </c>
      <c r="AT17" s="87">
        <v>187441515</v>
      </c>
      <c r="AU17" s="87">
        <v>221511918</v>
      </c>
      <c r="AV17" s="87">
        <v>188214211</v>
      </c>
      <c r="AW17" s="87">
        <v>89454840</v>
      </c>
      <c r="AX17" s="175">
        <v>910555944</v>
      </c>
      <c r="AY17" s="87">
        <v>4412478</v>
      </c>
      <c r="AZ17" s="87">
        <v>35470066</v>
      </c>
      <c r="BA17" s="87">
        <v>30307402</v>
      </c>
      <c r="BB17" s="87">
        <v>28057628</v>
      </c>
      <c r="BC17" s="87">
        <v>20375769</v>
      </c>
      <c r="BD17" s="87">
        <v>6284733</v>
      </c>
      <c r="BE17" s="175">
        <v>124908076</v>
      </c>
      <c r="BF17" s="87">
        <v>13981599</v>
      </c>
      <c r="BG17" s="87">
        <v>83775789</v>
      </c>
      <c r="BH17" s="87">
        <v>56331936</v>
      </c>
      <c r="BI17" s="87">
        <v>53646174</v>
      </c>
      <c r="BJ17" s="87">
        <v>72406008</v>
      </c>
      <c r="BK17" s="87">
        <v>66324564</v>
      </c>
      <c r="BL17" s="174">
        <v>346466070</v>
      </c>
      <c r="BM17" s="100">
        <v>600805</v>
      </c>
      <c r="BN17" s="87">
        <v>21033611</v>
      </c>
      <c r="BO17" s="87">
        <v>44846540</v>
      </c>
      <c r="BP17" s="87">
        <v>78545505</v>
      </c>
      <c r="BQ17" s="87">
        <v>127206195</v>
      </c>
      <c r="BR17" s="87">
        <v>61592226</v>
      </c>
      <c r="BS17" s="176">
        <v>333824882</v>
      </c>
      <c r="BT17" s="87">
        <v>436707</v>
      </c>
      <c r="BU17" s="87">
        <v>17176634</v>
      </c>
      <c r="BV17" s="87">
        <v>35870732</v>
      </c>
      <c r="BW17" s="87">
        <v>69514742</v>
      </c>
      <c r="BX17" s="87">
        <v>112708370</v>
      </c>
      <c r="BY17" s="87">
        <v>53792352</v>
      </c>
      <c r="BZ17" s="176">
        <v>289499537</v>
      </c>
      <c r="CA17" s="87">
        <v>109959</v>
      </c>
      <c r="CB17" s="87">
        <v>3856977</v>
      </c>
      <c r="CC17" s="87">
        <v>8975808</v>
      </c>
      <c r="CD17" s="87">
        <v>9030763</v>
      </c>
      <c r="CE17" s="87">
        <v>14354378</v>
      </c>
      <c r="CF17" s="87">
        <v>7327274</v>
      </c>
      <c r="CG17" s="176">
        <v>43655159</v>
      </c>
      <c r="CH17" s="87">
        <v>54139</v>
      </c>
      <c r="CI17" s="87">
        <v>0</v>
      </c>
      <c r="CJ17" s="87">
        <v>0</v>
      </c>
      <c r="CK17" s="87">
        <v>0</v>
      </c>
      <c r="CL17" s="87">
        <v>143447</v>
      </c>
      <c r="CM17" s="87">
        <v>472600</v>
      </c>
      <c r="CN17" s="174">
        <v>670186</v>
      </c>
      <c r="CO17" s="100">
        <v>88009033</v>
      </c>
      <c r="CP17" s="87">
        <v>319502517</v>
      </c>
      <c r="CQ17" s="87">
        <v>263776649</v>
      </c>
      <c r="CR17" s="87">
        <v>262446066</v>
      </c>
      <c r="CS17" s="87">
        <v>271009128</v>
      </c>
      <c r="CT17" s="87">
        <v>204191122</v>
      </c>
      <c r="CU17" s="176">
        <v>1408934515</v>
      </c>
      <c r="CV17" s="87">
        <v>3336210</v>
      </c>
      <c r="CW17" s="87">
        <v>18486900</v>
      </c>
      <c r="CX17" s="87">
        <v>16749720</v>
      </c>
      <c r="CY17" s="87">
        <v>18899280</v>
      </c>
      <c r="CZ17" s="87">
        <v>23118030</v>
      </c>
      <c r="DA17" s="87">
        <v>24547770</v>
      </c>
      <c r="DB17" s="176">
        <v>105137910</v>
      </c>
      <c r="DC17" s="87">
        <v>27761124</v>
      </c>
      <c r="DD17" s="87">
        <v>43153161</v>
      </c>
      <c r="DE17" s="87">
        <v>47268233</v>
      </c>
      <c r="DF17" s="87">
        <v>32508056</v>
      </c>
      <c r="DG17" s="87">
        <v>3023259</v>
      </c>
      <c r="DH17" s="176">
        <v>153713833</v>
      </c>
      <c r="DI17" s="87">
        <v>7186663</v>
      </c>
      <c r="DJ17" s="87">
        <v>99115345</v>
      </c>
      <c r="DK17" s="87">
        <v>124998197</v>
      </c>
      <c r="DL17" s="87">
        <v>138539722</v>
      </c>
      <c r="DM17" s="87">
        <v>165965649</v>
      </c>
      <c r="DN17" s="87">
        <v>137907668</v>
      </c>
      <c r="DO17" s="176">
        <v>673713244</v>
      </c>
      <c r="DP17" s="87">
        <v>77486160</v>
      </c>
      <c r="DQ17" s="87">
        <v>174139148</v>
      </c>
      <c r="DR17" s="87">
        <v>78875571</v>
      </c>
      <c r="DS17" s="87">
        <v>57738831</v>
      </c>
      <c r="DT17" s="87">
        <v>49417393</v>
      </c>
      <c r="DU17" s="87">
        <v>38712425</v>
      </c>
      <c r="DV17" s="174">
        <v>476369528</v>
      </c>
      <c r="DW17" s="100">
        <v>2527644</v>
      </c>
      <c r="DX17" s="87">
        <v>6714363</v>
      </c>
      <c r="DY17" s="87">
        <v>4436184</v>
      </c>
      <c r="DZ17" s="87">
        <v>4497652</v>
      </c>
      <c r="EA17" s="87">
        <v>4585996</v>
      </c>
      <c r="EB17" s="87">
        <v>3234285</v>
      </c>
      <c r="EC17" s="174">
        <v>25996124</v>
      </c>
      <c r="ED17" s="100">
        <v>21431675</v>
      </c>
      <c r="EE17" s="87">
        <v>28731338</v>
      </c>
      <c r="EF17" s="87">
        <v>13150804</v>
      </c>
      <c r="EG17" s="87">
        <v>12207076</v>
      </c>
      <c r="EH17" s="87">
        <v>9921981</v>
      </c>
      <c r="EI17" s="87">
        <v>5378826</v>
      </c>
      <c r="EJ17" s="200">
        <v>90821700</v>
      </c>
      <c r="EK17" s="100">
        <v>0</v>
      </c>
      <c r="EL17" s="87">
        <v>0</v>
      </c>
      <c r="EM17" s="87">
        <v>303775343</v>
      </c>
      <c r="EN17" s="87">
        <v>507939582</v>
      </c>
      <c r="EO17" s="87">
        <v>886426715</v>
      </c>
      <c r="EP17" s="87">
        <v>1458293697</v>
      </c>
      <c r="EQ17" s="87">
        <v>1608491212</v>
      </c>
      <c r="ER17" s="174">
        <v>4764926549</v>
      </c>
      <c r="ES17" s="100">
        <v>0</v>
      </c>
      <c r="ET17" s="87">
        <v>0</v>
      </c>
      <c r="EU17" s="87">
        <v>219726834</v>
      </c>
      <c r="EV17" s="87">
        <v>334748360</v>
      </c>
      <c r="EW17" s="87">
        <v>598016159</v>
      </c>
      <c r="EX17" s="87">
        <v>977183919</v>
      </c>
      <c r="EY17" s="87">
        <v>915790485</v>
      </c>
      <c r="EZ17" s="176">
        <v>3045465757</v>
      </c>
      <c r="FA17" s="87">
        <v>76555049</v>
      </c>
      <c r="FB17" s="87">
        <v>148035622</v>
      </c>
      <c r="FC17" s="87">
        <v>206212576</v>
      </c>
      <c r="FD17" s="87">
        <v>230900928</v>
      </c>
      <c r="FE17" s="87">
        <v>103491901</v>
      </c>
      <c r="FF17" s="176">
        <v>765196076</v>
      </c>
      <c r="FG17" s="87">
        <v>7493460</v>
      </c>
      <c r="FH17" s="87">
        <v>25155600</v>
      </c>
      <c r="FI17" s="87">
        <v>82197980</v>
      </c>
      <c r="FJ17" s="87">
        <v>250208850</v>
      </c>
      <c r="FK17" s="87">
        <v>589208826</v>
      </c>
      <c r="FL17" s="200">
        <v>954264716</v>
      </c>
      <c r="FM17" s="100">
        <v>0</v>
      </c>
      <c r="FN17" s="87">
        <v>327488785</v>
      </c>
      <c r="FO17" s="87">
        <v>1748488240</v>
      </c>
      <c r="FP17" s="87">
        <v>1570054320</v>
      </c>
      <c r="FQ17" s="87">
        <v>1996353229</v>
      </c>
      <c r="FR17" s="87">
        <v>2698592757</v>
      </c>
      <c r="FS17" s="87">
        <v>2758858472</v>
      </c>
      <c r="FT17" s="174">
        <v>11099835803</v>
      </c>
      <c r="FU17" s="202"/>
      <c r="FV17" s="202"/>
      <c r="FW17" s="202"/>
      <c r="FX17" s="202"/>
      <c r="FY17" s="202"/>
      <c r="FZ17" s="202"/>
      <c r="GA17" s="202"/>
      <c r="GB17" s="202"/>
      <c r="GC17" s="202"/>
      <c r="GD17" s="202"/>
      <c r="GE17" s="202"/>
      <c r="GF17" s="147"/>
    </row>
    <row r="18" spans="1:188" s="169" customFormat="1" ht="18" customHeight="1">
      <c r="A18" s="144" t="s">
        <v>27</v>
      </c>
      <c r="B18" s="181">
        <v>720746056</v>
      </c>
      <c r="C18" s="181">
        <v>3630482734</v>
      </c>
      <c r="D18" s="181">
        <v>2572830149</v>
      </c>
      <c r="E18" s="181">
        <v>3093966342</v>
      </c>
      <c r="F18" s="181">
        <v>2847984730</v>
      </c>
      <c r="G18" s="181">
        <v>2885220442</v>
      </c>
      <c r="H18" s="182">
        <f t="shared" si="1"/>
        <v>15751230453</v>
      </c>
      <c r="I18" s="100">
        <v>473868645</v>
      </c>
      <c r="J18" s="87">
        <v>2635805288</v>
      </c>
      <c r="K18" s="87">
        <v>1825830895</v>
      </c>
      <c r="L18" s="87">
        <v>2235214213</v>
      </c>
      <c r="M18" s="87">
        <v>2096491134</v>
      </c>
      <c r="N18" s="87">
        <v>2276233576</v>
      </c>
      <c r="O18" s="183">
        <v>11543443751</v>
      </c>
      <c r="P18" s="181">
        <v>335435619</v>
      </c>
      <c r="Q18" s="87">
        <v>1404805122</v>
      </c>
      <c r="R18" s="87">
        <v>851056851</v>
      </c>
      <c r="S18" s="87">
        <v>937120119</v>
      </c>
      <c r="T18" s="87">
        <v>944925581</v>
      </c>
      <c r="U18" s="87">
        <v>1121540917</v>
      </c>
      <c r="V18" s="175">
        <v>5594884209</v>
      </c>
      <c r="W18" s="87">
        <v>60300</v>
      </c>
      <c r="X18" s="87">
        <v>9471314</v>
      </c>
      <c r="Y18" s="87">
        <v>26660822</v>
      </c>
      <c r="Z18" s="87">
        <v>64848662</v>
      </c>
      <c r="AA18" s="87">
        <v>139951286</v>
      </c>
      <c r="AB18" s="87">
        <v>327966527</v>
      </c>
      <c r="AC18" s="175">
        <v>568958911</v>
      </c>
      <c r="AD18" s="87">
        <v>7833076</v>
      </c>
      <c r="AE18" s="87">
        <v>96179946</v>
      </c>
      <c r="AF18" s="87">
        <v>75525596</v>
      </c>
      <c r="AG18" s="87">
        <v>99498137</v>
      </c>
      <c r="AH18" s="87">
        <v>139082731</v>
      </c>
      <c r="AI18" s="87">
        <v>266035505</v>
      </c>
      <c r="AJ18" s="175">
        <v>684154991</v>
      </c>
      <c r="AK18" s="87">
        <v>108937</v>
      </c>
      <c r="AL18" s="87">
        <v>7782677</v>
      </c>
      <c r="AM18" s="87">
        <v>5863299</v>
      </c>
      <c r="AN18" s="87">
        <v>8426280</v>
      </c>
      <c r="AO18" s="87">
        <v>5636799</v>
      </c>
      <c r="AP18" s="87">
        <v>9396697</v>
      </c>
      <c r="AQ18" s="175">
        <v>37214689</v>
      </c>
      <c r="AR18" s="87">
        <v>89511015</v>
      </c>
      <c r="AS18" s="87">
        <v>820244995</v>
      </c>
      <c r="AT18" s="87">
        <v>635538820</v>
      </c>
      <c r="AU18" s="87">
        <v>887621149</v>
      </c>
      <c r="AV18" s="87">
        <v>614985985</v>
      </c>
      <c r="AW18" s="87">
        <v>312656788</v>
      </c>
      <c r="AX18" s="175">
        <v>3360558752</v>
      </c>
      <c r="AY18" s="87">
        <v>8014023</v>
      </c>
      <c r="AZ18" s="87">
        <v>71791035</v>
      </c>
      <c r="BA18" s="87">
        <v>62053610</v>
      </c>
      <c r="BB18" s="87">
        <v>66588977</v>
      </c>
      <c r="BC18" s="87">
        <v>62569409</v>
      </c>
      <c r="BD18" s="87">
        <v>22530789</v>
      </c>
      <c r="BE18" s="175">
        <v>293547843</v>
      </c>
      <c r="BF18" s="87">
        <v>32905675</v>
      </c>
      <c r="BG18" s="87">
        <v>225530199</v>
      </c>
      <c r="BH18" s="87">
        <v>169131897</v>
      </c>
      <c r="BI18" s="87">
        <v>171110889</v>
      </c>
      <c r="BJ18" s="87">
        <v>189339343</v>
      </c>
      <c r="BK18" s="87">
        <v>216106353</v>
      </c>
      <c r="BL18" s="174">
        <v>1004124356</v>
      </c>
      <c r="BM18" s="100">
        <v>1137657</v>
      </c>
      <c r="BN18" s="87">
        <v>45864399</v>
      </c>
      <c r="BO18" s="87">
        <v>72253163</v>
      </c>
      <c r="BP18" s="87">
        <v>124626075</v>
      </c>
      <c r="BQ18" s="87">
        <v>151061852</v>
      </c>
      <c r="BR18" s="87">
        <v>132929679</v>
      </c>
      <c r="BS18" s="176">
        <v>527872825</v>
      </c>
      <c r="BT18" s="87">
        <v>1079651</v>
      </c>
      <c r="BU18" s="87">
        <v>42262220</v>
      </c>
      <c r="BV18" s="87">
        <v>67570557</v>
      </c>
      <c r="BW18" s="87">
        <v>114882904</v>
      </c>
      <c r="BX18" s="87">
        <v>139524338</v>
      </c>
      <c r="BY18" s="87">
        <v>125259121</v>
      </c>
      <c r="BZ18" s="176">
        <v>490578791</v>
      </c>
      <c r="CA18" s="87">
        <v>58006</v>
      </c>
      <c r="CB18" s="87">
        <v>3602179</v>
      </c>
      <c r="CC18" s="87">
        <v>4549297</v>
      </c>
      <c r="CD18" s="87">
        <v>9013780</v>
      </c>
      <c r="CE18" s="87">
        <v>8120024</v>
      </c>
      <c r="CF18" s="87">
        <v>5435716</v>
      </c>
      <c r="CG18" s="176">
        <v>30779002</v>
      </c>
      <c r="CH18" s="87">
        <v>0</v>
      </c>
      <c r="CI18" s="87">
        <v>0</v>
      </c>
      <c r="CJ18" s="87">
        <v>133309</v>
      </c>
      <c r="CK18" s="87">
        <v>729391</v>
      </c>
      <c r="CL18" s="87">
        <v>3417490</v>
      </c>
      <c r="CM18" s="87">
        <v>2234842</v>
      </c>
      <c r="CN18" s="174">
        <v>6515032</v>
      </c>
      <c r="CO18" s="100">
        <v>203824655</v>
      </c>
      <c r="CP18" s="87">
        <v>853282426</v>
      </c>
      <c r="CQ18" s="87">
        <v>624443767</v>
      </c>
      <c r="CR18" s="87">
        <v>687874378</v>
      </c>
      <c r="CS18" s="87">
        <v>568026576</v>
      </c>
      <c r="CT18" s="87">
        <v>459999567</v>
      </c>
      <c r="CU18" s="176">
        <v>3397451369</v>
      </c>
      <c r="CV18" s="87">
        <v>4791420</v>
      </c>
      <c r="CW18" s="87">
        <v>36573300</v>
      </c>
      <c r="CX18" s="87">
        <v>35847050</v>
      </c>
      <c r="CY18" s="87">
        <v>43062290</v>
      </c>
      <c r="CZ18" s="87">
        <v>48321540</v>
      </c>
      <c r="DA18" s="87">
        <v>63916830</v>
      </c>
      <c r="DB18" s="176">
        <v>232512430</v>
      </c>
      <c r="DC18" s="87">
        <v>134603990</v>
      </c>
      <c r="DD18" s="87">
        <v>156528741</v>
      </c>
      <c r="DE18" s="87">
        <v>183127808</v>
      </c>
      <c r="DF18" s="87">
        <v>74697303</v>
      </c>
      <c r="DG18" s="87">
        <v>27140225</v>
      </c>
      <c r="DH18" s="176">
        <v>576098067</v>
      </c>
      <c r="DI18" s="87">
        <v>23150965</v>
      </c>
      <c r="DJ18" s="87">
        <v>229983275</v>
      </c>
      <c r="DK18" s="87">
        <v>224322524</v>
      </c>
      <c r="DL18" s="87">
        <v>293822081</v>
      </c>
      <c r="DM18" s="87">
        <v>314968961</v>
      </c>
      <c r="DN18" s="87">
        <v>254330666</v>
      </c>
      <c r="DO18" s="176">
        <v>1340578472</v>
      </c>
      <c r="DP18" s="87">
        <v>175882270</v>
      </c>
      <c r="DQ18" s="87">
        <v>452121861</v>
      </c>
      <c r="DR18" s="87">
        <v>207745452</v>
      </c>
      <c r="DS18" s="87">
        <v>167862199</v>
      </c>
      <c r="DT18" s="87">
        <v>130038772</v>
      </c>
      <c r="DU18" s="87">
        <v>114611846</v>
      </c>
      <c r="DV18" s="174">
        <v>1248262400</v>
      </c>
      <c r="DW18" s="100">
        <v>5287556</v>
      </c>
      <c r="DX18" s="87">
        <v>17855874</v>
      </c>
      <c r="DY18" s="87">
        <v>11558389</v>
      </c>
      <c r="DZ18" s="87">
        <v>11959963</v>
      </c>
      <c r="EA18" s="87">
        <v>9984108</v>
      </c>
      <c r="EB18" s="87">
        <v>6258946</v>
      </c>
      <c r="EC18" s="174">
        <v>62904836</v>
      </c>
      <c r="ED18" s="100">
        <v>36627543</v>
      </c>
      <c r="EE18" s="87">
        <v>77674747</v>
      </c>
      <c r="EF18" s="87">
        <v>38743935</v>
      </c>
      <c r="EG18" s="87">
        <v>34291713</v>
      </c>
      <c r="EH18" s="87">
        <v>22421060</v>
      </c>
      <c r="EI18" s="87">
        <v>9798674</v>
      </c>
      <c r="EJ18" s="200">
        <v>219557672</v>
      </c>
      <c r="EK18" s="100">
        <v>0</v>
      </c>
      <c r="EL18" s="87">
        <v>2724664</v>
      </c>
      <c r="EM18" s="87">
        <v>527776667</v>
      </c>
      <c r="EN18" s="87">
        <v>886141220</v>
      </c>
      <c r="EO18" s="87">
        <v>1581235592</v>
      </c>
      <c r="EP18" s="87">
        <v>2902137906</v>
      </c>
      <c r="EQ18" s="87">
        <v>4247220762</v>
      </c>
      <c r="ER18" s="174">
        <v>10147236811</v>
      </c>
      <c r="ES18" s="100">
        <v>0</v>
      </c>
      <c r="ET18" s="87">
        <v>2724664</v>
      </c>
      <c r="EU18" s="87">
        <v>262800527</v>
      </c>
      <c r="EV18" s="87">
        <v>517538634</v>
      </c>
      <c r="EW18" s="87">
        <v>933526236</v>
      </c>
      <c r="EX18" s="87">
        <v>1670767512</v>
      </c>
      <c r="EY18" s="87">
        <v>2218496984</v>
      </c>
      <c r="EZ18" s="176">
        <v>5605854557</v>
      </c>
      <c r="FA18" s="87">
        <v>238187882</v>
      </c>
      <c r="FB18" s="87">
        <v>310697460</v>
      </c>
      <c r="FC18" s="87">
        <v>488722218</v>
      </c>
      <c r="FD18" s="87">
        <v>614876188</v>
      </c>
      <c r="FE18" s="87">
        <v>309051179</v>
      </c>
      <c r="FF18" s="176">
        <v>1961534927</v>
      </c>
      <c r="FG18" s="87">
        <v>26788258</v>
      </c>
      <c r="FH18" s="87">
        <v>57905126</v>
      </c>
      <c r="FI18" s="87">
        <v>158987138</v>
      </c>
      <c r="FJ18" s="87">
        <v>616494206</v>
      </c>
      <c r="FK18" s="87">
        <v>1719672599</v>
      </c>
      <c r="FL18" s="200">
        <v>2579847327</v>
      </c>
      <c r="FM18" s="100">
        <v>0</v>
      </c>
      <c r="FN18" s="87">
        <v>723470720</v>
      </c>
      <c r="FO18" s="87">
        <v>4158259401</v>
      </c>
      <c r="FP18" s="87">
        <v>3458971369</v>
      </c>
      <c r="FQ18" s="87">
        <v>4675201934</v>
      </c>
      <c r="FR18" s="87">
        <v>5750122636</v>
      </c>
      <c r="FS18" s="87">
        <v>7132441204</v>
      </c>
      <c r="FT18" s="174">
        <v>25898467264</v>
      </c>
      <c r="FU18" s="202"/>
      <c r="FV18" s="202"/>
      <c r="FW18" s="202"/>
      <c r="FX18" s="202"/>
      <c r="FY18" s="202"/>
      <c r="FZ18" s="202"/>
      <c r="GA18" s="202"/>
      <c r="GB18" s="202"/>
      <c r="GC18" s="202"/>
      <c r="GD18" s="202"/>
      <c r="GE18" s="202"/>
      <c r="GF18" s="147"/>
    </row>
    <row r="19" spans="1:188" s="169" customFormat="1" ht="18" customHeight="1">
      <c r="A19" s="144" t="s">
        <v>28</v>
      </c>
      <c r="B19" s="181">
        <v>906663764</v>
      </c>
      <c r="C19" s="181">
        <v>4086701722</v>
      </c>
      <c r="D19" s="181">
        <v>3456896094</v>
      </c>
      <c r="E19" s="181">
        <v>3858207355</v>
      </c>
      <c r="F19" s="181">
        <v>3804920763</v>
      </c>
      <c r="G19" s="181">
        <v>3541408414</v>
      </c>
      <c r="H19" s="182">
        <f t="shared" si="1"/>
        <v>19654798112</v>
      </c>
      <c r="I19" s="100">
        <v>594771493</v>
      </c>
      <c r="J19" s="87">
        <v>2900983351</v>
      </c>
      <c r="K19" s="87">
        <v>2529875579</v>
      </c>
      <c r="L19" s="87">
        <v>2776721545</v>
      </c>
      <c r="M19" s="87">
        <v>2718099893</v>
      </c>
      <c r="N19" s="87">
        <v>2723086190</v>
      </c>
      <c r="O19" s="183">
        <v>14243538051</v>
      </c>
      <c r="P19" s="181">
        <v>454286993</v>
      </c>
      <c r="Q19" s="87">
        <v>1732060461</v>
      </c>
      <c r="R19" s="87">
        <v>1310600894</v>
      </c>
      <c r="S19" s="87">
        <v>1271025335</v>
      </c>
      <c r="T19" s="87">
        <v>1393593595</v>
      </c>
      <c r="U19" s="87">
        <v>1431518225</v>
      </c>
      <c r="V19" s="175">
        <v>7593085503</v>
      </c>
      <c r="W19" s="87">
        <v>107825</v>
      </c>
      <c r="X19" s="87">
        <v>11746955</v>
      </c>
      <c r="Y19" s="87">
        <v>28850975</v>
      </c>
      <c r="Z19" s="87">
        <v>74683827</v>
      </c>
      <c r="AA19" s="87">
        <v>189848612</v>
      </c>
      <c r="AB19" s="87">
        <v>380359276</v>
      </c>
      <c r="AC19" s="175">
        <v>685597470</v>
      </c>
      <c r="AD19" s="87">
        <v>11795584</v>
      </c>
      <c r="AE19" s="87">
        <v>100482322</v>
      </c>
      <c r="AF19" s="87">
        <v>134222320</v>
      </c>
      <c r="AG19" s="87">
        <v>156909026</v>
      </c>
      <c r="AH19" s="87">
        <v>204048157</v>
      </c>
      <c r="AI19" s="87">
        <v>334448783</v>
      </c>
      <c r="AJ19" s="175">
        <v>941906192</v>
      </c>
      <c r="AK19" s="87">
        <v>329170</v>
      </c>
      <c r="AL19" s="87">
        <v>4527502</v>
      </c>
      <c r="AM19" s="87">
        <v>6757629</v>
      </c>
      <c r="AN19" s="87">
        <v>8962388</v>
      </c>
      <c r="AO19" s="87">
        <v>11797763</v>
      </c>
      <c r="AP19" s="87">
        <v>15457994</v>
      </c>
      <c r="AQ19" s="175">
        <v>47832446</v>
      </c>
      <c r="AR19" s="87">
        <v>90241477</v>
      </c>
      <c r="AS19" s="87">
        <v>723981678</v>
      </c>
      <c r="AT19" s="87">
        <v>714067398</v>
      </c>
      <c r="AU19" s="87">
        <v>905095863</v>
      </c>
      <c r="AV19" s="87">
        <v>580572602</v>
      </c>
      <c r="AW19" s="87">
        <v>274832509</v>
      </c>
      <c r="AX19" s="175">
        <v>3288791527</v>
      </c>
      <c r="AY19" s="87">
        <v>2537340</v>
      </c>
      <c r="AZ19" s="87">
        <v>91491300</v>
      </c>
      <c r="BA19" s="87">
        <v>110844030</v>
      </c>
      <c r="BB19" s="87">
        <v>132767818</v>
      </c>
      <c r="BC19" s="87">
        <v>92555958</v>
      </c>
      <c r="BD19" s="87">
        <v>41777367</v>
      </c>
      <c r="BE19" s="175">
        <v>471973813</v>
      </c>
      <c r="BF19" s="87">
        <v>35473104</v>
      </c>
      <c r="BG19" s="87">
        <v>236693133</v>
      </c>
      <c r="BH19" s="87">
        <v>224532333</v>
      </c>
      <c r="BI19" s="87">
        <v>227277288</v>
      </c>
      <c r="BJ19" s="87">
        <v>245683206</v>
      </c>
      <c r="BK19" s="87">
        <v>244692036</v>
      </c>
      <c r="BL19" s="174">
        <v>1214351100</v>
      </c>
      <c r="BM19" s="100">
        <v>524964</v>
      </c>
      <c r="BN19" s="87">
        <v>41370037</v>
      </c>
      <c r="BO19" s="87">
        <v>102432513</v>
      </c>
      <c r="BP19" s="87">
        <v>194117010</v>
      </c>
      <c r="BQ19" s="87">
        <v>225059149</v>
      </c>
      <c r="BR19" s="87">
        <v>213785818</v>
      </c>
      <c r="BS19" s="176">
        <v>777289491</v>
      </c>
      <c r="BT19" s="87">
        <v>466958</v>
      </c>
      <c r="BU19" s="87">
        <v>37220682</v>
      </c>
      <c r="BV19" s="87">
        <v>89705998</v>
      </c>
      <c r="BW19" s="87">
        <v>164234550</v>
      </c>
      <c r="BX19" s="87">
        <v>192965624</v>
      </c>
      <c r="BY19" s="87">
        <v>189185708</v>
      </c>
      <c r="BZ19" s="176">
        <v>673779520</v>
      </c>
      <c r="CA19" s="87">
        <v>58006</v>
      </c>
      <c r="CB19" s="87">
        <v>4047539</v>
      </c>
      <c r="CC19" s="87">
        <v>11486862</v>
      </c>
      <c r="CD19" s="87">
        <v>27833679</v>
      </c>
      <c r="CE19" s="87">
        <v>31244045</v>
      </c>
      <c r="CF19" s="87">
        <v>17768362</v>
      </c>
      <c r="CG19" s="176">
        <v>92438493</v>
      </c>
      <c r="CH19" s="87">
        <v>0</v>
      </c>
      <c r="CI19" s="87">
        <v>101816</v>
      </c>
      <c r="CJ19" s="87">
        <v>1239653</v>
      </c>
      <c r="CK19" s="87">
        <v>2048781</v>
      </c>
      <c r="CL19" s="87">
        <v>849480</v>
      </c>
      <c r="CM19" s="87">
        <v>6831748</v>
      </c>
      <c r="CN19" s="174">
        <v>11071478</v>
      </c>
      <c r="CO19" s="100">
        <v>262166568</v>
      </c>
      <c r="CP19" s="87">
        <v>1027211331</v>
      </c>
      <c r="CQ19" s="87">
        <v>756982692</v>
      </c>
      <c r="CR19" s="87">
        <v>827187513</v>
      </c>
      <c r="CS19" s="87">
        <v>822461513</v>
      </c>
      <c r="CT19" s="87">
        <v>588892153</v>
      </c>
      <c r="CU19" s="176">
        <v>4284901770</v>
      </c>
      <c r="CV19" s="87">
        <v>6590880</v>
      </c>
      <c r="CW19" s="87">
        <v>39317040</v>
      </c>
      <c r="CX19" s="87">
        <v>45783700</v>
      </c>
      <c r="CY19" s="87">
        <v>50608360</v>
      </c>
      <c r="CZ19" s="87">
        <v>60381810</v>
      </c>
      <c r="DA19" s="87">
        <v>75490420</v>
      </c>
      <c r="DB19" s="176">
        <v>278172210</v>
      </c>
      <c r="DC19" s="87">
        <v>72761655</v>
      </c>
      <c r="DD19" s="87">
        <v>110842576</v>
      </c>
      <c r="DE19" s="87">
        <v>135924069</v>
      </c>
      <c r="DF19" s="87">
        <v>82478369</v>
      </c>
      <c r="DG19" s="87">
        <v>9080156</v>
      </c>
      <c r="DH19" s="176">
        <v>411086825</v>
      </c>
      <c r="DI19" s="87">
        <v>37196368</v>
      </c>
      <c r="DJ19" s="87">
        <v>381130969</v>
      </c>
      <c r="DK19" s="87">
        <v>314949077</v>
      </c>
      <c r="DL19" s="87">
        <v>433281898</v>
      </c>
      <c r="DM19" s="87">
        <v>520960535</v>
      </c>
      <c r="DN19" s="87">
        <v>386299765</v>
      </c>
      <c r="DO19" s="176">
        <v>2073818612</v>
      </c>
      <c r="DP19" s="87">
        <v>218379320</v>
      </c>
      <c r="DQ19" s="87">
        <v>534001667</v>
      </c>
      <c r="DR19" s="87">
        <v>285407339</v>
      </c>
      <c r="DS19" s="87">
        <v>207373186</v>
      </c>
      <c r="DT19" s="87">
        <v>158640799</v>
      </c>
      <c r="DU19" s="87">
        <v>118021812</v>
      </c>
      <c r="DV19" s="174">
        <v>1521824123</v>
      </c>
      <c r="DW19" s="100">
        <v>5283662</v>
      </c>
      <c r="DX19" s="87">
        <v>21109973</v>
      </c>
      <c r="DY19" s="87">
        <v>16482154</v>
      </c>
      <c r="DZ19" s="87">
        <v>17965283</v>
      </c>
      <c r="EA19" s="87">
        <v>14708878</v>
      </c>
      <c r="EB19" s="87">
        <v>6722902</v>
      </c>
      <c r="EC19" s="174">
        <v>82272852</v>
      </c>
      <c r="ED19" s="100">
        <v>43917077</v>
      </c>
      <c r="EE19" s="87">
        <v>96027030</v>
      </c>
      <c r="EF19" s="87">
        <v>51123156</v>
      </c>
      <c r="EG19" s="87">
        <v>42216004</v>
      </c>
      <c r="EH19" s="87">
        <v>24591330</v>
      </c>
      <c r="EI19" s="87">
        <v>8921351</v>
      </c>
      <c r="EJ19" s="200">
        <v>266795948</v>
      </c>
      <c r="EK19" s="100">
        <v>0</v>
      </c>
      <c r="EL19" s="87">
        <v>1183914</v>
      </c>
      <c r="EM19" s="87">
        <v>483483805</v>
      </c>
      <c r="EN19" s="87">
        <v>1244958978</v>
      </c>
      <c r="EO19" s="87">
        <v>1995927899</v>
      </c>
      <c r="EP19" s="87">
        <v>3722841952</v>
      </c>
      <c r="EQ19" s="87">
        <v>4734151887</v>
      </c>
      <c r="ER19" s="174">
        <v>12182548435</v>
      </c>
      <c r="ES19" s="100">
        <v>0</v>
      </c>
      <c r="ET19" s="87">
        <v>1183914</v>
      </c>
      <c r="EU19" s="87">
        <v>274838521</v>
      </c>
      <c r="EV19" s="87">
        <v>581961268</v>
      </c>
      <c r="EW19" s="87">
        <v>950718457</v>
      </c>
      <c r="EX19" s="87">
        <v>1916745945</v>
      </c>
      <c r="EY19" s="87">
        <v>2305075289</v>
      </c>
      <c r="EZ19" s="176">
        <v>6030523394</v>
      </c>
      <c r="FA19" s="87">
        <v>190989011</v>
      </c>
      <c r="FB19" s="87">
        <v>552554315</v>
      </c>
      <c r="FC19" s="87">
        <v>784764213</v>
      </c>
      <c r="FD19" s="87">
        <v>956995638</v>
      </c>
      <c r="FE19" s="87">
        <v>481404812</v>
      </c>
      <c r="FF19" s="176">
        <v>2966707989</v>
      </c>
      <c r="FG19" s="87">
        <v>17656273</v>
      </c>
      <c r="FH19" s="87">
        <v>110443395</v>
      </c>
      <c r="FI19" s="87">
        <v>260445229</v>
      </c>
      <c r="FJ19" s="87">
        <v>849100369</v>
      </c>
      <c r="FK19" s="87">
        <v>1947671786</v>
      </c>
      <c r="FL19" s="200">
        <v>3185317052</v>
      </c>
      <c r="FM19" s="100">
        <v>0</v>
      </c>
      <c r="FN19" s="87">
        <v>907847678</v>
      </c>
      <c r="FO19" s="87">
        <v>4570185527</v>
      </c>
      <c r="FP19" s="87">
        <v>4701855072</v>
      </c>
      <c r="FQ19" s="87">
        <v>5854135254</v>
      </c>
      <c r="FR19" s="87">
        <v>7527762715</v>
      </c>
      <c r="FS19" s="87">
        <v>8275560301</v>
      </c>
      <c r="FT19" s="174">
        <v>31837346547</v>
      </c>
      <c r="FU19" s="202"/>
      <c r="FV19" s="180"/>
      <c r="FW19" s="180"/>
      <c r="FX19" s="180"/>
      <c r="FY19" s="180"/>
      <c r="FZ19" s="180"/>
      <c r="GA19" s="180"/>
      <c r="GB19" s="180"/>
      <c r="GC19" s="202"/>
      <c r="GD19" s="202"/>
      <c r="GE19" s="202"/>
      <c r="GF19" s="147"/>
    </row>
    <row r="20" spans="1:188" s="169" customFormat="1" ht="18" customHeight="1">
      <c r="A20" s="144" t="s">
        <v>29</v>
      </c>
      <c r="B20" s="181">
        <v>318792681</v>
      </c>
      <c r="C20" s="181">
        <v>1285044313</v>
      </c>
      <c r="D20" s="181">
        <v>864822177</v>
      </c>
      <c r="E20" s="181">
        <v>1022843268</v>
      </c>
      <c r="F20" s="181">
        <v>879125796</v>
      </c>
      <c r="G20" s="181">
        <v>852814355</v>
      </c>
      <c r="H20" s="182">
        <f t="shared" si="1"/>
        <v>5223442590</v>
      </c>
      <c r="I20" s="100">
        <v>211430016</v>
      </c>
      <c r="J20" s="87">
        <v>939279160</v>
      </c>
      <c r="K20" s="87">
        <v>620481047</v>
      </c>
      <c r="L20" s="87">
        <v>717019683</v>
      </c>
      <c r="M20" s="87">
        <v>653130131</v>
      </c>
      <c r="N20" s="87">
        <v>654974467</v>
      </c>
      <c r="O20" s="183">
        <v>3796314504</v>
      </c>
      <c r="P20" s="181">
        <v>156145564</v>
      </c>
      <c r="Q20" s="87">
        <v>570353260</v>
      </c>
      <c r="R20" s="87">
        <v>349592059</v>
      </c>
      <c r="S20" s="87">
        <v>415929270</v>
      </c>
      <c r="T20" s="87">
        <v>368283392</v>
      </c>
      <c r="U20" s="87">
        <v>383671659</v>
      </c>
      <c r="V20" s="175">
        <v>2243975204</v>
      </c>
      <c r="W20" s="87">
        <v>0</v>
      </c>
      <c r="X20" s="87">
        <v>6849211</v>
      </c>
      <c r="Y20" s="87">
        <v>8434764</v>
      </c>
      <c r="Z20" s="87">
        <v>22487702</v>
      </c>
      <c r="AA20" s="87">
        <v>42959092</v>
      </c>
      <c r="AB20" s="87">
        <v>78878586</v>
      </c>
      <c r="AC20" s="175">
        <v>159609355</v>
      </c>
      <c r="AD20" s="87">
        <v>3529833</v>
      </c>
      <c r="AE20" s="87">
        <v>44827128</v>
      </c>
      <c r="AF20" s="87">
        <v>45455139</v>
      </c>
      <c r="AG20" s="87">
        <v>50904055</v>
      </c>
      <c r="AH20" s="87">
        <v>49217264</v>
      </c>
      <c r="AI20" s="87">
        <v>79421598</v>
      </c>
      <c r="AJ20" s="175">
        <v>273355017</v>
      </c>
      <c r="AK20" s="87">
        <v>414996</v>
      </c>
      <c r="AL20" s="87">
        <v>3706194</v>
      </c>
      <c r="AM20" s="87">
        <v>3456757</v>
      </c>
      <c r="AN20" s="87">
        <v>4405944</v>
      </c>
      <c r="AO20" s="87">
        <v>6447128</v>
      </c>
      <c r="AP20" s="87">
        <v>4109216</v>
      </c>
      <c r="AQ20" s="175">
        <v>22540235</v>
      </c>
      <c r="AR20" s="87">
        <v>33485030</v>
      </c>
      <c r="AS20" s="87">
        <v>203658750</v>
      </c>
      <c r="AT20" s="87">
        <v>137002860</v>
      </c>
      <c r="AU20" s="87">
        <v>149261119</v>
      </c>
      <c r="AV20" s="87">
        <v>113891646</v>
      </c>
      <c r="AW20" s="87">
        <v>43071735</v>
      </c>
      <c r="AX20" s="175">
        <v>680371140</v>
      </c>
      <c r="AY20" s="87">
        <v>1410216</v>
      </c>
      <c r="AZ20" s="87">
        <v>22605335</v>
      </c>
      <c r="BA20" s="87">
        <v>20501553</v>
      </c>
      <c r="BB20" s="87">
        <v>16824371</v>
      </c>
      <c r="BC20" s="87">
        <v>14643337</v>
      </c>
      <c r="BD20" s="87">
        <v>7507442</v>
      </c>
      <c r="BE20" s="175">
        <v>83492254</v>
      </c>
      <c r="BF20" s="87">
        <v>16444377</v>
      </c>
      <c r="BG20" s="87">
        <v>87279282</v>
      </c>
      <c r="BH20" s="87">
        <v>56037915</v>
      </c>
      <c r="BI20" s="87">
        <v>57207222</v>
      </c>
      <c r="BJ20" s="87">
        <v>57688272</v>
      </c>
      <c r="BK20" s="87">
        <v>58314231</v>
      </c>
      <c r="BL20" s="174">
        <v>332971299</v>
      </c>
      <c r="BM20" s="100">
        <v>1381310</v>
      </c>
      <c r="BN20" s="87">
        <v>25263744</v>
      </c>
      <c r="BO20" s="87">
        <v>46945439</v>
      </c>
      <c r="BP20" s="87">
        <v>74114556</v>
      </c>
      <c r="BQ20" s="87">
        <v>59621507</v>
      </c>
      <c r="BR20" s="87">
        <v>62904011</v>
      </c>
      <c r="BS20" s="176">
        <v>270230567</v>
      </c>
      <c r="BT20" s="87">
        <v>1325907</v>
      </c>
      <c r="BU20" s="87">
        <v>24297124</v>
      </c>
      <c r="BV20" s="87">
        <v>44825248</v>
      </c>
      <c r="BW20" s="87">
        <v>70873607</v>
      </c>
      <c r="BX20" s="87">
        <v>52708611</v>
      </c>
      <c r="BY20" s="87">
        <v>60335480</v>
      </c>
      <c r="BZ20" s="176">
        <v>254365977</v>
      </c>
      <c r="CA20" s="87">
        <v>55403</v>
      </c>
      <c r="CB20" s="87">
        <v>966620</v>
      </c>
      <c r="CC20" s="87">
        <v>2120191</v>
      </c>
      <c r="CD20" s="87">
        <v>2085616</v>
      </c>
      <c r="CE20" s="87">
        <v>6912896</v>
      </c>
      <c r="CF20" s="87">
        <v>1729694</v>
      </c>
      <c r="CG20" s="176">
        <v>13870420</v>
      </c>
      <c r="CH20" s="87">
        <v>0</v>
      </c>
      <c r="CI20" s="87">
        <v>0</v>
      </c>
      <c r="CJ20" s="87">
        <v>0</v>
      </c>
      <c r="CK20" s="87">
        <v>1155333</v>
      </c>
      <c r="CL20" s="87">
        <v>0</v>
      </c>
      <c r="CM20" s="87">
        <v>838837</v>
      </c>
      <c r="CN20" s="174">
        <v>1994170</v>
      </c>
      <c r="CO20" s="100">
        <v>89341738</v>
      </c>
      <c r="CP20" s="87">
        <v>288961307</v>
      </c>
      <c r="CQ20" s="87">
        <v>183491206</v>
      </c>
      <c r="CR20" s="87">
        <v>218130102</v>
      </c>
      <c r="CS20" s="87">
        <v>156390414</v>
      </c>
      <c r="CT20" s="87">
        <v>131051362</v>
      </c>
      <c r="CU20" s="176">
        <v>1067366129</v>
      </c>
      <c r="CV20" s="87">
        <v>1684080</v>
      </c>
      <c r="CW20" s="87">
        <v>11891610</v>
      </c>
      <c r="CX20" s="87">
        <v>9692550</v>
      </c>
      <c r="CY20" s="87">
        <v>14694858</v>
      </c>
      <c r="CZ20" s="87">
        <v>15006510</v>
      </c>
      <c r="DA20" s="87">
        <v>20214270</v>
      </c>
      <c r="DB20" s="176">
        <v>73183878</v>
      </c>
      <c r="DC20" s="87">
        <v>22767215</v>
      </c>
      <c r="DD20" s="87">
        <v>34702831</v>
      </c>
      <c r="DE20" s="87">
        <v>35660706</v>
      </c>
      <c r="DF20" s="87">
        <v>18406469</v>
      </c>
      <c r="DG20" s="87">
        <v>2249983</v>
      </c>
      <c r="DH20" s="176">
        <v>113787204</v>
      </c>
      <c r="DI20" s="87">
        <v>7528849</v>
      </c>
      <c r="DJ20" s="87">
        <v>88238646</v>
      </c>
      <c r="DK20" s="87">
        <v>75515625</v>
      </c>
      <c r="DL20" s="87">
        <v>117040380</v>
      </c>
      <c r="DM20" s="87">
        <v>86423858</v>
      </c>
      <c r="DN20" s="87">
        <v>78773220</v>
      </c>
      <c r="DO20" s="176">
        <v>453520578</v>
      </c>
      <c r="DP20" s="87">
        <v>80128809</v>
      </c>
      <c r="DQ20" s="87">
        <v>166063836</v>
      </c>
      <c r="DR20" s="87">
        <v>63580200</v>
      </c>
      <c r="DS20" s="87">
        <v>50734158</v>
      </c>
      <c r="DT20" s="87">
        <v>36553577</v>
      </c>
      <c r="DU20" s="87">
        <v>29813889</v>
      </c>
      <c r="DV20" s="174">
        <v>426874469</v>
      </c>
      <c r="DW20" s="100">
        <v>2418651</v>
      </c>
      <c r="DX20" s="87">
        <v>6888342</v>
      </c>
      <c r="DY20" s="87">
        <v>4312077</v>
      </c>
      <c r="DZ20" s="87">
        <v>5252374</v>
      </c>
      <c r="EA20" s="87">
        <v>4017615</v>
      </c>
      <c r="EB20" s="87">
        <v>1760493</v>
      </c>
      <c r="EC20" s="174">
        <v>24649552</v>
      </c>
      <c r="ED20" s="100">
        <v>14220966</v>
      </c>
      <c r="EE20" s="87">
        <v>24651760</v>
      </c>
      <c r="EF20" s="87">
        <v>9592408</v>
      </c>
      <c r="EG20" s="87">
        <v>8326553</v>
      </c>
      <c r="EH20" s="87">
        <v>5966129</v>
      </c>
      <c r="EI20" s="87">
        <v>2124022</v>
      </c>
      <c r="EJ20" s="200">
        <v>64881838</v>
      </c>
      <c r="EK20" s="100">
        <v>0</v>
      </c>
      <c r="EL20" s="87">
        <v>116796</v>
      </c>
      <c r="EM20" s="87">
        <v>168745277</v>
      </c>
      <c r="EN20" s="87">
        <v>298101736</v>
      </c>
      <c r="EO20" s="87">
        <v>574023132</v>
      </c>
      <c r="EP20" s="87">
        <v>1106892081</v>
      </c>
      <c r="EQ20" s="87">
        <v>1330910560</v>
      </c>
      <c r="ER20" s="174">
        <v>3478789582</v>
      </c>
      <c r="ES20" s="100">
        <v>0</v>
      </c>
      <c r="ET20" s="87">
        <v>116796</v>
      </c>
      <c r="EU20" s="87">
        <v>84777477</v>
      </c>
      <c r="EV20" s="87">
        <v>140296541</v>
      </c>
      <c r="EW20" s="87">
        <v>293181063</v>
      </c>
      <c r="EX20" s="87">
        <v>635342246</v>
      </c>
      <c r="EY20" s="87">
        <v>845187431</v>
      </c>
      <c r="EZ20" s="176">
        <v>1998901554</v>
      </c>
      <c r="FA20" s="87">
        <v>74120612</v>
      </c>
      <c r="FB20" s="87">
        <v>123262456</v>
      </c>
      <c r="FC20" s="87">
        <v>183759054</v>
      </c>
      <c r="FD20" s="87">
        <v>217050798</v>
      </c>
      <c r="FE20" s="87">
        <v>70494462</v>
      </c>
      <c r="FF20" s="176">
        <v>668687382</v>
      </c>
      <c r="FG20" s="87">
        <v>9847188</v>
      </c>
      <c r="FH20" s="87">
        <v>34542739</v>
      </c>
      <c r="FI20" s="87">
        <v>97083015</v>
      </c>
      <c r="FJ20" s="87">
        <v>254499037</v>
      </c>
      <c r="FK20" s="87">
        <v>415228667</v>
      </c>
      <c r="FL20" s="200">
        <v>811200646</v>
      </c>
      <c r="FM20" s="100">
        <v>0</v>
      </c>
      <c r="FN20" s="87">
        <v>318909477</v>
      </c>
      <c r="FO20" s="87">
        <v>1453789590</v>
      </c>
      <c r="FP20" s="87">
        <v>1162923913</v>
      </c>
      <c r="FQ20" s="87">
        <v>1596866400</v>
      </c>
      <c r="FR20" s="87">
        <v>1986017877</v>
      </c>
      <c r="FS20" s="87">
        <v>2183724915</v>
      </c>
      <c r="FT20" s="174">
        <v>8702232172</v>
      </c>
      <c r="FU20" s="140"/>
      <c r="FV20" s="140"/>
      <c r="FW20" s="140"/>
      <c r="FX20" s="140"/>
      <c r="FY20" s="140"/>
      <c r="FZ20" s="140"/>
      <c r="GA20" s="140"/>
      <c r="GB20" s="140"/>
      <c r="GC20" s="147"/>
      <c r="GD20" s="147"/>
      <c r="GE20" s="147"/>
      <c r="GF20" s="147"/>
    </row>
    <row r="21" spans="1:188" s="169" customFormat="1" ht="18" customHeight="1">
      <c r="A21" s="144" t="s">
        <v>30</v>
      </c>
      <c r="B21" s="181">
        <v>213005189</v>
      </c>
      <c r="C21" s="181">
        <v>1697014116</v>
      </c>
      <c r="D21" s="181">
        <v>1508367809</v>
      </c>
      <c r="E21" s="181">
        <v>1593461202</v>
      </c>
      <c r="F21" s="181">
        <v>1383775754</v>
      </c>
      <c r="G21" s="181">
        <v>1417996405</v>
      </c>
      <c r="H21" s="182">
        <f t="shared" si="1"/>
        <v>7813620475</v>
      </c>
      <c r="I21" s="100">
        <v>139573516</v>
      </c>
      <c r="J21" s="87">
        <v>1268922414</v>
      </c>
      <c r="K21" s="87">
        <v>1144206673</v>
      </c>
      <c r="L21" s="87">
        <v>1209992003</v>
      </c>
      <c r="M21" s="87">
        <v>981268560</v>
      </c>
      <c r="N21" s="87">
        <v>1132439285</v>
      </c>
      <c r="O21" s="183">
        <v>5876402451</v>
      </c>
      <c r="P21" s="181">
        <v>112903845</v>
      </c>
      <c r="Q21" s="87">
        <v>840863902</v>
      </c>
      <c r="R21" s="87">
        <v>658308793</v>
      </c>
      <c r="S21" s="87">
        <v>634760843</v>
      </c>
      <c r="T21" s="87">
        <v>528897551</v>
      </c>
      <c r="U21" s="87">
        <v>627908966</v>
      </c>
      <c r="V21" s="175">
        <v>3403643900</v>
      </c>
      <c r="W21" s="87">
        <v>0</v>
      </c>
      <c r="X21" s="87">
        <v>2926391</v>
      </c>
      <c r="Y21" s="87">
        <v>12164712</v>
      </c>
      <c r="Z21" s="87">
        <v>23317010</v>
      </c>
      <c r="AA21" s="87">
        <v>32378870</v>
      </c>
      <c r="AB21" s="87">
        <v>136963693</v>
      </c>
      <c r="AC21" s="175">
        <v>207750676</v>
      </c>
      <c r="AD21" s="87">
        <v>2027066</v>
      </c>
      <c r="AE21" s="87">
        <v>34314247</v>
      </c>
      <c r="AF21" s="87">
        <v>46811142</v>
      </c>
      <c r="AG21" s="87">
        <v>62682321</v>
      </c>
      <c r="AH21" s="87">
        <v>58422103</v>
      </c>
      <c r="AI21" s="87">
        <v>112435756</v>
      </c>
      <c r="AJ21" s="175">
        <v>316692635</v>
      </c>
      <c r="AK21" s="87">
        <v>103749</v>
      </c>
      <c r="AL21" s="87">
        <v>2739928</v>
      </c>
      <c r="AM21" s="87">
        <v>2432208</v>
      </c>
      <c r="AN21" s="87">
        <v>2209387</v>
      </c>
      <c r="AO21" s="87">
        <v>2240293</v>
      </c>
      <c r="AP21" s="87">
        <v>4882639</v>
      </c>
      <c r="AQ21" s="175">
        <v>14608204</v>
      </c>
      <c r="AR21" s="87">
        <v>8942554</v>
      </c>
      <c r="AS21" s="87">
        <v>244524383</v>
      </c>
      <c r="AT21" s="87">
        <v>299306262</v>
      </c>
      <c r="AU21" s="87">
        <v>365155397</v>
      </c>
      <c r="AV21" s="87">
        <v>253797306</v>
      </c>
      <c r="AW21" s="87">
        <v>132658138</v>
      </c>
      <c r="AX21" s="175">
        <v>1304384040</v>
      </c>
      <c r="AY21" s="87">
        <v>809419</v>
      </c>
      <c r="AZ21" s="87">
        <v>19910699</v>
      </c>
      <c r="BA21" s="87">
        <v>19244538</v>
      </c>
      <c r="BB21" s="87">
        <v>24585325</v>
      </c>
      <c r="BC21" s="87">
        <v>16388661</v>
      </c>
      <c r="BD21" s="87">
        <v>12045158</v>
      </c>
      <c r="BE21" s="175">
        <v>92983800</v>
      </c>
      <c r="BF21" s="87">
        <v>14786883</v>
      </c>
      <c r="BG21" s="87">
        <v>123642864</v>
      </c>
      <c r="BH21" s="87">
        <v>105939018</v>
      </c>
      <c r="BI21" s="87">
        <v>97281720</v>
      </c>
      <c r="BJ21" s="87">
        <v>89143776</v>
      </c>
      <c r="BK21" s="87">
        <v>105544935</v>
      </c>
      <c r="BL21" s="174">
        <v>536339196</v>
      </c>
      <c r="BM21" s="100">
        <v>517165</v>
      </c>
      <c r="BN21" s="87">
        <v>19138454</v>
      </c>
      <c r="BO21" s="87">
        <v>36864474</v>
      </c>
      <c r="BP21" s="87">
        <v>75228329</v>
      </c>
      <c r="BQ21" s="87">
        <v>84992622</v>
      </c>
      <c r="BR21" s="87">
        <v>78259189</v>
      </c>
      <c r="BS21" s="176">
        <v>295000233</v>
      </c>
      <c r="BT21" s="87">
        <v>517165</v>
      </c>
      <c r="BU21" s="87">
        <v>15814103</v>
      </c>
      <c r="BV21" s="87">
        <v>30556344</v>
      </c>
      <c r="BW21" s="87">
        <v>63375392</v>
      </c>
      <c r="BX21" s="87">
        <v>64025081</v>
      </c>
      <c r="BY21" s="87">
        <v>61420402</v>
      </c>
      <c r="BZ21" s="176">
        <v>235708487</v>
      </c>
      <c r="CA21" s="87">
        <v>0</v>
      </c>
      <c r="CB21" s="87">
        <v>3170194</v>
      </c>
      <c r="CC21" s="87">
        <v>5257584</v>
      </c>
      <c r="CD21" s="87">
        <v>11165919</v>
      </c>
      <c r="CE21" s="87">
        <v>18556356</v>
      </c>
      <c r="CF21" s="87">
        <v>10391334</v>
      </c>
      <c r="CG21" s="176">
        <v>48541387</v>
      </c>
      <c r="CH21" s="87">
        <v>0</v>
      </c>
      <c r="CI21" s="87">
        <v>154157</v>
      </c>
      <c r="CJ21" s="87">
        <v>1050546</v>
      </c>
      <c r="CK21" s="87">
        <v>687018</v>
      </c>
      <c r="CL21" s="87">
        <v>2411185</v>
      </c>
      <c r="CM21" s="87">
        <v>6447453</v>
      </c>
      <c r="CN21" s="174">
        <v>10750359</v>
      </c>
      <c r="CO21" s="100">
        <v>61909523</v>
      </c>
      <c r="CP21" s="87">
        <v>358363581</v>
      </c>
      <c r="CQ21" s="87">
        <v>299295962</v>
      </c>
      <c r="CR21" s="87">
        <v>284459937</v>
      </c>
      <c r="CS21" s="87">
        <v>299901570</v>
      </c>
      <c r="CT21" s="87">
        <v>199229275</v>
      </c>
      <c r="CU21" s="176">
        <v>1503159848</v>
      </c>
      <c r="CV21" s="87">
        <v>1530720</v>
      </c>
      <c r="CW21" s="87">
        <v>14757390</v>
      </c>
      <c r="CX21" s="87">
        <v>18364220</v>
      </c>
      <c r="CY21" s="87">
        <v>16702470</v>
      </c>
      <c r="CZ21" s="87">
        <v>18650160</v>
      </c>
      <c r="DA21" s="87">
        <v>24107090</v>
      </c>
      <c r="DB21" s="176">
        <v>94112050</v>
      </c>
      <c r="DC21" s="87">
        <v>25956560</v>
      </c>
      <c r="DD21" s="87">
        <v>66900408</v>
      </c>
      <c r="DE21" s="87">
        <v>40007952</v>
      </c>
      <c r="DF21" s="87">
        <v>48367862</v>
      </c>
      <c r="DG21" s="87">
        <v>14860527</v>
      </c>
      <c r="DH21" s="176">
        <v>196093309</v>
      </c>
      <c r="DI21" s="87">
        <v>6755034</v>
      </c>
      <c r="DJ21" s="87">
        <v>72042934</v>
      </c>
      <c r="DK21" s="87">
        <v>81402490</v>
      </c>
      <c r="DL21" s="87">
        <v>137638807</v>
      </c>
      <c r="DM21" s="87">
        <v>173832505</v>
      </c>
      <c r="DN21" s="87">
        <v>109935597</v>
      </c>
      <c r="DO21" s="176">
        <v>581607367</v>
      </c>
      <c r="DP21" s="87">
        <v>53623769</v>
      </c>
      <c r="DQ21" s="87">
        <v>245606697</v>
      </c>
      <c r="DR21" s="87">
        <v>132628844</v>
      </c>
      <c r="DS21" s="87">
        <v>90110708</v>
      </c>
      <c r="DT21" s="87">
        <v>59051043</v>
      </c>
      <c r="DU21" s="87">
        <v>50326061</v>
      </c>
      <c r="DV21" s="174">
        <v>631347122</v>
      </c>
      <c r="DW21" s="100">
        <v>1664189</v>
      </c>
      <c r="DX21" s="87">
        <v>8832052</v>
      </c>
      <c r="DY21" s="87">
        <v>6507231</v>
      </c>
      <c r="DZ21" s="87">
        <v>6790641</v>
      </c>
      <c r="EA21" s="87">
        <v>5785060</v>
      </c>
      <c r="EB21" s="87">
        <v>3438569</v>
      </c>
      <c r="EC21" s="174">
        <v>33017742</v>
      </c>
      <c r="ED21" s="100">
        <v>9340796</v>
      </c>
      <c r="EE21" s="87">
        <v>41757615</v>
      </c>
      <c r="EF21" s="87">
        <v>21493469</v>
      </c>
      <c r="EG21" s="87">
        <v>16990292</v>
      </c>
      <c r="EH21" s="87">
        <v>11827942</v>
      </c>
      <c r="EI21" s="87">
        <v>4630087</v>
      </c>
      <c r="EJ21" s="200">
        <v>106040201</v>
      </c>
      <c r="EK21" s="100">
        <v>0</v>
      </c>
      <c r="EL21" s="87">
        <v>262527</v>
      </c>
      <c r="EM21" s="87">
        <v>273784938</v>
      </c>
      <c r="EN21" s="87">
        <v>523389956</v>
      </c>
      <c r="EO21" s="87">
        <v>1029562882</v>
      </c>
      <c r="EP21" s="87">
        <v>1689525619</v>
      </c>
      <c r="EQ21" s="87">
        <v>1907289573</v>
      </c>
      <c r="ER21" s="174">
        <v>5423815495</v>
      </c>
      <c r="ES21" s="100">
        <v>0</v>
      </c>
      <c r="ET21" s="87">
        <v>262527</v>
      </c>
      <c r="EU21" s="87">
        <v>173495234</v>
      </c>
      <c r="EV21" s="87">
        <v>243620873</v>
      </c>
      <c r="EW21" s="87">
        <v>538162016</v>
      </c>
      <c r="EX21" s="87">
        <v>939583792</v>
      </c>
      <c r="EY21" s="87">
        <v>970612787</v>
      </c>
      <c r="EZ21" s="176">
        <v>2865737229</v>
      </c>
      <c r="FA21" s="87">
        <v>79700826</v>
      </c>
      <c r="FB21" s="87">
        <v>246568031</v>
      </c>
      <c r="FC21" s="87">
        <v>358699487</v>
      </c>
      <c r="FD21" s="87">
        <v>363988418</v>
      </c>
      <c r="FE21" s="87">
        <v>194492884</v>
      </c>
      <c r="FF21" s="176">
        <v>1243449646</v>
      </c>
      <c r="FG21" s="87">
        <v>20588878</v>
      </c>
      <c r="FH21" s="87">
        <v>33201052</v>
      </c>
      <c r="FI21" s="87">
        <v>132701379</v>
      </c>
      <c r="FJ21" s="87">
        <v>385953409</v>
      </c>
      <c r="FK21" s="87">
        <v>742183902</v>
      </c>
      <c r="FL21" s="200">
        <v>1314628620</v>
      </c>
      <c r="FM21" s="100">
        <v>0</v>
      </c>
      <c r="FN21" s="87">
        <v>213267716</v>
      </c>
      <c r="FO21" s="87">
        <v>1970799054</v>
      </c>
      <c r="FP21" s="87">
        <v>2031757765</v>
      </c>
      <c r="FQ21" s="87">
        <v>2623024084</v>
      </c>
      <c r="FR21" s="87">
        <v>3073301373</v>
      </c>
      <c r="FS21" s="87">
        <v>3325285978</v>
      </c>
      <c r="FT21" s="174">
        <v>13237435970</v>
      </c>
      <c r="FU21" s="140"/>
      <c r="FV21" s="140"/>
      <c r="FW21" s="140"/>
      <c r="FX21" s="140"/>
      <c r="FY21" s="140"/>
      <c r="FZ21" s="140"/>
      <c r="GA21" s="140"/>
      <c r="GB21" s="140"/>
      <c r="GC21" s="147"/>
      <c r="GD21" s="147"/>
      <c r="GE21" s="147"/>
      <c r="GF21" s="147"/>
    </row>
    <row r="22" spans="1:188" s="169" customFormat="1" ht="18" customHeight="1">
      <c r="A22" s="144" t="s">
        <v>31</v>
      </c>
      <c r="B22" s="181">
        <v>875342899</v>
      </c>
      <c r="C22" s="181">
        <v>3376201496</v>
      </c>
      <c r="D22" s="181">
        <v>2153572294</v>
      </c>
      <c r="E22" s="181">
        <v>2098745238</v>
      </c>
      <c r="F22" s="181">
        <v>2127196846</v>
      </c>
      <c r="G22" s="181">
        <v>2036564335</v>
      </c>
      <c r="H22" s="182">
        <f t="shared" si="1"/>
        <v>12667623108</v>
      </c>
      <c r="I22" s="100">
        <v>588402459</v>
      </c>
      <c r="J22" s="87">
        <v>2456389556</v>
      </c>
      <c r="K22" s="87">
        <v>1547474115</v>
      </c>
      <c r="L22" s="87">
        <v>1440920861</v>
      </c>
      <c r="M22" s="87">
        <v>1511633975</v>
      </c>
      <c r="N22" s="87">
        <v>1586853059</v>
      </c>
      <c r="O22" s="183">
        <v>9131674025</v>
      </c>
      <c r="P22" s="181">
        <v>426221500</v>
      </c>
      <c r="Q22" s="87">
        <v>1422382580</v>
      </c>
      <c r="R22" s="87">
        <v>791618129</v>
      </c>
      <c r="S22" s="87">
        <v>684836604</v>
      </c>
      <c r="T22" s="87">
        <v>793136945</v>
      </c>
      <c r="U22" s="87">
        <v>910987708</v>
      </c>
      <c r="V22" s="175">
        <v>5029183466</v>
      </c>
      <c r="W22" s="87">
        <v>716894</v>
      </c>
      <c r="X22" s="87">
        <v>12097782</v>
      </c>
      <c r="Y22" s="87">
        <v>26413863</v>
      </c>
      <c r="Z22" s="87">
        <v>47653512</v>
      </c>
      <c r="AA22" s="87">
        <v>101695165</v>
      </c>
      <c r="AB22" s="87">
        <v>189315345</v>
      </c>
      <c r="AC22" s="175">
        <v>377892561</v>
      </c>
      <c r="AD22" s="87">
        <v>10660704</v>
      </c>
      <c r="AE22" s="87">
        <v>93569573</v>
      </c>
      <c r="AF22" s="87">
        <v>81502023</v>
      </c>
      <c r="AG22" s="87">
        <v>80976462</v>
      </c>
      <c r="AH22" s="87">
        <v>95982027</v>
      </c>
      <c r="AI22" s="87">
        <v>157554129</v>
      </c>
      <c r="AJ22" s="175">
        <v>520244918</v>
      </c>
      <c r="AK22" s="87">
        <v>118443</v>
      </c>
      <c r="AL22" s="87">
        <v>2849903</v>
      </c>
      <c r="AM22" s="87">
        <v>3113093</v>
      </c>
      <c r="AN22" s="87">
        <v>4421679</v>
      </c>
      <c r="AO22" s="87">
        <v>4915719</v>
      </c>
      <c r="AP22" s="87">
        <v>5014786</v>
      </c>
      <c r="AQ22" s="175">
        <v>20433623</v>
      </c>
      <c r="AR22" s="87">
        <v>90697061</v>
      </c>
      <c r="AS22" s="87">
        <v>636280034</v>
      </c>
      <c r="AT22" s="87">
        <v>446690750</v>
      </c>
      <c r="AU22" s="87">
        <v>418057510</v>
      </c>
      <c r="AV22" s="87">
        <v>327123283</v>
      </c>
      <c r="AW22" s="87">
        <v>155929260</v>
      </c>
      <c r="AX22" s="175">
        <v>2074777898</v>
      </c>
      <c r="AY22" s="87">
        <v>7141288</v>
      </c>
      <c r="AZ22" s="87">
        <v>72755643</v>
      </c>
      <c r="BA22" s="87">
        <v>67236396</v>
      </c>
      <c r="BB22" s="87">
        <v>75250579</v>
      </c>
      <c r="BC22" s="87">
        <v>60598939</v>
      </c>
      <c r="BD22" s="87">
        <v>32400528</v>
      </c>
      <c r="BE22" s="175">
        <v>315383373</v>
      </c>
      <c r="BF22" s="87">
        <v>52846569</v>
      </c>
      <c r="BG22" s="87">
        <v>216454041</v>
      </c>
      <c r="BH22" s="87">
        <v>130899861</v>
      </c>
      <c r="BI22" s="87">
        <v>129724515</v>
      </c>
      <c r="BJ22" s="87">
        <v>128181897</v>
      </c>
      <c r="BK22" s="87">
        <v>135651303</v>
      </c>
      <c r="BL22" s="174">
        <v>793758186</v>
      </c>
      <c r="BM22" s="100">
        <v>1940690</v>
      </c>
      <c r="BN22" s="87">
        <v>44266225</v>
      </c>
      <c r="BO22" s="87">
        <v>86566472</v>
      </c>
      <c r="BP22" s="87">
        <v>128152241</v>
      </c>
      <c r="BQ22" s="87">
        <v>159245847</v>
      </c>
      <c r="BR22" s="87">
        <v>136293006</v>
      </c>
      <c r="BS22" s="176">
        <v>556464481</v>
      </c>
      <c r="BT22" s="87">
        <v>1723645</v>
      </c>
      <c r="BU22" s="87">
        <v>38585991</v>
      </c>
      <c r="BV22" s="87">
        <v>72800455</v>
      </c>
      <c r="BW22" s="87">
        <v>109758843</v>
      </c>
      <c r="BX22" s="87">
        <v>135520602</v>
      </c>
      <c r="BY22" s="87">
        <v>113093605</v>
      </c>
      <c r="BZ22" s="176">
        <v>471483141</v>
      </c>
      <c r="CA22" s="87">
        <v>104175</v>
      </c>
      <c r="CB22" s="87">
        <v>5033546</v>
      </c>
      <c r="CC22" s="87">
        <v>12877816</v>
      </c>
      <c r="CD22" s="87">
        <v>14889876</v>
      </c>
      <c r="CE22" s="87">
        <v>21561262</v>
      </c>
      <c r="CF22" s="87">
        <v>17917761</v>
      </c>
      <c r="CG22" s="176">
        <v>72384436</v>
      </c>
      <c r="CH22" s="87">
        <v>112870</v>
      </c>
      <c r="CI22" s="87">
        <v>646688</v>
      </c>
      <c r="CJ22" s="87">
        <v>888201</v>
      </c>
      <c r="CK22" s="87">
        <v>3503522</v>
      </c>
      <c r="CL22" s="87">
        <v>2163983</v>
      </c>
      <c r="CM22" s="87">
        <v>5281640</v>
      </c>
      <c r="CN22" s="174">
        <v>12596904</v>
      </c>
      <c r="CO22" s="100">
        <v>233232690</v>
      </c>
      <c r="CP22" s="87">
        <v>787597770</v>
      </c>
      <c r="CQ22" s="87">
        <v>478521998</v>
      </c>
      <c r="CR22" s="87">
        <v>488459107</v>
      </c>
      <c r="CS22" s="87">
        <v>427004094</v>
      </c>
      <c r="CT22" s="87">
        <v>298642705</v>
      </c>
      <c r="CU22" s="176">
        <v>2713458364</v>
      </c>
      <c r="CV22" s="87">
        <v>6028020</v>
      </c>
      <c r="CW22" s="87">
        <v>35430840</v>
      </c>
      <c r="CX22" s="87">
        <v>24554360</v>
      </c>
      <c r="CY22" s="87">
        <v>25137180</v>
      </c>
      <c r="CZ22" s="87">
        <v>30953830</v>
      </c>
      <c r="DA22" s="87">
        <v>38479320</v>
      </c>
      <c r="DB22" s="176">
        <v>160583550</v>
      </c>
      <c r="DC22" s="87">
        <v>71762776</v>
      </c>
      <c r="DD22" s="87">
        <v>112590770</v>
      </c>
      <c r="DE22" s="87">
        <v>99464204</v>
      </c>
      <c r="DF22" s="87">
        <v>33454124</v>
      </c>
      <c r="DG22" s="87">
        <v>9329778</v>
      </c>
      <c r="DH22" s="176">
        <v>326601652</v>
      </c>
      <c r="DI22" s="87">
        <v>30388929</v>
      </c>
      <c r="DJ22" s="87">
        <v>283671096</v>
      </c>
      <c r="DK22" s="87">
        <v>184538307</v>
      </c>
      <c r="DL22" s="87">
        <v>256695783</v>
      </c>
      <c r="DM22" s="87">
        <v>276126437</v>
      </c>
      <c r="DN22" s="87">
        <v>178491094</v>
      </c>
      <c r="DO22" s="176">
        <v>1209911646</v>
      </c>
      <c r="DP22" s="87">
        <v>196815741</v>
      </c>
      <c r="DQ22" s="87">
        <v>396733058</v>
      </c>
      <c r="DR22" s="87">
        <v>156838561</v>
      </c>
      <c r="DS22" s="87">
        <v>107161940</v>
      </c>
      <c r="DT22" s="87">
        <v>86469703</v>
      </c>
      <c r="DU22" s="87">
        <v>72342513</v>
      </c>
      <c r="DV22" s="174">
        <v>1016361516</v>
      </c>
      <c r="DW22" s="100">
        <v>6345291</v>
      </c>
      <c r="DX22" s="87">
        <v>15698674</v>
      </c>
      <c r="DY22" s="87">
        <v>10078708</v>
      </c>
      <c r="DZ22" s="87">
        <v>11661301</v>
      </c>
      <c r="EA22" s="87">
        <v>9782044</v>
      </c>
      <c r="EB22" s="87">
        <v>5572921</v>
      </c>
      <c r="EC22" s="174">
        <v>59138939</v>
      </c>
      <c r="ED22" s="100">
        <v>45421769</v>
      </c>
      <c r="EE22" s="87">
        <v>72249271</v>
      </c>
      <c r="EF22" s="87">
        <v>30931001</v>
      </c>
      <c r="EG22" s="87">
        <v>29551728</v>
      </c>
      <c r="EH22" s="87">
        <v>19530886</v>
      </c>
      <c r="EI22" s="87">
        <v>9202644</v>
      </c>
      <c r="EJ22" s="200">
        <v>206887299</v>
      </c>
      <c r="EK22" s="100">
        <v>0</v>
      </c>
      <c r="EL22" s="87">
        <v>4299008</v>
      </c>
      <c r="EM22" s="87">
        <v>494974914</v>
      </c>
      <c r="EN22" s="87">
        <v>844785963</v>
      </c>
      <c r="EO22" s="87">
        <v>1500075623</v>
      </c>
      <c r="EP22" s="87">
        <v>2889336197</v>
      </c>
      <c r="EQ22" s="87">
        <v>3225992014</v>
      </c>
      <c r="ER22" s="174">
        <v>8959463719</v>
      </c>
      <c r="ES22" s="100">
        <v>0</v>
      </c>
      <c r="ET22" s="87">
        <v>4299008</v>
      </c>
      <c r="EU22" s="87">
        <v>265287631</v>
      </c>
      <c r="EV22" s="87">
        <v>498993119</v>
      </c>
      <c r="EW22" s="87">
        <v>865291755</v>
      </c>
      <c r="EX22" s="87">
        <v>1764000080</v>
      </c>
      <c r="EY22" s="87">
        <v>1805972984</v>
      </c>
      <c r="EZ22" s="176">
        <v>5203844577</v>
      </c>
      <c r="FA22" s="87">
        <v>203182458</v>
      </c>
      <c r="FB22" s="87">
        <v>296951390</v>
      </c>
      <c r="FC22" s="87">
        <v>435720425</v>
      </c>
      <c r="FD22" s="87">
        <v>479835272</v>
      </c>
      <c r="FE22" s="87">
        <v>249404551</v>
      </c>
      <c r="FF22" s="176">
        <v>1665094096</v>
      </c>
      <c r="FG22" s="87">
        <v>26504825</v>
      </c>
      <c r="FH22" s="87">
        <v>48841454</v>
      </c>
      <c r="FI22" s="87">
        <v>199063443</v>
      </c>
      <c r="FJ22" s="87">
        <v>645500845</v>
      </c>
      <c r="FK22" s="87">
        <v>1170614479</v>
      </c>
      <c r="FL22" s="200">
        <v>2090525046</v>
      </c>
      <c r="FM22" s="100">
        <v>0</v>
      </c>
      <c r="FN22" s="87">
        <v>879641907</v>
      </c>
      <c r="FO22" s="87">
        <v>3871176410</v>
      </c>
      <c r="FP22" s="87">
        <v>2998358257</v>
      </c>
      <c r="FQ22" s="87">
        <v>3598820861</v>
      </c>
      <c r="FR22" s="87">
        <v>5016533043</v>
      </c>
      <c r="FS22" s="87">
        <v>5262556349</v>
      </c>
      <c r="FT22" s="174">
        <v>21627086827</v>
      </c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</row>
    <row r="23" spans="1:188" s="169" customFormat="1" ht="18" customHeight="1">
      <c r="A23" s="144" t="s">
        <v>32</v>
      </c>
      <c r="B23" s="181">
        <v>331198421</v>
      </c>
      <c r="C23" s="181">
        <v>1404694611</v>
      </c>
      <c r="D23" s="181">
        <v>1186118941</v>
      </c>
      <c r="E23" s="181">
        <v>1300792055</v>
      </c>
      <c r="F23" s="181">
        <v>1150473753</v>
      </c>
      <c r="G23" s="181">
        <v>886584730</v>
      </c>
      <c r="H23" s="182">
        <f t="shared" si="1"/>
        <v>6259862511</v>
      </c>
      <c r="I23" s="100">
        <v>224864073</v>
      </c>
      <c r="J23" s="87">
        <v>1063893210</v>
      </c>
      <c r="K23" s="87">
        <v>913419249</v>
      </c>
      <c r="L23" s="87">
        <v>981485076</v>
      </c>
      <c r="M23" s="87">
        <v>877190132</v>
      </c>
      <c r="N23" s="87">
        <v>682588584</v>
      </c>
      <c r="O23" s="183">
        <v>4743440324</v>
      </c>
      <c r="P23" s="181">
        <v>171764633</v>
      </c>
      <c r="Q23" s="87">
        <v>646994535</v>
      </c>
      <c r="R23" s="87">
        <v>497828940</v>
      </c>
      <c r="S23" s="87">
        <v>460404824</v>
      </c>
      <c r="T23" s="87">
        <v>422971759</v>
      </c>
      <c r="U23" s="87">
        <v>345119086</v>
      </c>
      <c r="V23" s="175">
        <v>2545083777</v>
      </c>
      <c r="W23" s="87">
        <v>0</v>
      </c>
      <c r="X23" s="87">
        <v>4132962</v>
      </c>
      <c r="Y23" s="87">
        <v>14493820</v>
      </c>
      <c r="Z23" s="87">
        <v>30194622</v>
      </c>
      <c r="AA23" s="87">
        <v>59610378</v>
      </c>
      <c r="AB23" s="87">
        <v>93480250</v>
      </c>
      <c r="AC23" s="175">
        <v>201912032</v>
      </c>
      <c r="AD23" s="87">
        <v>3449809</v>
      </c>
      <c r="AE23" s="87">
        <v>42010079</v>
      </c>
      <c r="AF23" s="87">
        <v>39663067</v>
      </c>
      <c r="AG23" s="87">
        <v>56697499</v>
      </c>
      <c r="AH23" s="87">
        <v>69308067</v>
      </c>
      <c r="AI23" s="87">
        <v>90859111</v>
      </c>
      <c r="AJ23" s="175">
        <v>301987632</v>
      </c>
      <c r="AK23" s="87">
        <v>119313</v>
      </c>
      <c r="AL23" s="87">
        <v>1567620</v>
      </c>
      <c r="AM23" s="87">
        <v>2310767</v>
      </c>
      <c r="AN23" s="87">
        <v>2310857</v>
      </c>
      <c r="AO23" s="87">
        <v>3272675</v>
      </c>
      <c r="AP23" s="87">
        <v>1448205</v>
      </c>
      <c r="AQ23" s="175">
        <v>11029437</v>
      </c>
      <c r="AR23" s="87">
        <v>24523594</v>
      </c>
      <c r="AS23" s="87">
        <v>242836559</v>
      </c>
      <c r="AT23" s="87">
        <v>241401253</v>
      </c>
      <c r="AU23" s="87">
        <v>317369308</v>
      </c>
      <c r="AV23" s="87">
        <v>224088889</v>
      </c>
      <c r="AW23" s="87">
        <v>86701588</v>
      </c>
      <c r="AX23" s="175">
        <v>1136921191</v>
      </c>
      <c r="AY23" s="87">
        <v>1382120</v>
      </c>
      <c r="AZ23" s="87">
        <v>27537926</v>
      </c>
      <c r="BA23" s="87">
        <v>37635703</v>
      </c>
      <c r="BB23" s="87">
        <v>36086385</v>
      </c>
      <c r="BC23" s="87">
        <v>18827176</v>
      </c>
      <c r="BD23" s="87">
        <v>3784475</v>
      </c>
      <c r="BE23" s="175">
        <v>125253785</v>
      </c>
      <c r="BF23" s="87">
        <v>23624604</v>
      </c>
      <c r="BG23" s="87">
        <v>98813529</v>
      </c>
      <c r="BH23" s="87">
        <v>80085699</v>
      </c>
      <c r="BI23" s="87">
        <v>78421581</v>
      </c>
      <c r="BJ23" s="87">
        <v>79111188</v>
      </c>
      <c r="BK23" s="87">
        <v>61195869</v>
      </c>
      <c r="BL23" s="174">
        <v>421252470</v>
      </c>
      <c r="BM23" s="100">
        <v>413284</v>
      </c>
      <c r="BN23" s="87">
        <v>11478819</v>
      </c>
      <c r="BO23" s="87">
        <v>34358851</v>
      </c>
      <c r="BP23" s="87">
        <v>73997714</v>
      </c>
      <c r="BQ23" s="87">
        <v>77234594</v>
      </c>
      <c r="BR23" s="87">
        <v>43387608</v>
      </c>
      <c r="BS23" s="176">
        <v>240870870</v>
      </c>
      <c r="BT23" s="87">
        <v>394081</v>
      </c>
      <c r="BU23" s="87">
        <v>9042582</v>
      </c>
      <c r="BV23" s="87">
        <v>26151133</v>
      </c>
      <c r="BW23" s="87">
        <v>57660898</v>
      </c>
      <c r="BX23" s="87">
        <v>61404490</v>
      </c>
      <c r="BY23" s="87">
        <v>39346171</v>
      </c>
      <c r="BZ23" s="176">
        <v>193999355</v>
      </c>
      <c r="CA23" s="87">
        <v>19203</v>
      </c>
      <c r="CB23" s="87">
        <v>2244861</v>
      </c>
      <c r="CC23" s="87">
        <v>8207718</v>
      </c>
      <c r="CD23" s="87">
        <v>16217206</v>
      </c>
      <c r="CE23" s="87">
        <v>15604330</v>
      </c>
      <c r="CF23" s="87">
        <v>4041437</v>
      </c>
      <c r="CG23" s="176">
        <v>46334755</v>
      </c>
      <c r="CH23" s="87">
        <v>0</v>
      </c>
      <c r="CI23" s="87">
        <v>191376</v>
      </c>
      <c r="CJ23" s="87">
        <v>0</v>
      </c>
      <c r="CK23" s="87">
        <v>119610</v>
      </c>
      <c r="CL23" s="87">
        <v>225774</v>
      </c>
      <c r="CM23" s="87">
        <v>0</v>
      </c>
      <c r="CN23" s="174">
        <v>536760</v>
      </c>
      <c r="CO23" s="100">
        <v>89579487</v>
      </c>
      <c r="CP23" s="87">
        <v>298367611</v>
      </c>
      <c r="CQ23" s="87">
        <v>220060460</v>
      </c>
      <c r="CR23" s="87">
        <v>224550559</v>
      </c>
      <c r="CS23" s="87">
        <v>185571864</v>
      </c>
      <c r="CT23" s="87">
        <v>157462154</v>
      </c>
      <c r="CU23" s="176">
        <v>1175592135</v>
      </c>
      <c r="CV23" s="87">
        <v>1172070</v>
      </c>
      <c r="CW23" s="87">
        <v>11986830</v>
      </c>
      <c r="CX23" s="87">
        <v>11759130</v>
      </c>
      <c r="CY23" s="87">
        <v>13277160</v>
      </c>
      <c r="CZ23" s="87">
        <v>14916420</v>
      </c>
      <c r="DA23" s="87">
        <v>17390430</v>
      </c>
      <c r="DB23" s="176">
        <v>70502040</v>
      </c>
      <c r="DC23" s="87">
        <v>47360937</v>
      </c>
      <c r="DD23" s="87">
        <v>46129477</v>
      </c>
      <c r="DE23" s="87">
        <v>61738402</v>
      </c>
      <c r="DF23" s="87">
        <v>21729348</v>
      </c>
      <c r="DG23" s="87">
        <v>8572424</v>
      </c>
      <c r="DH23" s="176">
        <v>185530588</v>
      </c>
      <c r="DI23" s="87">
        <v>2970635</v>
      </c>
      <c r="DJ23" s="87">
        <v>56012604</v>
      </c>
      <c r="DK23" s="87">
        <v>65279969</v>
      </c>
      <c r="DL23" s="87">
        <v>76427924</v>
      </c>
      <c r="DM23" s="87">
        <v>97652440</v>
      </c>
      <c r="DN23" s="87">
        <v>98936200</v>
      </c>
      <c r="DO23" s="176">
        <v>397279772</v>
      </c>
      <c r="DP23" s="87">
        <v>85436782</v>
      </c>
      <c r="DQ23" s="87">
        <v>183007240</v>
      </c>
      <c r="DR23" s="87">
        <v>96891884</v>
      </c>
      <c r="DS23" s="87">
        <v>73107073</v>
      </c>
      <c r="DT23" s="87">
        <v>51273656</v>
      </c>
      <c r="DU23" s="87">
        <v>32563100</v>
      </c>
      <c r="DV23" s="174">
        <v>522279735</v>
      </c>
      <c r="DW23" s="100">
        <v>2194793</v>
      </c>
      <c r="DX23" s="87">
        <v>6519198</v>
      </c>
      <c r="DY23" s="87">
        <v>4740018</v>
      </c>
      <c r="DZ23" s="87">
        <v>5591671</v>
      </c>
      <c r="EA23" s="87">
        <v>4208076</v>
      </c>
      <c r="EB23" s="87">
        <v>1381919</v>
      </c>
      <c r="EC23" s="174">
        <v>24635675</v>
      </c>
      <c r="ED23" s="100">
        <v>14146784</v>
      </c>
      <c r="EE23" s="87">
        <v>24435773</v>
      </c>
      <c r="EF23" s="87">
        <v>13540363</v>
      </c>
      <c r="EG23" s="87">
        <v>15167035</v>
      </c>
      <c r="EH23" s="87">
        <v>6269087</v>
      </c>
      <c r="EI23" s="87">
        <v>1764465</v>
      </c>
      <c r="EJ23" s="200">
        <v>75323507</v>
      </c>
      <c r="EK23" s="100">
        <v>0</v>
      </c>
      <c r="EL23" s="87">
        <v>253139</v>
      </c>
      <c r="EM23" s="87">
        <v>197329289</v>
      </c>
      <c r="EN23" s="87">
        <v>441218043</v>
      </c>
      <c r="EO23" s="87">
        <v>847937988</v>
      </c>
      <c r="EP23" s="87">
        <v>1485906162</v>
      </c>
      <c r="EQ23" s="87">
        <v>1592770018</v>
      </c>
      <c r="ER23" s="174">
        <v>4565414639</v>
      </c>
      <c r="ES23" s="100">
        <v>0</v>
      </c>
      <c r="ET23" s="87">
        <v>253139</v>
      </c>
      <c r="EU23" s="87">
        <v>120295680</v>
      </c>
      <c r="EV23" s="87">
        <v>237291862</v>
      </c>
      <c r="EW23" s="87">
        <v>463845258</v>
      </c>
      <c r="EX23" s="87">
        <v>842473810</v>
      </c>
      <c r="EY23" s="87">
        <v>861274011</v>
      </c>
      <c r="EZ23" s="176">
        <v>2525433760</v>
      </c>
      <c r="FA23" s="87">
        <v>73301995</v>
      </c>
      <c r="FB23" s="87">
        <v>174706163</v>
      </c>
      <c r="FC23" s="87">
        <v>307763828</v>
      </c>
      <c r="FD23" s="87">
        <v>310706377</v>
      </c>
      <c r="FE23" s="87">
        <v>118557495</v>
      </c>
      <c r="FF23" s="176">
        <v>985035858</v>
      </c>
      <c r="FG23" s="87">
        <v>3731614</v>
      </c>
      <c r="FH23" s="87">
        <v>29220018</v>
      </c>
      <c r="FI23" s="87">
        <v>76328902</v>
      </c>
      <c r="FJ23" s="87">
        <v>332725975</v>
      </c>
      <c r="FK23" s="87">
        <v>612938512</v>
      </c>
      <c r="FL23" s="200">
        <v>1054945021</v>
      </c>
      <c r="FM23" s="100">
        <v>0</v>
      </c>
      <c r="FN23" s="87">
        <v>331451560</v>
      </c>
      <c r="FO23" s="87">
        <v>1602023900</v>
      </c>
      <c r="FP23" s="87">
        <v>1627336984</v>
      </c>
      <c r="FQ23" s="87">
        <v>2148730043</v>
      </c>
      <c r="FR23" s="87">
        <v>2636379915</v>
      </c>
      <c r="FS23" s="87">
        <v>2479354748</v>
      </c>
      <c r="FT23" s="174">
        <v>10825277150</v>
      </c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</row>
    <row r="24" spans="1:188" s="169" customFormat="1" ht="18" customHeight="1">
      <c r="A24" s="144" t="s">
        <v>33</v>
      </c>
      <c r="B24" s="181">
        <v>357994264</v>
      </c>
      <c r="C24" s="181">
        <v>2194957185</v>
      </c>
      <c r="D24" s="181">
        <v>1706647288</v>
      </c>
      <c r="E24" s="181">
        <v>1802457312</v>
      </c>
      <c r="F24" s="181">
        <v>1581102531</v>
      </c>
      <c r="G24" s="181">
        <v>1360631500</v>
      </c>
      <c r="H24" s="182">
        <f t="shared" si="1"/>
        <v>9003790080</v>
      </c>
      <c r="I24" s="100">
        <v>244656972</v>
      </c>
      <c r="J24" s="87">
        <v>1678793141</v>
      </c>
      <c r="K24" s="87">
        <v>1283861881</v>
      </c>
      <c r="L24" s="87">
        <v>1350011432</v>
      </c>
      <c r="M24" s="87">
        <v>1175493337</v>
      </c>
      <c r="N24" s="87">
        <v>1081895596</v>
      </c>
      <c r="O24" s="183">
        <v>6814712359</v>
      </c>
      <c r="P24" s="181">
        <v>175889097</v>
      </c>
      <c r="Q24" s="87">
        <v>1052485621</v>
      </c>
      <c r="R24" s="87">
        <v>688579814</v>
      </c>
      <c r="S24" s="87">
        <v>711215354</v>
      </c>
      <c r="T24" s="87">
        <v>626991825</v>
      </c>
      <c r="U24" s="87">
        <v>562550347</v>
      </c>
      <c r="V24" s="175">
        <v>3817712058</v>
      </c>
      <c r="W24" s="87">
        <v>48240</v>
      </c>
      <c r="X24" s="87">
        <v>4748022</v>
      </c>
      <c r="Y24" s="87">
        <v>15193962</v>
      </c>
      <c r="Z24" s="87">
        <v>19232702</v>
      </c>
      <c r="AA24" s="87">
        <v>52675591</v>
      </c>
      <c r="AB24" s="87">
        <v>114693968</v>
      </c>
      <c r="AC24" s="175">
        <v>206592485</v>
      </c>
      <c r="AD24" s="87">
        <v>4905905</v>
      </c>
      <c r="AE24" s="87">
        <v>57475417</v>
      </c>
      <c r="AF24" s="87">
        <v>60079025</v>
      </c>
      <c r="AG24" s="87">
        <v>61714780</v>
      </c>
      <c r="AH24" s="87">
        <v>73280937</v>
      </c>
      <c r="AI24" s="87">
        <v>123724699</v>
      </c>
      <c r="AJ24" s="175">
        <v>381180763</v>
      </c>
      <c r="AK24" s="87">
        <v>217875</v>
      </c>
      <c r="AL24" s="87">
        <v>237909</v>
      </c>
      <c r="AM24" s="87">
        <v>708246</v>
      </c>
      <c r="AN24" s="87">
        <v>83471</v>
      </c>
      <c r="AO24" s="87">
        <v>697639</v>
      </c>
      <c r="AP24" s="87">
        <v>1132344</v>
      </c>
      <c r="AQ24" s="175">
        <v>3077484</v>
      </c>
      <c r="AR24" s="87">
        <v>35417607</v>
      </c>
      <c r="AS24" s="87">
        <v>360700959</v>
      </c>
      <c r="AT24" s="87">
        <v>341792700</v>
      </c>
      <c r="AU24" s="87">
        <v>404350410</v>
      </c>
      <c r="AV24" s="87">
        <v>268954393</v>
      </c>
      <c r="AW24" s="87">
        <v>149368947</v>
      </c>
      <c r="AX24" s="175">
        <v>1560585016</v>
      </c>
      <c r="AY24" s="87">
        <v>4408350</v>
      </c>
      <c r="AZ24" s="87">
        <v>57290771</v>
      </c>
      <c r="BA24" s="87">
        <v>59486963</v>
      </c>
      <c r="BB24" s="87">
        <v>47301611</v>
      </c>
      <c r="BC24" s="87">
        <v>47576770</v>
      </c>
      <c r="BD24" s="87">
        <v>26153334</v>
      </c>
      <c r="BE24" s="175">
        <v>242217799</v>
      </c>
      <c r="BF24" s="87">
        <v>23769898</v>
      </c>
      <c r="BG24" s="87">
        <v>145854442</v>
      </c>
      <c r="BH24" s="87">
        <v>118021171</v>
      </c>
      <c r="BI24" s="87">
        <v>106113104</v>
      </c>
      <c r="BJ24" s="87">
        <v>105316182</v>
      </c>
      <c r="BK24" s="87">
        <v>104271957</v>
      </c>
      <c r="BL24" s="174">
        <v>603346754</v>
      </c>
      <c r="BM24" s="100">
        <v>871525</v>
      </c>
      <c r="BN24" s="87">
        <v>31153597</v>
      </c>
      <c r="BO24" s="87">
        <v>65827195</v>
      </c>
      <c r="BP24" s="87">
        <v>102752980</v>
      </c>
      <c r="BQ24" s="87">
        <v>113489054</v>
      </c>
      <c r="BR24" s="87">
        <v>96876043</v>
      </c>
      <c r="BS24" s="176">
        <v>410970394</v>
      </c>
      <c r="BT24" s="87">
        <v>776584</v>
      </c>
      <c r="BU24" s="87">
        <v>28466767</v>
      </c>
      <c r="BV24" s="87">
        <v>58717624</v>
      </c>
      <c r="BW24" s="87">
        <v>92250793</v>
      </c>
      <c r="BX24" s="87">
        <v>102397279</v>
      </c>
      <c r="BY24" s="87">
        <v>84270631</v>
      </c>
      <c r="BZ24" s="176">
        <v>366879678</v>
      </c>
      <c r="CA24" s="87">
        <v>94941</v>
      </c>
      <c r="CB24" s="87">
        <v>2500915</v>
      </c>
      <c r="CC24" s="87">
        <v>6744435</v>
      </c>
      <c r="CD24" s="87">
        <v>10360704</v>
      </c>
      <c r="CE24" s="87">
        <v>10569507</v>
      </c>
      <c r="CF24" s="87">
        <v>11929302</v>
      </c>
      <c r="CG24" s="176">
        <v>42199804</v>
      </c>
      <c r="CH24" s="87">
        <v>0</v>
      </c>
      <c r="CI24" s="87">
        <v>185915</v>
      </c>
      <c r="CJ24" s="87">
        <v>365136</v>
      </c>
      <c r="CK24" s="87">
        <v>141483</v>
      </c>
      <c r="CL24" s="87">
        <v>522268</v>
      </c>
      <c r="CM24" s="87">
        <v>676110</v>
      </c>
      <c r="CN24" s="174">
        <v>1890912</v>
      </c>
      <c r="CO24" s="100">
        <v>95792869</v>
      </c>
      <c r="CP24" s="87">
        <v>434408756</v>
      </c>
      <c r="CQ24" s="87">
        <v>326361553</v>
      </c>
      <c r="CR24" s="87">
        <v>323192314</v>
      </c>
      <c r="CS24" s="87">
        <v>274475795</v>
      </c>
      <c r="CT24" s="87">
        <v>173998419</v>
      </c>
      <c r="CU24" s="176">
        <v>1628229706</v>
      </c>
      <c r="CV24" s="87">
        <v>2551230</v>
      </c>
      <c r="CW24" s="87">
        <v>23117160</v>
      </c>
      <c r="CX24" s="87">
        <v>23464530</v>
      </c>
      <c r="CY24" s="87">
        <v>25667890</v>
      </c>
      <c r="CZ24" s="87">
        <v>27045150</v>
      </c>
      <c r="DA24" s="87">
        <v>30388700</v>
      </c>
      <c r="DB24" s="176">
        <v>132234660</v>
      </c>
      <c r="DC24" s="87">
        <v>65618641</v>
      </c>
      <c r="DD24" s="87">
        <v>100463205</v>
      </c>
      <c r="DE24" s="87">
        <v>98222262</v>
      </c>
      <c r="DF24" s="87">
        <v>40164918</v>
      </c>
      <c r="DG24" s="87">
        <v>12820009</v>
      </c>
      <c r="DH24" s="176">
        <v>317289035</v>
      </c>
      <c r="DI24" s="87">
        <v>4065270</v>
      </c>
      <c r="DJ24" s="87">
        <v>47784198</v>
      </c>
      <c r="DK24" s="87">
        <v>53303480</v>
      </c>
      <c r="DL24" s="87">
        <v>94437044</v>
      </c>
      <c r="DM24" s="87">
        <v>131889045</v>
      </c>
      <c r="DN24" s="87">
        <v>74654310</v>
      </c>
      <c r="DO24" s="176">
        <v>406133347</v>
      </c>
      <c r="DP24" s="87">
        <v>89176369</v>
      </c>
      <c r="DQ24" s="87">
        <v>297888757</v>
      </c>
      <c r="DR24" s="87">
        <v>149130338</v>
      </c>
      <c r="DS24" s="87">
        <v>104865118</v>
      </c>
      <c r="DT24" s="87">
        <v>75376682</v>
      </c>
      <c r="DU24" s="87">
        <v>56135400</v>
      </c>
      <c r="DV24" s="174">
        <v>772572664</v>
      </c>
      <c r="DW24" s="100">
        <v>2397052</v>
      </c>
      <c r="DX24" s="87">
        <v>11109488</v>
      </c>
      <c r="DY24" s="87">
        <v>9899591</v>
      </c>
      <c r="DZ24" s="87">
        <v>8929058</v>
      </c>
      <c r="EA24" s="87">
        <v>6716708</v>
      </c>
      <c r="EB24" s="87">
        <v>3206124</v>
      </c>
      <c r="EC24" s="174">
        <v>42258021</v>
      </c>
      <c r="ED24" s="100">
        <v>14275846</v>
      </c>
      <c r="EE24" s="87">
        <v>39492203</v>
      </c>
      <c r="EF24" s="87">
        <v>20697068</v>
      </c>
      <c r="EG24" s="87">
        <v>17571528</v>
      </c>
      <c r="EH24" s="87">
        <v>10927637</v>
      </c>
      <c r="EI24" s="87">
        <v>4655318</v>
      </c>
      <c r="EJ24" s="200">
        <v>107619600</v>
      </c>
      <c r="EK24" s="100">
        <v>0</v>
      </c>
      <c r="EL24" s="87">
        <v>1225227</v>
      </c>
      <c r="EM24" s="87">
        <v>389011598</v>
      </c>
      <c r="EN24" s="87">
        <v>614329513</v>
      </c>
      <c r="EO24" s="87">
        <v>1135929737</v>
      </c>
      <c r="EP24" s="87">
        <v>2097877746</v>
      </c>
      <c r="EQ24" s="87">
        <v>2145154804</v>
      </c>
      <c r="ER24" s="174">
        <v>6383528625</v>
      </c>
      <c r="ES24" s="100">
        <v>0</v>
      </c>
      <c r="ET24" s="87">
        <v>1225227</v>
      </c>
      <c r="EU24" s="87">
        <v>153260242</v>
      </c>
      <c r="EV24" s="87">
        <v>297747396</v>
      </c>
      <c r="EW24" s="87">
        <v>601558880</v>
      </c>
      <c r="EX24" s="87">
        <v>1142318714</v>
      </c>
      <c r="EY24" s="87">
        <v>1157708675</v>
      </c>
      <c r="EZ24" s="176">
        <v>3353819134</v>
      </c>
      <c r="FA24" s="87">
        <v>212664164</v>
      </c>
      <c r="FB24" s="87">
        <v>276282446</v>
      </c>
      <c r="FC24" s="87">
        <v>403009099</v>
      </c>
      <c r="FD24" s="87">
        <v>421047217</v>
      </c>
      <c r="FE24" s="87">
        <v>203766031</v>
      </c>
      <c r="FF24" s="176">
        <v>1516768957</v>
      </c>
      <c r="FG24" s="87">
        <v>23087192</v>
      </c>
      <c r="FH24" s="87">
        <v>40299671</v>
      </c>
      <c r="FI24" s="87">
        <v>131361758</v>
      </c>
      <c r="FJ24" s="87">
        <v>534511815</v>
      </c>
      <c r="FK24" s="87">
        <v>783680098</v>
      </c>
      <c r="FL24" s="200">
        <v>1512940534</v>
      </c>
      <c r="FM24" s="100">
        <v>0</v>
      </c>
      <c r="FN24" s="87">
        <v>359219491</v>
      </c>
      <c r="FO24" s="87">
        <v>2583968783</v>
      </c>
      <c r="FP24" s="87">
        <v>2320976801</v>
      </c>
      <c r="FQ24" s="87">
        <v>2938387049</v>
      </c>
      <c r="FR24" s="87">
        <v>3678980277</v>
      </c>
      <c r="FS24" s="87">
        <v>3505786304</v>
      </c>
      <c r="FT24" s="174">
        <v>15387318705</v>
      </c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</row>
    <row r="25" spans="1:188" s="169" customFormat="1" ht="18" customHeight="1">
      <c r="A25" s="144" t="s">
        <v>34</v>
      </c>
      <c r="B25" s="181">
        <v>179137975</v>
      </c>
      <c r="C25" s="181">
        <v>1170313245</v>
      </c>
      <c r="D25" s="181">
        <v>938302948</v>
      </c>
      <c r="E25" s="181">
        <v>1102028056</v>
      </c>
      <c r="F25" s="181">
        <v>1054707490</v>
      </c>
      <c r="G25" s="181">
        <v>862129552</v>
      </c>
      <c r="H25" s="182">
        <f t="shared" si="1"/>
        <v>5306619266</v>
      </c>
      <c r="I25" s="100">
        <v>121765030</v>
      </c>
      <c r="J25" s="87">
        <v>919018717</v>
      </c>
      <c r="K25" s="87">
        <v>719112803</v>
      </c>
      <c r="L25" s="87">
        <v>847687479</v>
      </c>
      <c r="M25" s="87">
        <v>735738553</v>
      </c>
      <c r="N25" s="87">
        <v>653350771</v>
      </c>
      <c r="O25" s="183">
        <v>3996673353</v>
      </c>
      <c r="P25" s="181">
        <v>75823873</v>
      </c>
      <c r="Q25" s="87">
        <v>471767892</v>
      </c>
      <c r="R25" s="87">
        <v>325255616</v>
      </c>
      <c r="S25" s="87">
        <v>338305548</v>
      </c>
      <c r="T25" s="87">
        <v>320608892</v>
      </c>
      <c r="U25" s="87">
        <v>326319489</v>
      </c>
      <c r="V25" s="175">
        <v>1858081310</v>
      </c>
      <c r="W25" s="87">
        <v>0</v>
      </c>
      <c r="X25" s="87">
        <v>2809980</v>
      </c>
      <c r="Y25" s="87">
        <v>8995091</v>
      </c>
      <c r="Z25" s="87">
        <v>18214639</v>
      </c>
      <c r="AA25" s="87">
        <v>39117555</v>
      </c>
      <c r="AB25" s="87">
        <v>75405610</v>
      </c>
      <c r="AC25" s="175">
        <v>144542875</v>
      </c>
      <c r="AD25" s="87">
        <v>2880951</v>
      </c>
      <c r="AE25" s="87">
        <v>41737650</v>
      </c>
      <c r="AF25" s="87">
        <v>47315748</v>
      </c>
      <c r="AG25" s="87">
        <v>56047889</v>
      </c>
      <c r="AH25" s="87">
        <v>57960763</v>
      </c>
      <c r="AI25" s="87">
        <v>93511212</v>
      </c>
      <c r="AJ25" s="175">
        <v>299454213</v>
      </c>
      <c r="AK25" s="87">
        <v>0</v>
      </c>
      <c r="AL25" s="87">
        <v>726247</v>
      </c>
      <c r="AM25" s="87">
        <v>1094561</v>
      </c>
      <c r="AN25" s="87">
        <v>913468</v>
      </c>
      <c r="AO25" s="87">
        <v>1772231</v>
      </c>
      <c r="AP25" s="87">
        <v>1751819</v>
      </c>
      <c r="AQ25" s="175">
        <v>6258326</v>
      </c>
      <c r="AR25" s="87">
        <v>29962163</v>
      </c>
      <c r="AS25" s="87">
        <v>285789232</v>
      </c>
      <c r="AT25" s="87">
        <v>222344601</v>
      </c>
      <c r="AU25" s="87">
        <v>292275254</v>
      </c>
      <c r="AV25" s="87">
        <v>198558770</v>
      </c>
      <c r="AW25" s="87">
        <v>78201776</v>
      </c>
      <c r="AX25" s="175">
        <v>1107131796</v>
      </c>
      <c r="AY25" s="87">
        <v>1989037</v>
      </c>
      <c r="AZ25" s="87">
        <v>35256413</v>
      </c>
      <c r="BA25" s="87">
        <v>55271549</v>
      </c>
      <c r="BB25" s="87">
        <v>71738097</v>
      </c>
      <c r="BC25" s="87">
        <v>49909635</v>
      </c>
      <c r="BD25" s="87">
        <v>19525559</v>
      </c>
      <c r="BE25" s="175">
        <v>233690290</v>
      </c>
      <c r="BF25" s="87">
        <v>11109006</v>
      </c>
      <c r="BG25" s="87">
        <v>80931303</v>
      </c>
      <c r="BH25" s="87">
        <v>58835637</v>
      </c>
      <c r="BI25" s="87">
        <v>70192584</v>
      </c>
      <c r="BJ25" s="87">
        <v>67810707</v>
      </c>
      <c r="BK25" s="87">
        <v>58635306</v>
      </c>
      <c r="BL25" s="174">
        <v>347514543</v>
      </c>
      <c r="BM25" s="100">
        <v>134139</v>
      </c>
      <c r="BN25" s="87">
        <v>10642640</v>
      </c>
      <c r="BO25" s="87">
        <v>23533349</v>
      </c>
      <c r="BP25" s="87">
        <v>56202720</v>
      </c>
      <c r="BQ25" s="87">
        <v>95472909</v>
      </c>
      <c r="BR25" s="87">
        <v>87265679</v>
      </c>
      <c r="BS25" s="176">
        <v>273251436</v>
      </c>
      <c r="BT25" s="87">
        <v>0</v>
      </c>
      <c r="BU25" s="87">
        <v>5916141</v>
      </c>
      <c r="BV25" s="87">
        <v>14038121</v>
      </c>
      <c r="BW25" s="87">
        <v>41745931</v>
      </c>
      <c r="BX25" s="87">
        <v>61857803</v>
      </c>
      <c r="BY25" s="87">
        <v>60046372</v>
      </c>
      <c r="BZ25" s="176">
        <v>183604368</v>
      </c>
      <c r="CA25" s="87">
        <v>36935</v>
      </c>
      <c r="CB25" s="87">
        <v>4726499</v>
      </c>
      <c r="CC25" s="87">
        <v>9320954</v>
      </c>
      <c r="CD25" s="87">
        <v>13689839</v>
      </c>
      <c r="CE25" s="87">
        <v>30764082</v>
      </c>
      <c r="CF25" s="87">
        <v>22205411</v>
      </c>
      <c r="CG25" s="176">
        <v>80743720</v>
      </c>
      <c r="CH25" s="87">
        <v>97204</v>
      </c>
      <c r="CI25" s="87">
        <v>0</v>
      </c>
      <c r="CJ25" s="87">
        <v>174274</v>
      </c>
      <c r="CK25" s="87">
        <v>766950</v>
      </c>
      <c r="CL25" s="87">
        <v>2851024</v>
      </c>
      <c r="CM25" s="87">
        <v>5013896</v>
      </c>
      <c r="CN25" s="174">
        <v>8903348</v>
      </c>
      <c r="CO25" s="100">
        <v>43253297</v>
      </c>
      <c r="CP25" s="87">
        <v>208467937</v>
      </c>
      <c r="CQ25" s="87">
        <v>177897470</v>
      </c>
      <c r="CR25" s="87">
        <v>183421429</v>
      </c>
      <c r="CS25" s="87">
        <v>211711080</v>
      </c>
      <c r="CT25" s="87">
        <v>117080938</v>
      </c>
      <c r="CU25" s="176">
        <v>941832151</v>
      </c>
      <c r="CV25" s="87">
        <v>761310</v>
      </c>
      <c r="CW25" s="87">
        <v>10273410</v>
      </c>
      <c r="CX25" s="87">
        <v>12650310</v>
      </c>
      <c r="CY25" s="87">
        <v>17466300</v>
      </c>
      <c r="CZ25" s="87">
        <v>20254140</v>
      </c>
      <c r="DA25" s="87">
        <v>21191580</v>
      </c>
      <c r="DB25" s="176">
        <v>82597050</v>
      </c>
      <c r="DC25" s="87">
        <v>19202609</v>
      </c>
      <c r="DD25" s="87">
        <v>47549362</v>
      </c>
      <c r="DE25" s="87">
        <v>34823379</v>
      </c>
      <c r="DF25" s="87">
        <v>29149139</v>
      </c>
      <c r="DG25" s="87">
        <v>3902197</v>
      </c>
      <c r="DH25" s="176">
        <v>134626686</v>
      </c>
      <c r="DI25" s="87">
        <v>696139</v>
      </c>
      <c r="DJ25" s="87">
        <v>22829017</v>
      </c>
      <c r="DK25" s="87">
        <v>42583570</v>
      </c>
      <c r="DL25" s="87">
        <v>68121827</v>
      </c>
      <c r="DM25" s="87">
        <v>114561199</v>
      </c>
      <c r="DN25" s="87">
        <v>58521272</v>
      </c>
      <c r="DO25" s="176">
        <v>307313024</v>
      </c>
      <c r="DP25" s="87">
        <v>41795848</v>
      </c>
      <c r="DQ25" s="87">
        <v>156162901</v>
      </c>
      <c r="DR25" s="87">
        <v>75114228</v>
      </c>
      <c r="DS25" s="87">
        <v>63009923</v>
      </c>
      <c r="DT25" s="87">
        <v>47746602</v>
      </c>
      <c r="DU25" s="87">
        <v>33465889</v>
      </c>
      <c r="DV25" s="174">
        <v>417295391</v>
      </c>
      <c r="DW25" s="100">
        <v>1472384</v>
      </c>
      <c r="DX25" s="87">
        <v>5667129</v>
      </c>
      <c r="DY25" s="87">
        <v>4722049</v>
      </c>
      <c r="DZ25" s="87">
        <v>4373463</v>
      </c>
      <c r="EA25" s="87">
        <v>4036432</v>
      </c>
      <c r="EB25" s="87">
        <v>2107717</v>
      </c>
      <c r="EC25" s="174">
        <v>22379174</v>
      </c>
      <c r="ED25" s="100">
        <v>12513125</v>
      </c>
      <c r="EE25" s="87">
        <v>26516822</v>
      </c>
      <c r="EF25" s="87">
        <v>13037277</v>
      </c>
      <c r="EG25" s="87">
        <v>10342965</v>
      </c>
      <c r="EH25" s="87">
        <v>7748516</v>
      </c>
      <c r="EI25" s="87">
        <v>2324447</v>
      </c>
      <c r="EJ25" s="200">
        <v>72483152</v>
      </c>
      <c r="EK25" s="100">
        <v>0</v>
      </c>
      <c r="EL25" s="87">
        <v>0</v>
      </c>
      <c r="EM25" s="87">
        <v>226658151</v>
      </c>
      <c r="EN25" s="87">
        <v>363595534</v>
      </c>
      <c r="EO25" s="87">
        <v>650823379</v>
      </c>
      <c r="EP25" s="87">
        <v>1195093450</v>
      </c>
      <c r="EQ25" s="87">
        <v>1454310102</v>
      </c>
      <c r="ER25" s="174">
        <v>3890480616</v>
      </c>
      <c r="ES25" s="100">
        <v>0</v>
      </c>
      <c r="ET25" s="87">
        <v>0</v>
      </c>
      <c r="EU25" s="87">
        <v>119807827</v>
      </c>
      <c r="EV25" s="87">
        <v>169397478</v>
      </c>
      <c r="EW25" s="87">
        <v>257731853</v>
      </c>
      <c r="EX25" s="87">
        <v>536645028</v>
      </c>
      <c r="EY25" s="87">
        <v>617208351</v>
      </c>
      <c r="EZ25" s="176">
        <v>1700790537</v>
      </c>
      <c r="FA25" s="87">
        <v>95022595</v>
      </c>
      <c r="FB25" s="87">
        <v>156808113</v>
      </c>
      <c r="FC25" s="87">
        <v>311087584</v>
      </c>
      <c r="FD25" s="87">
        <v>407779110</v>
      </c>
      <c r="FE25" s="87">
        <v>193005843</v>
      </c>
      <c r="FF25" s="176">
        <v>1163703245</v>
      </c>
      <c r="FG25" s="87">
        <v>11827729</v>
      </c>
      <c r="FH25" s="87">
        <v>37389943</v>
      </c>
      <c r="FI25" s="87">
        <v>82003942</v>
      </c>
      <c r="FJ25" s="87">
        <v>250669312</v>
      </c>
      <c r="FK25" s="87">
        <v>644095908</v>
      </c>
      <c r="FL25" s="200">
        <v>1025986834</v>
      </c>
      <c r="FM25" s="100">
        <v>0</v>
      </c>
      <c r="FN25" s="87">
        <v>179137975</v>
      </c>
      <c r="FO25" s="87">
        <v>1396971396</v>
      </c>
      <c r="FP25" s="87">
        <v>1301898482</v>
      </c>
      <c r="FQ25" s="87">
        <v>1752851435</v>
      </c>
      <c r="FR25" s="87">
        <v>2249800940</v>
      </c>
      <c r="FS25" s="87">
        <v>2316439654</v>
      </c>
      <c r="FT25" s="174">
        <v>9197099882</v>
      </c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</row>
    <row r="26" spans="1:188" s="169" customFormat="1" ht="18" customHeight="1">
      <c r="A26" s="144" t="s">
        <v>35</v>
      </c>
      <c r="B26" s="181">
        <v>504911326</v>
      </c>
      <c r="C26" s="181">
        <v>2622506725</v>
      </c>
      <c r="D26" s="181">
        <v>2157779388</v>
      </c>
      <c r="E26" s="181">
        <v>2136722818</v>
      </c>
      <c r="F26" s="181">
        <v>2021054071</v>
      </c>
      <c r="G26" s="181">
        <v>1982985080</v>
      </c>
      <c r="H26" s="182">
        <f t="shared" si="1"/>
        <v>11425959408</v>
      </c>
      <c r="I26" s="100">
        <v>338244801</v>
      </c>
      <c r="J26" s="87">
        <v>1999102532</v>
      </c>
      <c r="K26" s="87">
        <v>1684839001</v>
      </c>
      <c r="L26" s="87">
        <v>1660815325</v>
      </c>
      <c r="M26" s="87">
        <v>1543702183</v>
      </c>
      <c r="N26" s="87">
        <v>1588788855</v>
      </c>
      <c r="O26" s="183">
        <v>8815492697</v>
      </c>
      <c r="P26" s="181">
        <v>227615413</v>
      </c>
      <c r="Q26" s="87">
        <v>1172856316</v>
      </c>
      <c r="R26" s="87">
        <v>868365580</v>
      </c>
      <c r="S26" s="87">
        <v>786768352</v>
      </c>
      <c r="T26" s="87">
        <v>736027164</v>
      </c>
      <c r="U26" s="87">
        <v>863215379</v>
      </c>
      <c r="V26" s="175">
        <v>4654848204</v>
      </c>
      <c r="W26" s="87">
        <v>419205</v>
      </c>
      <c r="X26" s="87">
        <v>9179316</v>
      </c>
      <c r="Y26" s="87">
        <v>19005670</v>
      </c>
      <c r="Z26" s="87">
        <v>25275793</v>
      </c>
      <c r="AA26" s="87">
        <v>66457434</v>
      </c>
      <c r="AB26" s="87">
        <v>174164821</v>
      </c>
      <c r="AC26" s="175">
        <v>294502239</v>
      </c>
      <c r="AD26" s="87">
        <v>7699034</v>
      </c>
      <c r="AE26" s="87">
        <v>61693928</v>
      </c>
      <c r="AF26" s="87">
        <v>74606204</v>
      </c>
      <c r="AG26" s="87">
        <v>76648985</v>
      </c>
      <c r="AH26" s="87">
        <v>91202427</v>
      </c>
      <c r="AI26" s="87">
        <v>184047212</v>
      </c>
      <c r="AJ26" s="175">
        <v>495897790</v>
      </c>
      <c r="AK26" s="87">
        <v>62249</v>
      </c>
      <c r="AL26" s="87">
        <v>316433</v>
      </c>
      <c r="AM26" s="87">
        <v>738974</v>
      </c>
      <c r="AN26" s="87">
        <v>393029</v>
      </c>
      <c r="AO26" s="87">
        <v>335877</v>
      </c>
      <c r="AP26" s="87">
        <v>832818</v>
      </c>
      <c r="AQ26" s="175">
        <v>2679380</v>
      </c>
      <c r="AR26" s="87">
        <v>61102124</v>
      </c>
      <c r="AS26" s="87">
        <v>474182131</v>
      </c>
      <c r="AT26" s="87">
        <v>443804678</v>
      </c>
      <c r="AU26" s="87">
        <v>507007474</v>
      </c>
      <c r="AV26" s="87">
        <v>423984948</v>
      </c>
      <c r="AW26" s="87">
        <v>198879637</v>
      </c>
      <c r="AX26" s="175">
        <v>2108960992</v>
      </c>
      <c r="AY26" s="87">
        <v>11938862</v>
      </c>
      <c r="AZ26" s="87">
        <v>122273233</v>
      </c>
      <c r="BA26" s="87">
        <v>150443042</v>
      </c>
      <c r="BB26" s="87">
        <v>145235659</v>
      </c>
      <c r="BC26" s="87">
        <v>108450463</v>
      </c>
      <c r="BD26" s="87">
        <v>39687510</v>
      </c>
      <c r="BE26" s="175">
        <v>578028769</v>
      </c>
      <c r="BF26" s="87">
        <v>29407914</v>
      </c>
      <c r="BG26" s="87">
        <v>158601175</v>
      </c>
      <c r="BH26" s="87">
        <v>127874853</v>
      </c>
      <c r="BI26" s="87">
        <v>119486033</v>
      </c>
      <c r="BJ26" s="87">
        <v>117243870</v>
      </c>
      <c r="BK26" s="87">
        <v>127961478</v>
      </c>
      <c r="BL26" s="174">
        <v>680575323</v>
      </c>
      <c r="BM26" s="100">
        <v>1074142</v>
      </c>
      <c r="BN26" s="87">
        <v>28971922</v>
      </c>
      <c r="BO26" s="87">
        <v>57383880</v>
      </c>
      <c r="BP26" s="87">
        <v>100668757</v>
      </c>
      <c r="BQ26" s="87">
        <v>150727742</v>
      </c>
      <c r="BR26" s="87">
        <v>114356212</v>
      </c>
      <c r="BS26" s="176">
        <v>453182655</v>
      </c>
      <c r="BT26" s="87">
        <v>895956</v>
      </c>
      <c r="BU26" s="87">
        <v>21137491</v>
      </c>
      <c r="BV26" s="87">
        <v>44529636</v>
      </c>
      <c r="BW26" s="87">
        <v>74316748</v>
      </c>
      <c r="BX26" s="87">
        <v>121319227</v>
      </c>
      <c r="BY26" s="87">
        <v>97010944</v>
      </c>
      <c r="BZ26" s="176">
        <v>359210002</v>
      </c>
      <c r="CA26" s="87">
        <v>178186</v>
      </c>
      <c r="CB26" s="87">
        <v>7834431</v>
      </c>
      <c r="CC26" s="87">
        <v>12763858</v>
      </c>
      <c r="CD26" s="87">
        <v>26352009</v>
      </c>
      <c r="CE26" s="87">
        <v>29344048</v>
      </c>
      <c r="CF26" s="87">
        <v>17115892</v>
      </c>
      <c r="CG26" s="176">
        <v>93588424</v>
      </c>
      <c r="CH26" s="87">
        <v>0</v>
      </c>
      <c r="CI26" s="87">
        <v>0</v>
      </c>
      <c r="CJ26" s="87">
        <v>90386</v>
      </c>
      <c r="CK26" s="87">
        <v>0</v>
      </c>
      <c r="CL26" s="87">
        <v>64467</v>
      </c>
      <c r="CM26" s="87">
        <v>229376</v>
      </c>
      <c r="CN26" s="174">
        <v>384229</v>
      </c>
      <c r="CO26" s="100">
        <v>130786101</v>
      </c>
      <c r="CP26" s="87">
        <v>530448050</v>
      </c>
      <c r="CQ26" s="87">
        <v>379562217</v>
      </c>
      <c r="CR26" s="87">
        <v>343975506</v>
      </c>
      <c r="CS26" s="87">
        <v>303235114</v>
      </c>
      <c r="CT26" s="87">
        <v>268392051</v>
      </c>
      <c r="CU26" s="176">
        <v>1956399039</v>
      </c>
      <c r="CV26" s="87">
        <v>3052090</v>
      </c>
      <c r="CW26" s="87">
        <v>22186740</v>
      </c>
      <c r="CX26" s="87">
        <v>26508960</v>
      </c>
      <c r="CY26" s="87">
        <v>25011360</v>
      </c>
      <c r="CZ26" s="87">
        <v>29555280</v>
      </c>
      <c r="DA26" s="87">
        <v>39270530</v>
      </c>
      <c r="DB26" s="176">
        <v>145584960</v>
      </c>
      <c r="DC26" s="87">
        <v>59729306</v>
      </c>
      <c r="DD26" s="87">
        <v>94312388</v>
      </c>
      <c r="DE26" s="87">
        <v>82466956</v>
      </c>
      <c r="DF26" s="87">
        <v>46121830</v>
      </c>
      <c r="DG26" s="87">
        <v>9493519</v>
      </c>
      <c r="DH26" s="176">
        <v>292123999</v>
      </c>
      <c r="DI26" s="87">
        <v>9705459</v>
      </c>
      <c r="DJ26" s="87">
        <v>102871914</v>
      </c>
      <c r="DK26" s="87">
        <v>75671335</v>
      </c>
      <c r="DL26" s="87">
        <v>111593419</v>
      </c>
      <c r="DM26" s="87">
        <v>130321031</v>
      </c>
      <c r="DN26" s="87">
        <v>140852660</v>
      </c>
      <c r="DO26" s="176">
        <v>571015818</v>
      </c>
      <c r="DP26" s="87">
        <v>118028552</v>
      </c>
      <c r="DQ26" s="87">
        <v>345660090</v>
      </c>
      <c r="DR26" s="87">
        <v>183069534</v>
      </c>
      <c r="DS26" s="87">
        <v>124903771</v>
      </c>
      <c r="DT26" s="87">
        <v>97236973</v>
      </c>
      <c r="DU26" s="87">
        <v>78775342</v>
      </c>
      <c r="DV26" s="174">
        <v>947674262</v>
      </c>
      <c r="DW26" s="100">
        <v>4105289</v>
      </c>
      <c r="DX26" s="87">
        <v>12477346</v>
      </c>
      <c r="DY26" s="87">
        <v>8017494</v>
      </c>
      <c r="DZ26" s="87">
        <v>9066901</v>
      </c>
      <c r="EA26" s="87">
        <v>8585296</v>
      </c>
      <c r="EB26" s="87">
        <v>4816430</v>
      </c>
      <c r="EC26" s="174">
        <v>47068756</v>
      </c>
      <c r="ED26" s="100">
        <v>30700993</v>
      </c>
      <c r="EE26" s="87">
        <v>51506875</v>
      </c>
      <c r="EF26" s="87">
        <v>27976796</v>
      </c>
      <c r="EG26" s="87">
        <v>22196329</v>
      </c>
      <c r="EH26" s="87">
        <v>14803736</v>
      </c>
      <c r="EI26" s="87">
        <v>6631532</v>
      </c>
      <c r="EJ26" s="200">
        <v>153816261</v>
      </c>
      <c r="EK26" s="100">
        <v>0</v>
      </c>
      <c r="EL26" s="87">
        <v>6388777</v>
      </c>
      <c r="EM26" s="87">
        <v>364449641</v>
      </c>
      <c r="EN26" s="87">
        <v>804028190</v>
      </c>
      <c r="EO26" s="87">
        <v>1397130775</v>
      </c>
      <c r="EP26" s="87">
        <v>2635969831</v>
      </c>
      <c r="EQ26" s="87">
        <v>2980744085</v>
      </c>
      <c r="ER26" s="174">
        <v>8188711299</v>
      </c>
      <c r="ES26" s="100">
        <v>0</v>
      </c>
      <c r="ET26" s="87">
        <v>6388777</v>
      </c>
      <c r="EU26" s="87">
        <v>195190006</v>
      </c>
      <c r="EV26" s="87">
        <v>385354559</v>
      </c>
      <c r="EW26" s="87">
        <v>586704739</v>
      </c>
      <c r="EX26" s="87">
        <v>1120378353</v>
      </c>
      <c r="EY26" s="87">
        <v>1187859826</v>
      </c>
      <c r="EZ26" s="176">
        <v>3481876260</v>
      </c>
      <c r="FA26" s="87">
        <v>161254338</v>
      </c>
      <c r="FB26" s="87">
        <v>380470256</v>
      </c>
      <c r="FC26" s="87">
        <v>621480427</v>
      </c>
      <c r="FD26" s="87">
        <v>671605431</v>
      </c>
      <c r="FE26" s="87">
        <v>318879197</v>
      </c>
      <c r="FF26" s="176">
        <v>2153689649</v>
      </c>
      <c r="FG26" s="87">
        <v>8005297</v>
      </c>
      <c r="FH26" s="87">
        <v>38203375</v>
      </c>
      <c r="FI26" s="87">
        <v>188945609</v>
      </c>
      <c r="FJ26" s="87">
        <v>843986047</v>
      </c>
      <c r="FK26" s="87">
        <v>1474005062</v>
      </c>
      <c r="FL26" s="200">
        <v>2553145390</v>
      </c>
      <c r="FM26" s="100">
        <v>0</v>
      </c>
      <c r="FN26" s="87">
        <v>511300103</v>
      </c>
      <c r="FO26" s="87">
        <v>2986956366</v>
      </c>
      <c r="FP26" s="87">
        <v>2961807578</v>
      </c>
      <c r="FQ26" s="87">
        <v>3533853593</v>
      </c>
      <c r="FR26" s="87">
        <v>4657023902</v>
      </c>
      <c r="FS26" s="87">
        <v>4963729165</v>
      </c>
      <c r="FT26" s="174">
        <v>19614670707</v>
      </c>
      <c r="FU26" s="147"/>
      <c r="FV26" s="147"/>
      <c r="FW26" s="147"/>
      <c r="FX26" s="147"/>
      <c r="FY26" s="147"/>
      <c r="FZ26" s="147"/>
      <c r="GA26" s="147"/>
      <c r="GB26" s="147"/>
      <c r="GC26" s="147"/>
      <c r="GD26" s="147"/>
      <c r="GE26" s="147"/>
      <c r="GF26" s="147"/>
    </row>
    <row r="27" spans="1:188" s="169" customFormat="1" ht="18" customHeight="1">
      <c r="A27" s="144" t="s">
        <v>36</v>
      </c>
      <c r="B27" s="181">
        <v>589154697</v>
      </c>
      <c r="C27" s="181">
        <v>3540846043</v>
      </c>
      <c r="D27" s="181">
        <v>2403870325</v>
      </c>
      <c r="E27" s="181">
        <v>2752870433</v>
      </c>
      <c r="F27" s="181">
        <v>2559585932</v>
      </c>
      <c r="G27" s="181">
        <v>2394886213</v>
      </c>
      <c r="H27" s="182">
        <f t="shared" si="1"/>
        <v>14241213643</v>
      </c>
      <c r="I27" s="100">
        <v>392524526</v>
      </c>
      <c r="J27" s="87">
        <v>2609638666</v>
      </c>
      <c r="K27" s="87">
        <v>1775311234</v>
      </c>
      <c r="L27" s="87">
        <v>2017157844</v>
      </c>
      <c r="M27" s="87">
        <v>1841785399</v>
      </c>
      <c r="N27" s="87">
        <v>1881275463</v>
      </c>
      <c r="O27" s="183">
        <v>10517693132</v>
      </c>
      <c r="P27" s="181">
        <v>270305387</v>
      </c>
      <c r="Q27" s="87">
        <v>1458098715</v>
      </c>
      <c r="R27" s="87">
        <v>898927214</v>
      </c>
      <c r="S27" s="87">
        <v>915819966</v>
      </c>
      <c r="T27" s="87">
        <v>876751167</v>
      </c>
      <c r="U27" s="87">
        <v>1021876969</v>
      </c>
      <c r="V27" s="175">
        <v>5441779418</v>
      </c>
      <c r="W27" s="87">
        <v>72360</v>
      </c>
      <c r="X27" s="87">
        <v>6994653</v>
      </c>
      <c r="Y27" s="87">
        <v>17215941</v>
      </c>
      <c r="Z27" s="87">
        <v>40084816</v>
      </c>
      <c r="AA27" s="87">
        <v>82626678</v>
      </c>
      <c r="AB27" s="87">
        <v>222476373</v>
      </c>
      <c r="AC27" s="175">
        <v>369470821</v>
      </c>
      <c r="AD27" s="87">
        <v>5946028</v>
      </c>
      <c r="AE27" s="87">
        <v>76987375</v>
      </c>
      <c r="AF27" s="87">
        <v>85982766</v>
      </c>
      <c r="AG27" s="87">
        <v>111649920</v>
      </c>
      <c r="AH27" s="87">
        <v>118114545</v>
      </c>
      <c r="AI27" s="87">
        <v>179401640</v>
      </c>
      <c r="AJ27" s="175">
        <v>578082274</v>
      </c>
      <c r="AK27" s="87">
        <v>72111</v>
      </c>
      <c r="AL27" s="87">
        <v>2407455</v>
      </c>
      <c r="AM27" s="87">
        <v>1505780</v>
      </c>
      <c r="AN27" s="87">
        <v>3076008</v>
      </c>
      <c r="AO27" s="87">
        <v>2167520</v>
      </c>
      <c r="AP27" s="87">
        <v>4441569</v>
      </c>
      <c r="AQ27" s="175">
        <v>13670443</v>
      </c>
      <c r="AR27" s="87">
        <v>68211683</v>
      </c>
      <c r="AS27" s="87">
        <v>688498224</v>
      </c>
      <c r="AT27" s="87">
        <v>487392941</v>
      </c>
      <c r="AU27" s="87">
        <v>621240497</v>
      </c>
      <c r="AV27" s="87">
        <v>492540975</v>
      </c>
      <c r="AW27" s="87">
        <v>237642416</v>
      </c>
      <c r="AX27" s="175">
        <v>2595526736</v>
      </c>
      <c r="AY27" s="87">
        <v>10525350</v>
      </c>
      <c r="AZ27" s="87">
        <v>158709138</v>
      </c>
      <c r="BA27" s="87">
        <v>131035336</v>
      </c>
      <c r="BB27" s="87">
        <v>166305820</v>
      </c>
      <c r="BC27" s="87">
        <v>107250325</v>
      </c>
      <c r="BD27" s="87">
        <v>50431642</v>
      </c>
      <c r="BE27" s="175">
        <v>624257611</v>
      </c>
      <c r="BF27" s="87">
        <v>37391607</v>
      </c>
      <c r="BG27" s="87">
        <v>217943106</v>
      </c>
      <c r="BH27" s="87">
        <v>153251256</v>
      </c>
      <c r="BI27" s="87">
        <v>158980817</v>
      </c>
      <c r="BJ27" s="87">
        <v>162334189</v>
      </c>
      <c r="BK27" s="87">
        <v>165004854</v>
      </c>
      <c r="BL27" s="174">
        <v>894905829</v>
      </c>
      <c r="BM27" s="100">
        <v>1432838</v>
      </c>
      <c r="BN27" s="87">
        <v>59049667</v>
      </c>
      <c r="BO27" s="87">
        <v>87364760</v>
      </c>
      <c r="BP27" s="87">
        <v>157832032</v>
      </c>
      <c r="BQ27" s="87">
        <v>214803322</v>
      </c>
      <c r="BR27" s="87">
        <v>169077362</v>
      </c>
      <c r="BS27" s="176">
        <v>689559981</v>
      </c>
      <c r="BT27" s="87">
        <v>1304723</v>
      </c>
      <c r="BU27" s="87">
        <v>51759341</v>
      </c>
      <c r="BV27" s="87">
        <v>74639199</v>
      </c>
      <c r="BW27" s="87">
        <v>126784986</v>
      </c>
      <c r="BX27" s="87">
        <v>178192582</v>
      </c>
      <c r="BY27" s="87">
        <v>143026493</v>
      </c>
      <c r="BZ27" s="176">
        <v>575707324</v>
      </c>
      <c r="CA27" s="87">
        <v>128115</v>
      </c>
      <c r="CB27" s="87">
        <v>7290326</v>
      </c>
      <c r="CC27" s="87">
        <v>12725879</v>
      </c>
      <c r="CD27" s="87">
        <v>31047046</v>
      </c>
      <c r="CE27" s="87">
        <v>36610740</v>
      </c>
      <c r="CF27" s="87">
        <v>25196901</v>
      </c>
      <c r="CG27" s="176">
        <v>112999007</v>
      </c>
      <c r="CH27" s="87">
        <v>0</v>
      </c>
      <c r="CI27" s="87">
        <v>0</v>
      </c>
      <c r="CJ27" s="87">
        <v>-318</v>
      </c>
      <c r="CK27" s="87">
        <v>0</v>
      </c>
      <c r="CL27" s="87">
        <v>0</v>
      </c>
      <c r="CM27" s="87">
        <v>853968</v>
      </c>
      <c r="CN27" s="174">
        <v>853650</v>
      </c>
      <c r="CO27" s="100">
        <v>164887430</v>
      </c>
      <c r="CP27" s="87">
        <v>780628282</v>
      </c>
      <c r="CQ27" s="87">
        <v>498108418</v>
      </c>
      <c r="CR27" s="87">
        <v>536916593</v>
      </c>
      <c r="CS27" s="87">
        <v>474425651</v>
      </c>
      <c r="CT27" s="87">
        <v>330854888</v>
      </c>
      <c r="CU27" s="176">
        <v>2785821262</v>
      </c>
      <c r="CV27" s="87">
        <v>2992230</v>
      </c>
      <c r="CW27" s="87">
        <v>30482190</v>
      </c>
      <c r="CX27" s="87">
        <v>24509790</v>
      </c>
      <c r="CY27" s="87">
        <v>31151160</v>
      </c>
      <c r="CZ27" s="87">
        <v>36199080</v>
      </c>
      <c r="DA27" s="87">
        <v>42951950</v>
      </c>
      <c r="DB27" s="176">
        <v>168286400</v>
      </c>
      <c r="DC27" s="87">
        <v>80129668</v>
      </c>
      <c r="DD27" s="87">
        <v>93144545</v>
      </c>
      <c r="DE27" s="87">
        <v>136593739</v>
      </c>
      <c r="DF27" s="87">
        <v>79434095</v>
      </c>
      <c r="DG27" s="87">
        <v>22486476</v>
      </c>
      <c r="DH27" s="176">
        <v>411788523</v>
      </c>
      <c r="DI27" s="87">
        <v>20606913</v>
      </c>
      <c r="DJ27" s="87">
        <v>200785965</v>
      </c>
      <c r="DK27" s="87">
        <v>175487125</v>
      </c>
      <c r="DL27" s="87">
        <v>211011764</v>
      </c>
      <c r="DM27" s="87">
        <v>240458675</v>
      </c>
      <c r="DN27" s="87">
        <v>175034670</v>
      </c>
      <c r="DO27" s="176">
        <v>1023385112</v>
      </c>
      <c r="DP27" s="87">
        <v>141288287</v>
      </c>
      <c r="DQ27" s="87">
        <v>469230459</v>
      </c>
      <c r="DR27" s="87">
        <v>204966958</v>
      </c>
      <c r="DS27" s="87">
        <v>158159930</v>
      </c>
      <c r="DT27" s="87">
        <v>118333801</v>
      </c>
      <c r="DU27" s="87">
        <v>90381792</v>
      </c>
      <c r="DV27" s="174">
        <v>1182361227</v>
      </c>
      <c r="DW27" s="100">
        <v>4612428</v>
      </c>
      <c r="DX27" s="87">
        <v>18533241</v>
      </c>
      <c r="DY27" s="87">
        <v>10429976</v>
      </c>
      <c r="DZ27" s="87">
        <v>11688200</v>
      </c>
      <c r="EA27" s="87">
        <v>8568162</v>
      </c>
      <c r="EB27" s="87">
        <v>5432775</v>
      </c>
      <c r="EC27" s="174">
        <v>59264782</v>
      </c>
      <c r="ED27" s="100">
        <v>25697475</v>
      </c>
      <c r="EE27" s="87">
        <v>72996187</v>
      </c>
      <c r="EF27" s="87">
        <v>32655937</v>
      </c>
      <c r="EG27" s="87">
        <v>29275764</v>
      </c>
      <c r="EH27" s="87">
        <v>20003398</v>
      </c>
      <c r="EI27" s="87">
        <v>8245725</v>
      </c>
      <c r="EJ27" s="200">
        <v>188874486</v>
      </c>
      <c r="EK27" s="100">
        <v>0</v>
      </c>
      <c r="EL27" s="87">
        <v>338209</v>
      </c>
      <c r="EM27" s="87">
        <v>477700248</v>
      </c>
      <c r="EN27" s="87">
        <v>992666504</v>
      </c>
      <c r="EO27" s="87">
        <v>1759852030</v>
      </c>
      <c r="EP27" s="87">
        <v>3178384077</v>
      </c>
      <c r="EQ27" s="87">
        <v>3288248843</v>
      </c>
      <c r="ER27" s="174">
        <v>9697189911</v>
      </c>
      <c r="ES27" s="100">
        <v>0</v>
      </c>
      <c r="ET27" s="87">
        <v>338209</v>
      </c>
      <c r="EU27" s="87">
        <v>255370661</v>
      </c>
      <c r="EV27" s="87">
        <v>531462211</v>
      </c>
      <c r="EW27" s="87">
        <v>895826501</v>
      </c>
      <c r="EX27" s="87">
        <v>1607757017</v>
      </c>
      <c r="EY27" s="87">
        <v>1558974538</v>
      </c>
      <c r="EZ27" s="176">
        <v>4849729137</v>
      </c>
      <c r="FA27" s="87">
        <v>197082340</v>
      </c>
      <c r="FB27" s="87">
        <v>378620459</v>
      </c>
      <c r="FC27" s="87">
        <v>570341642</v>
      </c>
      <c r="FD27" s="87">
        <v>702904402</v>
      </c>
      <c r="FE27" s="87">
        <v>291547524</v>
      </c>
      <c r="FF27" s="176">
        <v>2140496367</v>
      </c>
      <c r="FG27" s="87">
        <v>25247247</v>
      </c>
      <c r="FH27" s="87">
        <v>82583834</v>
      </c>
      <c r="FI27" s="87">
        <v>293683887</v>
      </c>
      <c r="FJ27" s="87">
        <v>867722658</v>
      </c>
      <c r="FK27" s="87">
        <v>1437726781</v>
      </c>
      <c r="FL27" s="200">
        <v>2706964407</v>
      </c>
      <c r="FM27" s="100">
        <v>0</v>
      </c>
      <c r="FN27" s="87">
        <v>589492906</v>
      </c>
      <c r="FO27" s="87">
        <v>4018546291</v>
      </c>
      <c r="FP27" s="87">
        <v>3396536829</v>
      </c>
      <c r="FQ27" s="87">
        <v>4512722463</v>
      </c>
      <c r="FR27" s="87">
        <v>5737970009</v>
      </c>
      <c r="FS27" s="87">
        <v>5683135056</v>
      </c>
      <c r="FT27" s="174">
        <v>23938403554</v>
      </c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</row>
    <row r="28" spans="1:188" s="169" customFormat="1" ht="18" customHeight="1">
      <c r="A28" s="144" t="s">
        <v>37</v>
      </c>
      <c r="B28" s="181">
        <v>518180084</v>
      </c>
      <c r="C28" s="181">
        <v>3252453618</v>
      </c>
      <c r="D28" s="181">
        <v>2772624161</v>
      </c>
      <c r="E28" s="181">
        <v>3278052349</v>
      </c>
      <c r="F28" s="181">
        <v>2924375790</v>
      </c>
      <c r="G28" s="181">
        <v>3109325849</v>
      </c>
      <c r="H28" s="182">
        <f t="shared" si="1"/>
        <v>15855011851</v>
      </c>
      <c r="I28" s="100">
        <v>351267137</v>
      </c>
      <c r="J28" s="87">
        <v>2400744207</v>
      </c>
      <c r="K28" s="87">
        <v>1972851187</v>
      </c>
      <c r="L28" s="87">
        <v>2311408028</v>
      </c>
      <c r="M28" s="87">
        <v>2022594950</v>
      </c>
      <c r="N28" s="87">
        <v>2227134429</v>
      </c>
      <c r="O28" s="183">
        <v>11285999938</v>
      </c>
      <c r="P28" s="181">
        <v>233783279</v>
      </c>
      <c r="Q28" s="87">
        <v>1294660636</v>
      </c>
      <c r="R28" s="87">
        <v>897598311</v>
      </c>
      <c r="S28" s="87">
        <v>1001397077</v>
      </c>
      <c r="T28" s="87">
        <v>946921546</v>
      </c>
      <c r="U28" s="87">
        <v>1139817931</v>
      </c>
      <c r="V28" s="175">
        <v>5514178780</v>
      </c>
      <c r="W28" s="87">
        <v>349740</v>
      </c>
      <c r="X28" s="87">
        <v>15907140</v>
      </c>
      <c r="Y28" s="87">
        <v>28375974</v>
      </c>
      <c r="Z28" s="87">
        <v>65712391</v>
      </c>
      <c r="AA28" s="87">
        <v>120133499</v>
      </c>
      <c r="AB28" s="87">
        <v>259084562</v>
      </c>
      <c r="AC28" s="175">
        <v>489563306</v>
      </c>
      <c r="AD28" s="87">
        <v>6329716</v>
      </c>
      <c r="AE28" s="87">
        <v>75877539</v>
      </c>
      <c r="AF28" s="87">
        <v>95487334</v>
      </c>
      <c r="AG28" s="87">
        <v>112322683</v>
      </c>
      <c r="AH28" s="87">
        <v>136403106</v>
      </c>
      <c r="AI28" s="87">
        <v>245277587</v>
      </c>
      <c r="AJ28" s="175">
        <v>671697965</v>
      </c>
      <c r="AK28" s="87">
        <v>0</v>
      </c>
      <c r="AL28" s="87">
        <v>1035139</v>
      </c>
      <c r="AM28" s="87">
        <v>1603880</v>
      </c>
      <c r="AN28" s="87">
        <v>2265792</v>
      </c>
      <c r="AO28" s="87">
        <v>3108905</v>
      </c>
      <c r="AP28" s="87">
        <v>9689285</v>
      </c>
      <c r="AQ28" s="175">
        <v>17703001</v>
      </c>
      <c r="AR28" s="87">
        <v>63595043</v>
      </c>
      <c r="AS28" s="87">
        <v>568887404</v>
      </c>
      <c r="AT28" s="87">
        <v>498904779</v>
      </c>
      <c r="AU28" s="87">
        <v>623542261</v>
      </c>
      <c r="AV28" s="87">
        <v>427230033</v>
      </c>
      <c r="AW28" s="87">
        <v>252417388</v>
      </c>
      <c r="AX28" s="175">
        <v>2434576908</v>
      </c>
      <c r="AY28" s="87">
        <v>15324402</v>
      </c>
      <c r="AZ28" s="87">
        <v>234649493</v>
      </c>
      <c r="BA28" s="87">
        <v>289195927</v>
      </c>
      <c r="BB28" s="87">
        <v>344069481</v>
      </c>
      <c r="BC28" s="87">
        <v>236233470</v>
      </c>
      <c r="BD28" s="87">
        <v>148133896</v>
      </c>
      <c r="BE28" s="175">
        <v>1267606669</v>
      </c>
      <c r="BF28" s="87">
        <v>31884957</v>
      </c>
      <c r="BG28" s="87">
        <v>209726856</v>
      </c>
      <c r="BH28" s="87">
        <v>161684982</v>
      </c>
      <c r="BI28" s="87">
        <v>162098343</v>
      </c>
      <c r="BJ28" s="87">
        <v>152564391</v>
      </c>
      <c r="BK28" s="87">
        <v>172713780</v>
      </c>
      <c r="BL28" s="174">
        <v>890673309</v>
      </c>
      <c r="BM28" s="100">
        <v>1467422</v>
      </c>
      <c r="BN28" s="87">
        <v>36527756</v>
      </c>
      <c r="BO28" s="87">
        <v>71437091</v>
      </c>
      <c r="BP28" s="87">
        <v>162526730</v>
      </c>
      <c r="BQ28" s="87">
        <v>226284208</v>
      </c>
      <c r="BR28" s="87">
        <v>285501658</v>
      </c>
      <c r="BS28" s="176">
        <v>783744865</v>
      </c>
      <c r="BT28" s="87">
        <v>1258716</v>
      </c>
      <c r="BU28" s="87">
        <v>26476539</v>
      </c>
      <c r="BV28" s="87">
        <v>40793033</v>
      </c>
      <c r="BW28" s="87">
        <v>94233468</v>
      </c>
      <c r="BX28" s="87">
        <v>145812076</v>
      </c>
      <c r="BY28" s="87">
        <v>146459454</v>
      </c>
      <c r="BZ28" s="176">
        <v>455033286</v>
      </c>
      <c r="CA28" s="87">
        <v>208706</v>
      </c>
      <c r="CB28" s="87">
        <v>8734713</v>
      </c>
      <c r="CC28" s="87">
        <v>27412196</v>
      </c>
      <c r="CD28" s="87">
        <v>63143526</v>
      </c>
      <c r="CE28" s="87">
        <v>66898666</v>
      </c>
      <c r="CF28" s="87">
        <v>111025447</v>
      </c>
      <c r="CG28" s="176">
        <v>277423254</v>
      </c>
      <c r="CH28" s="87">
        <v>0</v>
      </c>
      <c r="CI28" s="87">
        <v>1316504</v>
      </c>
      <c r="CJ28" s="87">
        <v>3231862</v>
      </c>
      <c r="CK28" s="87">
        <v>5149736</v>
      </c>
      <c r="CL28" s="87">
        <v>13573466</v>
      </c>
      <c r="CM28" s="87">
        <v>28016757</v>
      </c>
      <c r="CN28" s="174">
        <v>51288325</v>
      </c>
      <c r="CO28" s="100">
        <v>141809039</v>
      </c>
      <c r="CP28" s="87">
        <v>758190448</v>
      </c>
      <c r="CQ28" s="87">
        <v>679523850</v>
      </c>
      <c r="CR28" s="87">
        <v>754068871</v>
      </c>
      <c r="CS28" s="87">
        <v>636006982</v>
      </c>
      <c r="CT28" s="87">
        <v>576190127</v>
      </c>
      <c r="CU28" s="176">
        <v>3545789317</v>
      </c>
      <c r="CV28" s="87">
        <v>5524290</v>
      </c>
      <c r="CW28" s="87">
        <v>69041250</v>
      </c>
      <c r="CX28" s="87">
        <v>73348470</v>
      </c>
      <c r="CY28" s="87">
        <v>87956721</v>
      </c>
      <c r="CZ28" s="87">
        <v>79815600</v>
      </c>
      <c r="DA28" s="87">
        <v>95113940</v>
      </c>
      <c r="DB28" s="176">
        <v>410800271</v>
      </c>
      <c r="DC28" s="87">
        <v>139865766</v>
      </c>
      <c r="DD28" s="87">
        <v>233663684</v>
      </c>
      <c r="DE28" s="87">
        <v>238811375</v>
      </c>
      <c r="DF28" s="87">
        <v>130195890</v>
      </c>
      <c r="DG28" s="87">
        <v>32943981</v>
      </c>
      <c r="DH28" s="176">
        <v>775480696</v>
      </c>
      <c r="DI28" s="87">
        <v>4298732</v>
      </c>
      <c r="DJ28" s="87">
        <v>105299216</v>
      </c>
      <c r="DK28" s="87">
        <v>134767145</v>
      </c>
      <c r="DL28" s="87">
        <v>243205039</v>
      </c>
      <c r="DM28" s="87">
        <v>293130724</v>
      </c>
      <c r="DN28" s="87">
        <v>335066059</v>
      </c>
      <c r="DO28" s="176">
        <v>1115766915</v>
      </c>
      <c r="DP28" s="87">
        <v>131986017</v>
      </c>
      <c r="DQ28" s="87">
        <v>443984216</v>
      </c>
      <c r="DR28" s="87">
        <v>237744551</v>
      </c>
      <c r="DS28" s="87">
        <v>184095736</v>
      </c>
      <c r="DT28" s="87">
        <v>132864768</v>
      </c>
      <c r="DU28" s="87">
        <v>113066147</v>
      </c>
      <c r="DV28" s="174">
        <v>1243741435</v>
      </c>
      <c r="DW28" s="100">
        <v>3461036</v>
      </c>
      <c r="DX28" s="87">
        <v>13656664</v>
      </c>
      <c r="DY28" s="87">
        <v>15257547</v>
      </c>
      <c r="DZ28" s="87">
        <v>15787592</v>
      </c>
      <c r="EA28" s="87">
        <v>12490007</v>
      </c>
      <c r="EB28" s="87">
        <v>6675636</v>
      </c>
      <c r="EC28" s="174">
        <v>67328482</v>
      </c>
      <c r="ED28" s="100">
        <v>20175450</v>
      </c>
      <c r="EE28" s="87">
        <v>43334543</v>
      </c>
      <c r="EF28" s="87">
        <v>33554486</v>
      </c>
      <c r="EG28" s="87">
        <v>34261128</v>
      </c>
      <c r="EH28" s="87">
        <v>26999643</v>
      </c>
      <c r="EI28" s="87">
        <v>13823999</v>
      </c>
      <c r="EJ28" s="200">
        <v>172149249</v>
      </c>
      <c r="EK28" s="100">
        <v>0</v>
      </c>
      <c r="EL28" s="87">
        <v>5505495</v>
      </c>
      <c r="EM28" s="87">
        <v>371731952</v>
      </c>
      <c r="EN28" s="87">
        <v>856882812</v>
      </c>
      <c r="EO28" s="87">
        <v>1678917173</v>
      </c>
      <c r="EP28" s="87">
        <v>2937492123</v>
      </c>
      <c r="EQ28" s="87">
        <v>3258634778</v>
      </c>
      <c r="ER28" s="174">
        <v>9109164333</v>
      </c>
      <c r="ES28" s="100">
        <v>0</v>
      </c>
      <c r="ET28" s="87">
        <v>5505495</v>
      </c>
      <c r="EU28" s="87">
        <v>177368179</v>
      </c>
      <c r="EV28" s="87">
        <v>452611698</v>
      </c>
      <c r="EW28" s="87">
        <v>883858802</v>
      </c>
      <c r="EX28" s="87">
        <v>1528298980</v>
      </c>
      <c r="EY28" s="87">
        <v>1677484647</v>
      </c>
      <c r="EZ28" s="176">
        <v>4725127801</v>
      </c>
      <c r="FA28" s="87">
        <v>167799617</v>
      </c>
      <c r="FB28" s="87">
        <v>350804275</v>
      </c>
      <c r="FC28" s="87">
        <v>650317238</v>
      </c>
      <c r="FD28" s="87">
        <v>905309979</v>
      </c>
      <c r="FE28" s="87">
        <v>501791604</v>
      </c>
      <c r="FF28" s="176">
        <v>2576022713</v>
      </c>
      <c r="FG28" s="87">
        <v>26564156</v>
      </c>
      <c r="FH28" s="87">
        <v>53466839</v>
      </c>
      <c r="FI28" s="87">
        <v>144741133</v>
      </c>
      <c r="FJ28" s="87">
        <v>503883164</v>
      </c>
      <c r="FK28" s="87">
        <v>1079358527</v>
      </c>
      <c r="FL28" s="200">
        <v>1808013819</v>
      </c>
      <c r="FM28" s="100">
        <v>0</v>
      </c>
      <c r="FN28" s="87">
        <v>523685579</v>
      </c>
      <c r="FO28" s="87">
        <v>3624185570</v>
      </c>
      <c r="FP28" s="87">
        <v>3629506973</v>
      </c>
      <c r="FQ28" s="87">
        <v>4956969522</v>
      </c>
      <c r="FR28" s="87">
        <v>5861867913</v>
      </c>
      <c r="FS28" s="87">
        <v>6367960627</v>
      </c>
      <c r="FT28" s="174">
        <v>24964176184</v>
      </c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</row>
    <row r="29" spans="1:188" s="169" customFormat="1" ht="18" customHeight="1">
      <c r="A29" s="144" t="s">
        <v>38</v>
      </c>
      <c r="B29" s="181">
        <v>381000352</v>
      </c>
      <c r="C29" s="181">
        <v>2129910820</v>
      </c>
      <c r="D29" s="181">
        <v>1552707394</v>
      </c>
      <c r="E29" s="181">
        <v>1699346197</v>
      </c>
      <c r="F29" s="181">
        <v>1663532133</v>
      </c>
      <c r="G29" s="181">
        <v>1574194883</v>
      </c>
      <c r="H29" s="182">
        <f t="shared" si="1"/>
        <v>9000691779</v>
      </c>
      <c r="I29" s="100">
        <v>254463854</v>
      </c>
      <c r="J29" s="87">
        <v>1578824155</v>
      </c>
      <c r="K29" s="87">
        <v>1144822088</v>
      </c>
      <c r="L29" s="87">
        <v>1217225173</v>
      </c>
      <c r="M29" s="87">
        <v>1150657350</v>
      </c>
      <c r="N29" s="87">
        <v>1125249568</v>
      </c>
      <c r="O29" s="183">
        <v>6471242188</v>
      </c>
      <c r="P29" s="181">
        <v>171242045</v>
      </c>
      <c r="Q29" s="87">
        <v>810727213</v>
      </c>
      <c r="R29" s="87">
        <v>530511774</v>
      </c>
      <c r="S29" s="87">
        <v>528031726</v>
      </c>
      <c r="T29" s="87">
        <v>506117427</v>
      </c>
      <c r="U29" s="87">
        <v>579563931</v>
      </c>
      <c r="V29" s="175">
        <v>3126194116</v>
      </c>
      <c r="W29" s="87">
        <v>692244</v>
      </c>
      <c r="X29" s="87">
        <v>22692595</v>
      </c>
      <c r="Y29" s="87">
        <v>27931567</v>
      </c>
      <c r="Z29" s="87">
        <v>55880131</v>
      </c>
      <c r="AA29" s="87">
        <v>109678459</v>
      </c>
      <c r="AB29" s="87">
        <v>172147519</v>
      </c>
      <c r="AC29" s="175">
        <v>389022515</v>
      </c>
      <c r="AD29" s="87">
        <v>4299865</v>
      </c>
      <c r="AE29" s="87">
        <v>68567979</v>
      </c>
      <c r="AF29" s="87">
        <v>61359020</v>
      </c>
      <c r="AG29" s="87">
        <v>78667266</v>
      </c>
      <c r="AH29" s="87">
        <v>86113776</v>
      </c>
      <c r="AI29" s="87">
        <v>147595787</v>
      </c>
      <c r="AJ29" s="175">
        <v>446603693</v>
      </c>
      <c r="AK29" s="87">
        <v>296156</v>
      </c>
      <c r="AL29" s="87">
        <v>1638624</v>
      </c>
      <c r="AM29" s="87">
        <v>993638</v>
      </c>
      <c r="AN29" s="87">
        <v>2001905</v>
      </c>
      <c r="AO29" s="87">
        <v>1523984</v>
      </c>
      <c r="AP29" s="87">
        <v>567316</v>
      </c>
      <c r="AQ29" s="175">
        <v>7021623</v>
      </c>
      <c r="AR29" s="87">
        <v>44416738</v>
      </c>
      <c r="AS29" s="87">
        <v>422034534</v>
      </c>
      <c r="AT29" s="87">
        <v>333394213</v>
      </c>
      <c r="AU29" s="87">
        <v>342678730</v>
      </c>
      <c r="AV29" s="87">
        <v>258123572</v>
      </c>
      <c r="AW29" s="87">
        <v>98460528</v>
      </c>
      <c r="AX29" s="175">
        <v>1499108315</v>
      </c>
      <c r="AY29" s="87">
        <v>7266821</v>
      </c>
      <c r="AZ29" s="87">
        <v>98542754</v>
      </c>
      <c r="BA29" s="87">
        <v>93237957</v>
      </c>
      <c r="BB29" s="87">
        <v>113054558</v>
      </c>
      <c r="BC29" s="87">
        <v>78853318</v>
      </c>
      <c r="BD29" s="87">
        <v>27188205</v>
      </c>
      <c r="BE29" s="175">
        <v>418143613</v>
      </c>
      <c r="BF29" s="87">
        <v>26249985</v>
      </c>
      <c r="BG29" s="87">
        <v>154620456</v>
      </c>
      <c r="BH29" s="87">
        <v>97393919</v>
      </c>
      <c r="BI29" s="87">
        <v>96910857</v>
      </c>
      <c r="BJ29" s="87">
        <v>110246814</v>
      </c>
      <c r="BK29" s="87">
        <v>99726282</v>
      </c>
      <c r="BL29" s="174">
        <v>585148313</v>
      </c>
      <c r="BM29" s="100">
        <v>474582</v>
      </c>
      <c r="BN29" s="87">
        <v>29595480</v>
      </c>
      <c r="BO29" s="87">
        <v>68606949</v>
      </c>
      <c r="BP29" s="87">
        <v>101367146</v>
      </c>
      <c r="BQ29" s="87">
        <v>121496783</v>
      </c>
      <c r="BR29" s="87">
        <v>146151562</v>
      </c>
      <c r="BS29" s="176">
        <v>467692502</v>
      </c>
      <c r="BT29" s="87">
        <v>474582</v>
      </c>
      <c r="BU29" s="87">
        <v>26530753</v>
      </c>
      <c r="BV29" s="87">
        <v>56968318</v>
      </c>
      <c r="BW29" s="87">
        <v>78186722</v>
      </c>
      <c r="BX29" s="87">
        <v>92719336</v>
      </c>
      <c r="BY29" s="87">
        <v>108816187</v>
      </c>
      <c r="BZ29" s="176">
        <v>363695898</v>
      </c>
      <c r="CA29" s="87">
        <v>0</v>
      </c>
      <c r="CB29" s="87">
        <v>2841721</v>
      </c>
      <c r="CC29" s="87">
        <v>11208324</v>
      </c>
      <c r="CD29" s="87">
        <v>21878764</v>
      </c>
      <c r="CE29" s="87">
        <v>25079056</v>
      </c>
      <c r="CF29" s="87">
        <v>26960491</v>
      </c>
      <c r="CG29" s="176">
        <v>87968356</v>
      </c>
      <c r="CH29" s="87">
        <v>0</v>
      </c>
      <c r="CI29" s="87">
        <v>223006</v>
      </c>
      <c r="CJ29" s="87">
        <v>430307</v>
      </c>
      <c r="CK29" s="87">
        <v>1301660</v>
      </c>
      <c r="CL29" s="87">
        <v>3698391</v>
      </c>
      <c r="CM29" s="87">
        <v>10374884</v>
      </c>
      <c r="CN29" s="174">
        <v>16028248</v>
      </c>
      <c r="CO29" s="100">
        <v>105473092</v>
      </c>
      <c r="CP29" s="87">
        <v>462160195</v>
      </c>
      <c r="CQ29" s="87">
        <v>305372299</v>
      </c>
      <c r="CR29" s="87">
        <v>354723089</v>
      </c>
      <c r="CS29" s="87">
        <v>367519829</v>
      </c>
      <c r="CT29" s="87">
        <v>293625802</v>
      </c>
      <c r="CU29" s="176">
        <v>1888874306</v>
      </c>
      <c r="CV29" s="87">
        <v>4160250</v>
      </c>
      <c r="CW29" s="87">
        <v>29218437</v>
      </c>
      <c r="CX29" s="87">
        <v>25500960</v>
      </c>
      <c r="CY29" s="87">
        <v>30507750</v>
      </c>
      <c r="CZ29" s="87">
        <v>36757760</v>
      </c>
      <c r="DA29" s="87">
        <v>41978970</v>
      </c>
      <c r="DB29" s="176">
        <v>168124127</v>
      </c>
      <c r="DC29" s="87">
        <v>65598456</v>
      </c>
      <c r="DD29" s="87">
        <v>73150983</v>
      </c>
      <c r="DE29" s="87">
        <v>101690988</v>
      </c>
      <c r="DF29" s="87">
        <v>54706140</v>
      </c>
      <c r="DG29" s="87">
        <v>19946766</v>
      </c>
      <c r="DH29" s="176">
        <v>315093333</v>
      </c>
      <c r="DI29" s="87">
        <v>8264902</v>
      </c>
      <c r="DJ29" s="87">
        <v>91059342</v>
      </c>
      <c r="DK29" s="87">
        <v>77394039</v>
      </c>
      <c r="DL29" s="87">
        <v>125889405</v>
      </c>
      <c r="DM29" s="87">
        <v>199110825</v>
      </c>
      <c r="DN29" s="87">
        <v>174221953</v>
      </c>
      <c r="DO29" s="176">
        <v>675940466</v>
      </c>
      <c r="DP29" s="87">
        <v>93047940</v>
      </c>
      <c r="DQ29" s="87">
        <v>276283960</v>
      </c>
      <c r="DR29" s="87">
        <v>129326317</v>
      </c>
      <c r="DS29" s="87">
        <v>96634946</v>
      </c>
      <c r="DT29" s="87">
        <v>76945104</v>
      </c>
      <c r="DU29" s="87">
        <v>57478113</v>
      </c>
      <c r="DV29" s="174">
        <v>729716380</v>
      </c>
      <c r="DW29" s="100">
        <v>3151150</v>
      </c>
      <c r="DX29" s="87">
        <v>12819769</v>
      </c>
      <c r="DY29" s="87">
        <v>7585327</v>
      </c>
      <c r="DZ29" s="87">
        <v>8433926</v>
      </c>
      <c r="EA29" s="87">
        <v>7224610</v>
      </c>
      <c r="EB29" s="87">
        <v>3959296</v>
      </c>
      <c r="EC29" s="174">
        <v>43174078</v>
      </c>
      <c r="ED29" s="100">
        <v>17437674</v>
      </c>
      <c r="EE29" s="87">
        <v>46511221</v>
      </c>
      <c r="EF29" s="87">
        <v>26320731</v>
      </c>
      <c r="EG29" s="87">
        <v>17596863</v>
      </c>
      <c r="EH29" s="87">
        <v>16633561</v>
      </c>
      <c r="EI29" s="87">
        <v>5208655</v>
      </c>
      <c r="EJ29" s="200">
        <v>129708705</v>
      </c>
      <c r="EK29" s="100">
        <v>2814590</v>
      </c>
      <c r="EL29" s="87">
        <v>2525000</v>
      </c>
      <c r="EM29" s="87">
        <v>476136491</v>
      </c>
      <c r="EN29" s="87">
        <v>777231108</v>
      </c>
      <c r="EO29" s="87">
        <v>1392828561</v>
      </c>
      <c r="EP29" s="87">
        <v>2170888703</v>
      </c>
      <c r="EQ29" s="87">
        <v>2413576274</v>
      </c>
      <c r="ER29" s="174">
        <v>7236000727</v>
      </c>
      <c r="ES29" s="100">
        <v>2814590</v>
      </c>
      <c r="ET29" s="87">
        <v>2525000</v>
      </c>
      <c r="EU29" s="87">
        <v>223773348</v>
      </c>
      <c r="EV29" s="87">
        <v>408795865</v>
      </c>
      <c r="EW29" s="87">
        <v>711355839</v>
      </c>
      <c r="EX29" s="87">
        <v>1102287870</v>
      </c>
      <c r="EY29" s="87">
        <v>1260452140</v>
      </c>
      <c r="EZ29" s="176">
        <v>3712004652</v>
      </c>
      <c r="FA29" s="87">
        <v>216111984</v>
      </c>
      <c r="FB29" s="87">
        <v>326529661</v>
      </c>
      <c r="FC29" s="87">
        <v>590476626</v>
      </c>
      <c r="FD29" s="87">
        <v>741031666</v>
      </c>
      <c r="FE29" s="87">
        <v>401111670</v>
      </c>
      <c r="FF29" s="176">
        <v>2275261607</v>
      </c>
      <c r="FG29" s="87">
        <v>36251159</v>
      </c>
      <c r="FH29" s="87">
        <v>41905582</v>
      </c>
      <c r="FI29" s="87">
        <v>90996096</v>
      </c>
      <c r="FJ29" s="87">
        <v>327569167</v>
      </c>
      <c r="FK29" s="87">
        <v>752012464</v>
      </c>
      <c r="FL29" s="200">
        <v>1248734468</v>
      </c>
      <c r="FM29" s="100">
        <v>2814590</v>
      </c>
      <c r="FN29" s="87">
        <v>383525352</v>
      </c>
      <c r="FO29" s="87">
        <v>2606047311</v>
      </c>
      <c r="FP29" s="87">
        <v>2329938502</v>
      </c>
      <c r="FQ29" s="87">
        <v>3092174758</v>
      </c>
      <c r="FR29" s="87">
        <v>3834420836</v>
      </c>
      <c r="FS29" s="87">
        <v>3987771157</v>
      </c>
      <c r="FT29" s="174">
        <v>16236692506</v>
      </c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</row>
    <row r="30" spans="1:188" s="169" customFormat="1" ht="18" customHeight="1">
      <c r="A30" s="144" t="s">
        <v>39</v>
      </c>
      <c r="B30" s="181">
        <v>528737084</v>
      </c>
      <c r="C30" s="181">
        <v>2098976342</v>
      </c>
      <c r="D30" s="181">
        <v>1610839861</v>
      </c>
      <c r="E30" s="181">
        <v>1964144702</v>
      </c>
      <c r="F30" s="181">
        <v>1977000615</v>
      </c>
      <c r="G30" s="181">
        <v>1708192809</v>
      </c>
      <c r="H30" s="182">
        <f t="shared" si="1"/>
        <v>9887891413</v>
      </c>
      <c r="I30" s="100">
        <v>344305075</v>
      </c>
      <c r="J30" s="87">
        <v>1475158080</v>
      </c>
      <c r="K30" s="87">
        <v>1116839325</v>
      </c>
      <c r="L30" s="87">
        <v>1366673310</v>
      </c>
      <c r="M30" s="87">
        <v>1370319615</v>
      </c>
      <c r="N30" s="87">
        <v>1297024754</v>
      </c>
      <c r="O30" s="183">
        <v>6970320159</v>
      </c>
      <c r="P30" s="181">
        <v>225614447</v>
      </c>
      <c r="Q30" s="87">
        <v>734515665</v>
      </c>
      <c r="R30" s="87">
        <v>520090732</v>
      </c>
      <c r="S30" s="87">
        <v>602944578</v>
      </c>
      <c r="T30" s="87">
        <v>610674333</v>
      </c>
      <c r="U30" s="87">
        <v>654385966</v>
      </c>
      <c r="V30" s="175">
        <v>3348225721</v>
      </c>
      <c r="W30" s="87">
        <v>735660</v>
      </c>
      <c r="X30" s="87">
        <v>16512615</v>
      </c>
      <c r="Y30" s="87">
        <v>23193083</v>
      </c>
      <c r="Z30" s="87">
        <v>61113154</v>
      </c>
      <c r="AA30" s="87">
        <v>105241373</v>
      </c>
      <c r="AB30" s="87">
        <v>213142961</v>
      </c>
      <c r="AC30" s="175">
        <v>419938846</v>
      </c>
      <c r="AD30" s="87">
        <v>4670827</v>
      </c>
      <c r="AE30" s="87">
        <v>37907468</v>
      </c>
      <c r="AF30" s="87">
        <v>40143113</v>
      </c>
      <c r="AG30" s="87">
        <v>39052591</v>
      </c>
      <c r="AH30" s="87">
        <v>69054687</v>
      </c>
      <c r="AI30" s="87">
        <v>140413579</v>
      </c>
      <c r="AJ30" s="175">
        <v>331242265</v>
      </c>
      <c r="AK30" s="87">
        <v>386228</v>
      </c>
      <c r="AL30" s="87">
        <v>3930239</v>
      </c>
      <c r="AM30" s="87">
        <v>3133725</v>
      </c>
      <c r="AN30" s="87">
        <v>4062043</v>
      </c>
      <c r="AO30" s="87">
        <v>3814691</v>
      </c>
      <c r="AP30" s="87">
        <v>4187234</v>
      </c>
      <c r="AQ30" s="175">
        <v>19514160</v>
      </c>
      <c r="AR30" s="87">
        <v>55871665</v>
      </c>
      <c r="AS30" s="87">
        <v>402681734</v>
      </c>
      <c r="AT30" s="87">
        <v>317091404</v>
      </c>
      <c r="AU30" s="87">
        <v>424490097</v>
      </c>
      <c r="AV30" s="87">
        <v>348395096</v>
      </c>
      <c r="AW30" s="87">
        <v>125069632</v>
      </c>
      <c r="AX30" s="175">
        <v>1673599628</v>
      </c>
      <c r="AY30" s="87">
        <v>9986893</v>
      </c>
      <c r="AZ30" s="87">
        <v>116491893</v>
      </c>
      <c r="BA30" s="87">
        <v>98686457</v>
      </c>
      <c r="BB30" s="87">
        <v>106671288</v>
      </c>
      <c r="BC30" s="87">
        <v>88088616</v>
      </c>
      <c r="BD30" s="87">
        <v>33196381</v>
      </c>
      <c r="BE30" s="175">
        <v>453121528</v>
      </c>
      <c r="BF30" s="87">
        <v>47039355</v>
      </c>
      <c r="BG30" s="87">
        <v>163118466</v>
      </c>
      <c r="BH30" s="87">
        <v>114500811</v>
      </c>
      <c r="BI30" s="87">
        <v>128339559</v>
      </c>
      <c r="BJ30" s="87">
        <v>145050819</v>
      </c>
      <c r="BK30" s="87">
        <v>126629001</v>
      </c>
      <c r="BL30" s="174">
        <v>724678011</v>
      </c>
      <c r="BM30" s="100">
        <v>2106828</v>
      </c>
      <c r="BN30" s="87">
        <v>56759300</v>
      </c>
      <c r="BO30" s="87">
        <v>119088715</v>
      </c>
      <c r="BP30" s="87">
        <v>165705945</v>
      </c>
      <c r="BQ30" s="87">
        <v>257770748</v>
      </c>
      <c r="BR30" s="87">
        <v>179924262</v>
      </c>
      <c r="BS30" s="176">
        <v>781355798</v>
      </c>
      <c r="BT30" s="87">
        <v>1979783</v>
      </c>
      <c r="BU30" s="87">
        <v>48543101</v>
      </c>
      <c r="BV30" s="87">
        <v>93379979</v>
      </c>
      <c r="BW30" s="87">
        <v>136250539</v>
      </c>
      <c r="BX30" s="87">
        <v>217812503</v>
      </c>
      <c r="BY30" s="87">
        <v>141522315</v>
      </c>
      <c r="BZ30" s="176">
        <v>639488220</v>
      </c>
      <c r="CA30" s="87">
        <v>127045</v>
      </c>
      <c r="CB30" s="87">
        <v>8216199</v>
      </c>
      <c r="CC30" s="87">
        <v>25708736</v>
      </c>
      <c r="CD30" s="87">
        <v>29455406</v>
      </c>
      <c r="CE30" s="87">
        <v>39647216</v>
      </c>
      <c r="CF30" s="87">
        <v>38283615</v>
      </c>
      <c r="CG30" s="176">
        <v>141438217</v>
      </c>
      <c r="CH30" s="87">
        <v>0</v>
      </c>
      <c r="CI30" s="87">
        <v>0</v>
      </c>
      <c r="CJ30" s="87">
        <v>0</v>
      </c>
      <c r="CK30" s="87">
        <v>0</v>
      </c>
      <c r="CL30" s="87">
        <v>311029</v>
      </c>
      <c r="CM30" s="87">
        <v>118332</v>
      </c>
      <c r="CN30" s="174">
        <v>429361</v>
      </c>
      <c r="CO30" s="100">
        <v>153699566</v>
      </c>
      <c r="CP30" s="87">
        <v>516974352</v>
      </c>
      <c r="CQ30" s="87">
        <v>347623659</v>
      </c>
      <c r="CR30" s="87">
        <v>400163100</v>
      </c>
      <c r="CS30" s="87">
        <v>327669269</v>
      </c>
      <c r="CT30" s="87">
        <v>224640433</v>
      </c>
      <c r="CU30" s="176">
        <v>1970770379</v>
      </c>
      <c r="CV30" s="87">
        <v>3936600</v>
      </c>
      <c r="CW30" s="87">
        <v>17792730</v>
      </c>
      <c r="CX30" s="87">
        <v>16357050</v>
      </c>
      <c r="CY30" s="87">
        <v>21620610</v>
      </c>
      <c r="CZ30" s="87">
        <v>25990020</v>
      </c>
      <c r="DA30" s="87">
        <v>32719140</v>
      </c>
      <c r="DB30" s="176">
        <v>118416150</v>
      </c>
      <c r="DC30" s="87">
        <v>89774999</v>
      </c>
      <c r="DD30" s="87">
        <v>81178422</v>
      </c>
      <c r="DE30" s="87">
        <v>109327313</v>
      </c>
      <c r="DF30" s="87">
        <v>43690007</v>
      </c>
      <c r="DG30" s="87">
        <v>14702074</v>
      </c>
      <c r="DH30" s="176">
        <v>338672815</v>
      </c>
      <c r="DI30" s="87">
        <v>23961426</v>
      </c>
      <c r="DJ30" s="87">
        <v>148947054</v>
      </c>
      <c r="DK30" s="87">
        <v>114711244</v>
      </c>
      <c r="DL30" s="87">
        <v>154325582</v>
      </c>
      <c r="DM30" s="87">
        <v>159744997</v>
      </c>
      <c r="DN30" s="87">
        <v>105417469</v>
      </c>
      <c r="DO30" s="176">
        <v>707107772</v>
      </c>
      <c r="DP30" s="87">
        <v>125801540</v>
      </c>
      <c r="DQ30" s="87">
        <v>260459569</v>
      </c>
      <c r="DR30" s="87">
        <v>135376943</v>
      </c>
      <c r="DS30" s="87">
        <v>114889595</v>
      </c>
      <c r="DT30" s="87">
        <v>98244245</v>
      </c>
      <c r="DU30" s="87">
        <v>71801750</v>
      </c>
      <c r="DV30" s="174">
        <v>806573642</v>
      </c>
      <c r="DW30" s="100">
        <v>4603488</v>
      </c>
      <c r="DX30" s="87">
        <v>10098325</v>
      </c>
      <c r="DY30" s="87">
        <v>7604250</v>
      </c>
      <c r="DZ30" s="87">
        <v>8532080</v>
      </c>
      <c r="EA30" s="87">
        <v>7831064</v>
      </c>
      <c r="EB30" s="87">
        <v>2764500</v>
      </c>
      <c r="EC30" s="174">
        <v>41433707</v>
      </c>
      <c r="ED30" s="100">
        <v>24022127</v>
      </c>
      <c r="EE30" s="87">
        <v>39986285</v>
      </c>
      <c r="EF30" s="87">
        <v>19683912</v>
      </c>
      <c r="EG30" s="87">
        <v>23070267</v>
      </c>
      <c r="EH30" s="87">
        <v>13409919</v>
      </c>
      <c r="EI30" s="87">
        <v>3838860</v>
      </c>
      <c r="EJ30" s="200">
        <v>124011370</v>
      </c>
      <c r="EK30" s="100">
        <v>0</v>
      </c>
      <c r="EL30" s="87">
        <v>7032283</v>
      </c>
      <c r="EM30" s="87">
        <v>562163179</v>
      </c>
      <c r="EN30" s="87">
        <v>712327634</v>
      </c>
      <c r="EO30" s="87">
        <v>1410407576</v>
      </c>
      <c r="EP30" s="87">
        <v>2542400146</v>
      </c>
      <c r="EQ30" s="87">
        <v>2414484662</v>
      </c>
      <c r="ER30" s="174">
        <v>7648815480</v>
      </c>
      <c r="ES30" s="100">
        <v>0</v>
      </c>
      <c r="ET30" s="87">
        <v>7032283</v>
      </c>
      <c r="EU30" s="87">
        <v>308542583</v>
      </c>
      <c r="EV30" s="87">
        <v>340228957</v>
      </c>
      <c r="EW30" s="87">
        <v>625332836</v>
      </c>
      <c r="EX30" s="87">
        <v>1326850978</v>
      </c>
      <c r="EY30" s="87">
        <v>1083468220</v>
      </c>
      <c r="EZ30" s="176">
        <v>3691455857</v>
      </c>
      <c r="FA30" s="87">
        <v>220655316</v>
      </c>
      <c r="FB30" s="87">
        <v>326336651</v>
      </c>
      <c r="FC30" s="87">
        <v>663424712</v>
      </c>
      <c r="FD30" s="87">
        <v>882656592</v>
      </c>
      <c r="FE30" s="87">
        <v>480797280</v>
      </c>
      <c r="FF30" s="176">
        <v>2573870551</v>
      </c>
      <c r="FG30" s="87">
        <v>32965280</v>
      </c>
      <c r="FH30" s="87">
        <v>45762026</v>
      </c>
      <c r="FI30" s="87">
        <v>121650028</v>
      </c>
      <c r="FJ30" s="87">
        <v>332892576</v>
      </c>
      <c r="FK30" s="87">
        <v>850219162</v>
      </c>
      <c r="FL30" s="200">
        <v>1383489072</v>
      </c>
      <c r="FM30" s="100">
        <v>0</v>
      </c>
      <c r="FN30" s="87">
        <v>535769367</v>
      </c>
      <c r="FO30" s="87">
        <v>2661139521</v>
      </c>
      <c r="FP30" s="87">
        <v>2323167495</v>
      </c>
      <c r="FQ30" s="87">
        <v>3374552278</v>
      </c>
      <c r="FR30" s="87">
        <v>4519400761</v>
      </c>
      <c r="FS30" s="87">
        <v>4122677471</v>
      </c>
      <c r="FT30" s="174">
        <v>17536706893</v>
      </c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</row>
    <row r="31" spans="1:188" s="169" customFormat="1" ht="18" customHeight="1">
      <c r="A31" s="173" t="s">
        <v>40</v>
      </c>
      <c r="B31" s="106">
        <f aca="true" t="shared" si="22" ref="B31:G31">SUM(B8:B30)</f>
        <v>9966175381</v>
      </c>
      <c r="C31" s="106">
        <f t="shared" si="22"/>
        <v>44769644793</v>
      </c>
      <c r="D31" s="106">
        <f t="shared" si="22"/>
        <v>34031662051</v>
      </c>
      <c r="E31" s="106">
        <f t="shared" si="22"/>
        <v>37754623489</v>
      </c>
      <c r="F31" s="106">
        <f t="shared" si="22"/>
        <v>35408022560</v>
      </c>
      <c r="G31" s="106">
        <f t="shared" si="22"/>
        <v>33204426552</v>
      </c>
      <c r="H31" s="171">
        <f t="shared" si="1"/>
        <v>195134554826</v>
      </c>
      <c r="I31" s="107">
        <f aca="true" t="shared" si="23" ref="I31:N31">SUM(I8:I30)</f>
        <v>6692448803</v>
      </c>
      <c r="J31" s="106">
        <f t="shared" si="23"/>
        <v>33123986343</v>
      </c>
      <c r="K31" s="106">
        <f t="shared" si="23"/>
        <v>24854292703</v>
      </c>
      <c r="L31" s="106">
        <f t="shared" si="23"/>
        <v>27239270965</v>
      </c>
      <c r="M31" s="106">
        <f t="shared" si="23"/>
        <v>25315706356</v>
      </c>
      <c r="N31" s="106">
        <f t="shared" si="23"/>
        <v>25626492822</v>
      </c>
      <c r="O31" s="106">
        <f>SUM(I31:N31)</f>
        <v>142852197992</v>
      </c>
      <c r="P31" s="106">
        <f aca="true" t="shared" si="24" ref="P31:U31">SUM(P8:P30)</f>
        <v>4686232117</v>
      </c>
      <c r="Q31" s="106">
        <f t="shared" si="24"/>
        <v>18827480462</v>
      </c>
      <c r="R31" s="106">
        <f t="shared" si="24"/>
        <v>12564938074</v>
      </c>
      <c r="S31" s="106">
        <f t="shared" si="24"/>
        <v>12703101863</v>
      </c>
      <c r="T31" s="106">
        <f t="shared" si="24"/>
        <v>12470965761</v>
      </c>
      <c r="U31" s="106">
        <f t="shared" si="24"/>
        <v>13673965655</v>
      </c>
      <c r="V31" s="106">
        <f>SUM(P31:U31)</f>
        <v>74926683932</v>
      </c>
      <c r="W31" s="88">
        <f aca="true" t="shared" si="25" ref="W31:AB31">SUM(W8:W30)</f>
        <v>4583828</v>
      </c>
      <c r="X31" s="88">
        <f t="shared" si="25"/>
        <v>175974954</v>
      </c>
      <c r="Y31" s="88">
        <f t="shared" si="25"/>
        <v>366888884</v>
      </c>
      <c r="Z31" s="88">
        <f t="shared" si="25"/>
        <v>770352621</v>
      </c>
      <c r="AA31" s="88">
        <f t="shared" si="25"/>
        <v>1595751057</v>
      </c>
      <c r="AB31" s="88">
        <f t="shared" si="25"/>
        <v>3326638315</v>
      </c>
      <c r="AC31" s="88">
        <f>SUM(W31:AB31)</f>
        <v>6240189659</v>
      </c>
      <c r="AD31" s="88">
        <f aca="true" t="shared" si="26" ref="AD31:AI31">SUM(AD8:AD30)</f>
        <v>128535090</v>
      </c>
      <c r="AE31" s="88">
        <f t="shared" si="26"/>
        <v>1264122473</v>
      </c>
      <c r="AF31" s="88">
        <f t="shared" si="26"/>
        <v>1277257611</v>
      </c>
      <c r="AG31" s="88">
        <f t="shared" si="26"/>
        <v>1518902858</v>
      </c>
      <c r="AH31" s="88">
        <f t="shared" si="26"/>
        <v>1781179952</v>
      </c>
      <c r="AI31" s="88">
        <f t="shared" si="26"/>
        <v>3016173022</v>
      </c>
      <c r="AJ31" s="88">
        <f>SUM(AD31:AI31)</f>
        <v>8986171006</v>
      </c>
      <c r="AK31" s="88">
        <f aca="true" t="shared" si="27" ref="AK31:AP31">SUM(AK8:AK30)</f>
        <v>3651637</v>
      </c>
      <c r="AL31" s="88">
        <f t="shared" si="27"/>
        <v>45568746</v>
      </c>
      <c r="AM31" s="88">
        <f t="shared" si="27"/>
        <v>42857116</v>
      </c>
      <c r="AN31" s="88">
        <f t="shared" si="27"/>
        <v>58033124</v>
      </c>
      <c r="AO31" s="88">
        <f t="shared" si="27"/>
        <v>63053748</v>
      </c>
      <c r="AP31" s="88">
        <f t="shared" si="27"/>
        <v>79159176</v>
      </c>
      <c r="AQ31" s="88">
        <f>SUM(AK31:AP31)</f>
        <v>292323547</v>
      </c>
      <c r="AR31" s="88">
        <f aca="true" t="shared" si="28" ref="AR31:AW31">SUM(AR8:AR30)</f>
        <v>1131525716</v>
      </c>
      <c r="AS31" s="88">
        <f t="shared" si="28"/>
        <v>8411762460</v>
      </c>
      <c r="AT31" s="88">
        <f t="shared" si="28"/>
        <v>6915601917</v>
      </c>
      <c r="AU31" s="88">
        <f t="shared" si="28"/>
        <v>8288811985</v>
      </c>
      <c r="AV31" s="88">
        <f t="shared" si="28"/>
        <v>5972064858</v>
      </c>
      <c r="AW31" s="88">
        <f t="shared" si="28"/>
        <v>2765759855</v>
      </c>
      <c r="AX31" s="88">
        <f>SUM(AR31:AW31)</f>
        <v>33485526791</v>
      </c>
      <c r="AY31" s="88">
        <f aca="true" t="shared" si="29" ref="AY31:BD31">SUM(AY8:AY30)</f>
        <v>126813648</v>
      </c>
      <c r="AZ31" s="88">
        <f t="shared" si="29"/>
        <v>1484302502</v>
      </c>
      <c r="BA31" s="88">
        <f t="shared" si="29"/>
        <v>1537075132</v>
      </c>
      <c r="BB31" s="88">
        <f t="shared" si="29"/>
        <v>1709583039</v>
      </c>
      <c r="BC31" s="88">
        <f t="shared" si="29"/>
        <v>1209146467</v>
      </c>
      <c r="BD31" s="88">
        <f t="shared" si="29"/>
        <v>530928006</v>
      </c>
      <c r="BE31" s="88">
        <f>SUM(AY31:BD31)</f>
        <v>6597848794</v>
      </c>
      <c r="BF31" s="88">
        <f aca="true" t="shared" si="30" ref="BF31:BK31">SUM(BF8:BF30)</f>
        <v>611106767</v>
      </c>
      <c r="BG31" s="88">
        <f t="shared" si="30"/>
        <v>2914774746</v>
      </c>
      <c r="BH31" s="88">
        <f t="shared" si="30"/>
        <v>2149673969</v>
      </c>
      <c r="BI31" s="88">
        <f t="shared" si="30"/>
        <v>2190485475</v>
      </c>
      <c r="BJ31" s="88">
        <f t="shared" si="30"/>
        <v>2223544513</v>
      </c>
      <c r="BK31" s="88">
        <f t="shared" si="30"/>
        <v>2233868793</v>
      </c>
      <c r="BL31" s="146">
        <f>SUM(BF31:BK31)</f>
        <v>12323454263</v>
      </c>
      <c r="BM31" s="154">
        <f aca="true" t="shared" si="31" ref="BM31:BR31">SUM(BM8:BM30)</f>
        <v>23600570</v>
      </c>
      <c r="BN31" s="88">
        <f t="shared" si="31"/>
        <v>691490294</v>
      </c>
      <c r="BO31" s="88">
        <f t="shared" si="31"/>
        <v>1297853835</v>
      </c>
      <c r="BP31" s="88">
        <f t="shared" si="31"/>
        <v>2216257140</v>
      </c>
      <c r="BQ31" s="88">
        <f t="shared" si="31"/>
        <v>2728989867</v>
      </c>
      <c r="BR31" s="88">
        <f t="shared" si="31"/>
        <v>2272531170</v>
      </c>
      <c r="BS31" s="88">
        <f>SUM(BM31:BR31)</f>
        <v>9230722876</v>
      </c>
      <c r="BT31" s="88">
        <f aca="true" t="shared" si="32" ref="BT31:BY31">SUM(BT8:BT30)</f>
        <v>19781281</v>
      </c>
      <c r="BU31" s="88">
        <f t="shared" si="32"/>
        <v>565644631</v>
      </c>
      <c r="BV31" s="88">
        <f t="shared" si="32"/>
        <v>1031192494</v>
      </c>
      <c r="BW31" s="88">
        <f t="shared" si="32"/>
        <v>1740244390</v>
      </c>
      <c r="BX31" s="88">
        <f t="shared" si="32"/>
        <v>2159905857</v>
      </c>
      <c r="BY31" s="88">
        <f t="shared" si="32"/>
        <v>1768130012</v>
      </c>
      <c r="BZ31" s="88">
        <f>SUM(BT31:BY31)</f>
        <v>7284898665</v>
      </c>
      <c r="CA31" s="88">
        <f aca="true" t="shared" si="33" ref="CA31:CF31">SUM(CA8:CA30)</f>
        <v>3555076</v>
      </c>
      <c r="CB31" s="88">
        <f t="shared" si="33"/>
        <v>122970509</v>
      </c>
      <c r="CC31" s="88">
        <f t="shared" si="33"/>
        <v>256983801</v>
      </c>
      <c r="CD31" s="88">
        <f t="shared" si="33"/>
        <v>455727886</v>
      </c>
      <c r="CE31" s="88">
        <f t="shared" si="33"/>
        <v>536303163</v>
      </c>
      <c r="CF31" s="88">
        <f t="shared" si="33"/>
        <v>432105126</v>
      </c>
      <c r="CG31" s="88">
        <f>SUM(CA31:CF31)</f>
        <v>1807645561</v>
      </c>
      <c r="CH31" s="88">
        <f aca="true" t="shared" si="34" ref="CH31:CM31">SUM(CH8:CH30)</f>
        <v>264213</v>
      </c>
      <c r="CI31" s="88">
        <f t="shared" si="34"/>
        <v>2875154</v>
      </c>
      <c r="CJ31" s="88">
        <f t="shared" si="34"/>
        <v>9677540</v>
      </c>
      <c r="CK31" s="88">
        <f t="shared" si="34"/>
        <v>20284864</v>
      </c>
      <c r="CL31" s="88">
        <f t="shared" si="34"/>
        <v>32780847</v>
      </c>
      <c r="CM31" s="88">
        <f t="shared" si="34"/>
        <v>72296032</v>
      </c>
      <c r="CN31" s="146">
        <f>SUM(CH31:CM31)</f>
        <v>138178650</v>
      </c>
      <c r="CO31" s="154">
        <f aca="true" t="shared" si="35" ref="CO31:CT31">SUM(CO8:CO30)</f>
        <v>2685956340</v>
      </c>
      <c r="CP31" s="88">
        <f t="shared" si="35"/>
        <v>9845677202</v>
      </c>
      <c r="CQ31" s="88">
        <f t="shared" si="35"/>
        <v>7271796754</v>
      </c>
      <c r="CR31" s="88">
        <f t="shared" si="35"/>
        <v>7716634815</v>
      </c>
      <c r="CS31" s="88">
        <f t="shared" si="35"/>
        <v>6961054710</v>
      </c>
      <c r="CT31" s="88">
        <f t="shared" si="35"/>
        <v>5125274428</v>
      </c>
      <c r="CU31" s="88">
        <f>SUM(CO31:CT31)</f>
        <v>39606394249</v>
      </c>
      <c r="CV31" s="88">
        <f aca="true" t="shared" si="36" ref="CV31:DA31">SUM(CV8:CV30)</f>
        <v>69830290</v>
      </c>
      <c r="CW31" s="88">
        <f t="shared" si="36"/>
        <v>490123527</v>
      </c>
      <c r="CX31" s="88">
        <f t="shared" si="36"/>
        <v>467957980</v>
      </c>
      <c r="CY31" s="88">
        <f t="shared" si="36"/>
        <v>546408479</v>
      </c>
      <c r="CZ31" s="88">
        <f t="shared" si="36"/>
        <v>596785450</v>
      </c>
      <c r="DA31" s="88">
        <f t="shared" si="36"/>
        <v>714529140</v>
      </c>
      <c r="DB31" s="88">
        <f>SUM(CV31:DA31)</f>
        <v>2885634866</v>
      </c>
      <c r="DC31" s="88">
        <f>SUM(DC8:DC30)</f>
        <v>1198129911</v>
      </c>
      <c r="DD31" s="88">
        <f>SUM(DD8:DD30)</f>
        <v>1752607959</v>
      </c>
      <c r="DE31" s="88">
        <f>SUM(DE8:DE30)</f>
        <v>1881473962</v>
      </c>
      <c r="DF31" s="88">
        <f>SUM(DF8:DF30)</f>
        <v>980957069</v>
      </c>
      <c r="DG31" s="88">
        <f>SUM(DG8:DG30)</f>
        <v>235211990</v>
      </c>
      <c r="DH31" s="88">
        <f>SUM(DC31:DG31)</f>
        <v>6048380891</v>
      </c>
      <c r="DI31" s="88">
        <f aca="true" t="shared" si="37" ref="DI31:DN31">SUM(DI8:DI30)</f>
        <v>228610940</v>
      </c>
      <c r="DJ31" s="88">
        <f t="shared" si="37"/>
        <v>2460230653</v>
      </c>
      <c r="DK31" s="88">
        <f t="shared" si="37"/>
        <v>2300346730</v>
      </c>
      <c r="DL31" s="88">
        <f t="shared" si="37"/>
        <v>3206408828</v>
      </c>
      <c r="DM31" s="88">
        <f t="shared" si="37"/>
        <v>3815239391</v>
      </c>
      <c r="DN31" s="88">
        <f t="shared" si="37"/>
        <v>2947234868</v>
      </c>
      <c r="DO31" s="88">
        <f>SUM(DI31:DN31)</f>
        <v>14958071410</v>
      </c>
      <c r="DP31" s="88">
        <f aca="true" t="shared" si="38" ref="DP31:DU31">SUM(DP8:DP30)</f>
        <v>2387515110</v>
      </c>
      <c r="DQ31" s="88">
        <f t="shared" si="38"/>
        <v>5697193111</v>
      </c>
      <c r="DR31" s="88">
        <f t="shared" si="38"/>
        <v>2750884085</v>
      </c>
      <c r="DS31" s="88">
        <f t="shared" si="38"/>
        <v>2082343546</v>
      </c>
      <c r="DT31" s="88">
        <f t="shared" si="38"/>
        <v>1568072800</v>
      </c>
      <c r="DU31" s="88">
        <f t="shared" si="38"/>
        <v>1228298430</v>
      </c>
      <c r="DV31" s="146">
        <f>SUM(DP31:DU31)</f>
        <v>15714307082</v>
      </c>
      <c r="DW31" s="154">
        <f aca="true" t="shared" si="39" ref="DW31:EB31">SUM(DW8:DW30)</f>
        <v>78176810</v>
      </c>
      <c r="DX31" s="88">
        <f t="shared" si="39"/>
        <v>228504158</v>
      </c>
      <c r="DY31" s="88">
        <f t="shared" si="39"/>
        <v>157574023</v>
      </c>
      <c r="DZ31" s="88">
        <f t="shared" si="39"/>
        <v>174747244</v>
      </c>
      <c r="EA31" s="88">
        <f t="shared" si="39"/>
        <v>138465716</v>
      </c>
      <c r="EB31" s="88">
        <f t="shared" si="39"/>
        <v>74526948</v>
      </c>
      <c r="EC31" s="146">
        <f>SUM(DW31:EB31)</f>
        <v>851994899</v>
      </c>
      <c r="ED31" s="154">
        <f>SUM(ED8:ED30)</f>
        <v>485992858</v>
      </c>
      <c r="EE31" s="88">
        <f>SUM(EE8:EE30)</f>
        <v>879986796</v>
      </c>
      <c r="EF31" s="88">
        <f>SUM(EF8:EF30)</f>
        <v>450144736</v>
      </c>
      <c r="EG31" s="88">
        <f>SUM(EG8:EG30)</f>
        <v>407713325</v>
      </c>
      <c r="EH31" s="88">
        <f>SUM(EH8:EH30)</f>
        <v>263805911</v>
      </c>
      <c r="EI31" s="88">
        <f>SUM(EI8:EI30)</f>
        <v>105601184</v>
      </c>
      <c r="EJ31" s="155">
        <f>SUM(ED31:EI31)</f>
        <v>2593244810</v>
      </c>
      <c r="EK31" s="154">
        <f>SUM(EK8:EK30)</f>
        <v>5663279</v>
      </c>
      <c r="EL31" s="88">
        <f>SUM(EL8:EL30)</f>
        <v>54057524</v>
      </c>
      <c r="EM31" s="88">
        <f>SUM(EM8:EM30)</f>
        <v>7010625121</v>
      </c>
      <c r="EN31" s="88">
        <f>SUM(EN8:EN30)</f>
        <v>13267763094</v>
      </c>
      <c r="EO31" s="88">
        <f>SUM(EO8:EO30)</f>
        <v>24529430642</v>
      </c>
      <c r="EP31" s="88">
        <f>SUM(EP8:EP30)</f>
        <v>43292212558</v>
      </c>
      <c r="EQ31" s="88">
        <f>SUM(EQ8:EQ30)</f>
        <v>48080352667</v>
      </c>
      <c r="ER31" s="146">
        <f>SUM(EK31:EQ31)</f>
        <v>136240104885</v>
      </c>
      <c r="ES31" s="154">
        <f>SUM(ES8:ES30)</f>
        <v>5663279</v>
      </c>
      <c r="ET31" s="88">
        <f>SUM(ET8:ET30)</f>
        <v>54057524</v>
      </c>
      <c r="EU31" s="88">
        <f>SUM(EU8:EU30)</f>
        <v>3760053989</v>
      </c>
      <c r="EV31" s="88">
        <f>SUM(EV8:EV30)</f>
        <v>6764257951</v>
      </c>
      <c r="EW31" s="88">
        <f>SUM(EW8:EW30)</f>
        <v>12740910250</v>
      </c>
      <c r="EX31" s="88">
        <f>SUM(EX8:EX30)</f>
        <v>23834039028</v>
      </c>
      <c r="EY31" s="88">
        <f>SUM(EY8:EY30)</f>
        <v>24985449131</v>
      </c>
      <c r="EZ31" s="88">
        <f>SUM(ES31:EY31)</f>
        <v>72144431152</v>
      </c>
      <c r="FA31" s="88">
        <f>SUM(FA8:FA30)</f>
        <v>2905005445</v>
      </c>
      <c r="FB31" s="88">
        <f>SUM(FB8:FB30)</f>
        <v>5618899533</v>
      </c>
      <c r="FC31" s="88">
        <f>SUM(FC8:FC30)</f>
        <v>9136505178</v>
      </c>
      <c r="FD31" s="88">
        <f>SUM(FD8:FD30)</f>
        <v>10549164441</v>
      </c>
      <c r="FE31" s="88">
        <f>SUM(FE8:FE30)</f>
        <v>5264618650</v>
      </c>
      <c r="FF31" s="88">
        <f>SUM(FA31:FE31)</f>
        <v>33474193247</v>
      </c>
      <c r="FG31" s="88">
        <f>SUM(FG8:FG30)</f>
        <v>345565687</v>
      </c>
      <c r="FH31" s="88">
        <f>SUM(FH8:FH30)</f>
        <v>884605610</v>
      </c>
      <c r="FI31" s="88">
        <f>SUM(FI8:FI30)</f>
        <v>2652015214</v>
      </c>
      <c r="FJ31" s="88">
        <f>SUM(FJ8:FJ30)</f>
        <v>8909009089</v>
      </c>
      <c r="FK31" s="88">
        <f>SUM(FK8:FK30)</f>
        <v>17830284886</v>
      </c>
      <c r="FL31" s="155">
        <f>SUM(FG31:FK31)</f>
        <v>30621480486</v>
      </c>
      <c r="FM31" s="154">
        <f>SUM(FM8:FM30)</f>
        <v>5663279</v>
      </c>
      <c r="FN31" s="88">
        <f>SUM(FN8:FN30)</f>
        <v>10020232905</v>
      </c>
      <c r="FO31" s="88">
        <f>SUM(FO8:FO30)</f>
        <v>51780269914</v>
      </c>
      <c r="FP31" s="88">
        <f>SUM(FP8:FP30)</f>
        <v>47299425145</v>
      </c>
      <c r="FQ31" s="88">
        <f>SUM(FQ8:FQ30)</f>
        <v>62284054131</v>
      </c>
      <c r="FR31" s="88">
        <f>SUM(FR8:FR30)</f>
        <v>78700235118</v>
      </c>
      <c r="FS31" s="88">
        <f>SUM(FS8:FS30)</f>
        <v>81284779219</v>
      </c>
      <c r="FT31" s="146">
        <f>SUM(FM31:FS31)</f>
        <v>331374659711</v>
      </c>
      <c r="FU31" s="147"/>
      <c r="FV31" s="147"/>
      <c r="FW31" s="147"/>
      <c r="FX31" s="147"/>
      <c r="FY31" s="147"/>
      <c r="FZ31" s="147"/>
      <c r="GA31" s="147"/>
      <c r="GB31" s="147"/>
      <c r="GC31" s="147"/>
      <c r="GD31" s="147"/>
      <c r="GE31" s="147"/>
      <c r="GF31" s="147"/>
    </row>
    <row r="32" spans="1:188" s="169" customFormat="1" ht="18" customHeight="1">
      <c r="A32" s="144" t="s">
        <v>41</v>
      </c>
      <c r="B32" s="181">
        <v>585344508</v>
      </c>
      <c r="C32" s="181">
        <v>2536351691</v>
      </c>
      <c r="D32" s="181">
        <v>1853713819</v>
      </c>
      <c r="E32" s="181">
        <v>1865871493</v>
      </c>
      <c r="F32" s="181">
        <v>1607906421</v>
      </c>
      <c r="G32" s="181">
        <v>1419430364</v>
      </c>
      <c r="H32" s="182">
        <f t="shared" si="1"/>
        <v>9868618296</v>
      </c>
      <c r="I32" s="100">
        <v>370238252</v>
      </c>
      <c r="J32" s="87">
        <v>1783332999</v>
      </c>
      <c r="K32" s="87">
        <v>1321970685</v>
      </c>
      <c r="L32" s="87">
        <v>1341860125</v>
      </c>
      <c r="M32" s="87">
        <v>1133067889</v>
      </c>
      <c r="N32" s="87">
        <v>1058934715</v>
      </c>
      <c r="O32" s="184">
        <v>7009404665</v>
      </c>
      <c r="P32" s="181">
        <v>209502411</v>
      </c>
      <c r="Q32" s="87">
        <v>943137377</v>
      </c>
      <c r="R32" s="87">
        <v>653946177</v>
      </c>
      <c r="S32" s="87">
        <v>583954638</v>
      </c>
      <c r="T32" s="87">
        <v>524287987</v>
      </c>
      <c r="U32" s="87">
        <v>522883215</v>
      </c>
      <c r="V32" s="175">
        <v>3437711805</v>
      </c>
      <c r="W32" s="87">
        <v>0</v>
      </c>
      <c r="X32" s="87">
        <v>4884727</v>
      </c>
      <c r="Y32" s="87">
        <v>8112574</v>
      </c>
      <c r="Z32" s="87">
        <v>27707772</v>
      </c>
      <c r="AA32" s="87">
        <v>71939601</v>
      </c>
      <c r="AB32" s="87">
        <v>141500672</v>
      </c>
      <c r="AC32" s="175">
        <v>254145346</v>
      </c>
      <c r="AD32" s="87">
        <v>3953589</v>
      </c>
      <c r="AE32" s="87">
        <v>47153658</v>
      </c>
      <c r="AF32" s="87">
        <v>55774131</v>
      </c>
      <c r="AG32" s="87">
        <v>68759648</v>
      </c>
      <c r="AH32" s="87">
        <v>77467776</v>
      </c>
      <c r="AI32" s="87">
        <v>130396706</v>
      </c>
      <c r="AJ32" s="175">
        <v>383505508</v>
      </c>
      <c r="AK32" s="87">
        <v>25740</v>
      </c>
      <c r="AL32" s="87">
        <v>1039428</v>
      </c>
      <c r="AM32" s="87">
        <v>664144</v>
      </c>
      <c r="AN32" s="87">
        <v>917280</v>
      </c>
      <c r="AO32" s="87">
        <v>1532700</v>
      </c>
      <c r="AP32" s="87">
        <v>1105358</v>
      </c>
      <c r="AQ32" s="175">
        <v>5284650</v>
      </c>
      <c r="AR32" s="87">
        <v>121498234</v>
      </c>
      <c r="AS32" s="87">
        <v>524195194</v>
      </c>
      <c r="AT32" s="87">
        <v>353860595</v>
      </c>
      <c r="AU32" s="87">
        <v>377959625</v>
      </c>
      <c r="AV32" s="87">
        <v>235829535</v>
      </c>
      <c r="AW32" s="87">
        <v>105306710</v>
      </c>
      <c r="AX32" s="175">
        <v>1718649893</v>
      </c>
      <c r="AY32" s="87">
        <v>8365360</v>
      </c>
      <c r="AZ32" s="87">
        <v>124732520</v>
      </c>
      <c r="BA32" s="87">
        <v>139696235</v>
      </c>
      <c r="BB32" s="87">
        <v>168561582</v>
      </c>
      <c r="BC32" s="87">
        <v>113420835</v>
      </c>
      <c r="BD32" s="87">
        <v>52676639</v>
      </c>
      <c r="BE32" s="175">
        <v>607453171</v>
      </c>
      <c r="BF32" s="87">
        <v>26892918</v>
      </c>
      <c r="BG32" s="87">
        <v>138190095</v>
      </c>
      <c r="BH32" s="87">
        <v>109916829</v>
      </c>
      <c r="BI32" s="87">
        <v>113999580</v>
      </c>
      <c r="BJ32" s="87">
        <v>108589455</v>
      </c>
      <c r="BK32" s="87">
        <v>105065415</v>
      </c>
      <c r="BL32" s="174">
        <v>602654292</v>
      </c>
      <c r="BM32" s="100">
        <v>1098228</v>
      </c>
      <c r="BN32" s="87">
        <v>47790876</v>
      </c>
      <c r="BO32" s="87">
        <v>91964627</v>
      </c>
      <c r="BP32" s="87">
        <v>159123277</v>
      </c>
      <c r="BQ32" s="87">
        <v>172653800</v>
      </c>
      <c r="BR32" s="87">
        <v>133238774</v>
      </c>
      <c r="BS32" s="176">
        <v>605869582</v>
      </c>
      <c r="BT32" s="87">
        <v>628868</v>
      </c>
      <c r="BU32" s="87">
        <v>31640004</v>
      </c>
      <c r="BV32" s="87">
        <v>61798008</v>
      </c>
      <c r="BW32" s="87">
        <v>99053607</v>
      </c>
      <c r="BX32" s="87">
        <v>104675814</v>
      </c>
      <c r="BY32" s="87">
        <v>76664569</v>
      </c>
      <c r="BZ32" s="176">
        <v>374460870</v>
      </c>
      <c r="CA32" s="87">
        <v>469360</v>
      </c>
      <c r="CB32" s="87">
        <v>15694439</v>
      </c>
      <c r="CC32" s="87">
        <v>27702855</v>
      </c>
      <c r="CD32" s="87">
        <v>54937374</v>
      </c>
      <c r="CE32" s="87">
        <v>64465144</v>
      </c>
      <c r="CF32" s="87">
        <v>44351721</v>
      </c>
      <c r="CG32" s="176">
        <v>207620893</v>
      </c>
      <c r="CH32" s="87">
        <v>0</v>
      </c>
      <c r="CI32" s="87">
        <v>456433</v>
      </c>
      <c r="CJ32" s="87">
        <v>2463764</v>
      </c>
      <c r="CK32" s="87">
        <v>5132296</v>
      </c>
      <c r="CL32" s="87">
        <v>3512842</v>
      </c>
      <c r="CM32" s="87">
        <v>12222484</v>
      </c>
      <c r="CN32" s="174">
        <v>23787819</v>
      </c>
      <c r="CO32" s="100">
        <v>186300694</v>
      </c>
      <c r="CP32" s="87">
        <v>634984418</v>
      </c>
      <c r="CQ32" s="87">
        <v>395188104</v>
      </c>
      <c r="CR32" s="87">
        <v>330360749</v>
      </c>
      <c r="CS32" s="87">
        <v>276925440</v>
      </c>
      <c r="CT32" s="87">
        <v>215619480</v>
      </c>
      <c r="CU32" s="176">
        <v>2039378885</v>
      </c>
      <c r="CV32" s="87">
        <v>1929870</v>
      </c>
      <c r="CW32" s="87">
        <v>15769890</v>
      </c>
      <c r="CX32" s="87">
        <v>15255090</v>
      </c>
      <c r="CY32" s="87">
        <v>16167950</v>
      </c>
      <c r="CZ32" s="87">
        <v>18726570</v>
      </c>
      <c r="DA32" s="87">
        <v>29608730</v>
      </c>
      <c r="DB32" s="176">
        <v>97458100</v>
      </c>
      <c r="DC32" s="87">
        <v>37350305</v>
      </c>
      <c r="DD32" s="87">
        <v>72535467</v>
      </c>
      <c r="DE32" s="87">
        <v>55425078</v>
      </c>
      <c r="DF32" s="87">
        <v>30899366</v>
      </c>
      <c r="DG32" s="87">
        <v>11727331</v>
      </c>
      <c r="DH32" s="176">
        <v>207937547</v>
      </c>
      <c r="DI32" s="87">
        <v>62842771</v>
      </c>
      <c r="DJ32" s="87">
        <v>271653475</v>
      </c>
      <c r="DK32" s="87">
        <v>147074944</v>
      </c>
      <c r="DL32" s="87">
        <v>145346770</v>
      </c>
      <c r="DM32" s="87">
        <v>148309087</v>
      </c>
      <c r="DN32" s="87">
        <v>118470113</v>
      </c>
      <c r="DO32" s="176">
        <v>893697160</v>
      </c>
      <c r="DP32" s="87">
        <v>121528053</v>
      </c>
      <c r="DQ32" s="87">
        <v>310210748</v>
      </c>
      <c r="DR32" s="87">
        <v>160322603</v>
      </c>
      <c r="DS32" s="87">
        <v>113420951</v>
      </c>
      <c r="DT32" s="87">
        <v>78990417</v>
      </c>
      <c r="DU32" s="87">
        <v>55813306</v>
      </c>
      <c r="DV32" s="174">
        <v>840286078</v>
      </c>
      <c r="DW32" s="100">
        <v>3871223</v>
      </c>
      <c r="DX32" s="87">
        <v>14069119</v>
      </c>
      <c r="DY32" s="87">
        <v>11824867</v>
      </c>
      <c r="DZ32" s="87">
        <v>11391618</v>
      </c>
      <c r="EA32" s="87">
        <v>9214020</v>
      </c>
      <c r="EB32" s="87">
        <v>4598826</v>
      </c>
      <c r="EC32" s="174">
        <v>54969673</v>
      </c>
      <c r="ED32" s="100">
        <v>23836111</v>
      </c>
      <c r="EE32" s="87">
        <v>56174279</v>
      </c>
      <c r="EF32" s="87">
        <v>32765536</v>
      </c>
      <c r="EG32" s="87">
        <v>23135724</v>
      </c>
      <c r="EH32" s="87">
        <v>16045272</v>
      </c>
      <c r="EI32" s="87">
        <v>7038569</v>
      </c>
      <c r="EJ32" s="200">
        <v>158995491</v>
      </c>
      <c r="EK32" s="100">
        <v>0</v>
      </c>
      <c r="EL32" s="87">
        <v>0</v>
      </c>
      <c r="EM32" s="87">
        <v>353414284</v>
      </c>
      <c r="EN32" s="87">
        <v>893841974</v>
      </c>
      <c r="EO32" s="87">
        <v>1662112834</v>
      </c>
      <c r="EP32" s="87">
        <v>3023252635</v>
      </c>
      <c r="EQ32" s="87">
        <v>4004399648</v>
      </c>
      <c r="ER32" s="174">
        <v>9937021375</v>
      </c>
      <c r="ES32" s="100">
        <v>0</v>
      </c>
      <c r="ET32" s="87">
        <v>0</v>
      </c>
      <c r="EU32" s="87">
        <v>165981890</v>
      </c>
      <c r="EV32" s="87">
        <v>440777384</v>
      </c>
      <c r="EW32" s="87">
        <v>717019865</v>
      </c>
      <c r="EX32" s="87">
        <v>1308061263</v>
      </c>
      <c r="EY32" s="87">
        <v>1498599510</v>
      </c>
      <c r="EZ32" s="176">
        <v>4130439912</v>
      </c>
      <c r="FA32" s="87">
        <v>167517953</v>
      </c>
      <c r="FB32" s="87">
        <v>356157036</v>
      </c>
      <c r="FC32" s="87">
        <v>571576970</v>
      </c>
      <c r="FD32" s="87">
        <v>666914191</v>
      </c>
      <c r="FE32" s="87">
        <v>273053889</v>
      </c>
      <c r="FF32" s="176">
        <v>2035220039</v>
      </c>
      <c r="FG32" s="87">
        <v>19914441</v>
      </c>
      <c r="FH32" s="87">
        <v>96907554</v>
      </c>
      <c r="FI32" s="87">
        <v>373515999</v>
      </c>
      <c r="FJ32" s="87">
        <v>1048277181</v>
      </c>
      <c r="FK32" s="87">
        <v>2232746249</v>
      </c>
      <c r="FL32" s="200">
        <v>3771361424</v>
      </c>
      <c r="FM32" s="100">
        <v>0</v>
      </c>
      <c r="FN32" s="87">
        <v>585344508</v>
      </c>
      <c r="FO32" s="87">
        <v>2889765975</v>
      </c>
      <c r="FP32" s="87">
        <v>2747555793</v>
      </c>
      <c r="FQ32" s="87">
        <v>3527984327</v>
      </c>
      <c r="FR32" s="87">
        <v>4631159056</v>
      </c>
      <c r="FS32" s="87">
        <v>5423830012</v>
      </c>
      <c r="FT32" s="174">
        <v>19805639671</v>
      </c>
      <c r="FU32" s="147"/>
      <c r="FV32" s="147"/>
      <c r="FW32" s="147"/>
      <c r="FX32" s="147"/>
      <c r="FY32" s="147"/>
      <c r="FZ32" s="147"/>
      <c r="GA32" s="147"/>
      <c r="GB32" s="147"/>
      <c r="GC32" s="147"/>
      <c r="GD32" s="147"/>
      <c r="GE32" s="147"/>
      <c r="GF32" s="147"/>
    </row>
    <row r="33" spans="1:188" s="169" customFormat="1" ht="18" customHeight="1">
      <c r="A33" s="144" t="s">
        <v>42</v>
      </c>
      <c r="B33" s="181">
        <v>323639726</v>
      </c>
      <c r="C33" s="181">
        <v>930569388</v>
      </c>
      <c r="D33" s="181">
        <v>527884325</v>
      </c>
      <c r="E33" s="181">
        <v>466925764</v>
      </c>
      <c r="F33" s="181">
        <v>422448211</v>
      </c>
      <c r="G33" s="181">
        <v>363142913</v>
      </c>
      <c r="H33" s="182">
        <f t="shared" si="1"/>
        <v>3034610327</v>
      </c>
      <c r="I33" s="100">
        <v>217991108</v>
      </c>
      <c r="J33" s="87">
        <v>679569671</v>
      </c>
      <c r="K33" s="87">
        <v>375436854</v>
      </c>
      <c r="L33" s="87">
        <v>336970032</v>
      </c>
      <c r="M33" s="87">
        <v>314400604</v>
      </c>
      <c r="N33" s="87">
        <v>277858096</v>
      </c>
      <c r="O33" s="184">
        <v>2202226365</v>
      </c>
      <c r="P33" s="181">
        <v>117273206</v>
      </c>
      <c r="Q33" s="87">
        <v>304690373</v>
      </c>
      <c r="R33" s="87">
        <v>151029235</v>
      </c>
      <c r="S33" s="87">
        <v>118114759</v>
      </c>
      <c r="T33" s="87">
        <v>119751964</v>
      </c>
      <c r="U33" s="87">
        <v>116068474</v>
      </c>
      <c r="V33" s="175">
        <v>926928011</v>
      </c>
      <c r="W33" s="87">
        <v>258397</v>
      </c>
      <c r="X33" s="87">
        <v>3142407</v>
      </c>
      <c r="Y33" s="87">
        <v>3517875</v>
      </c>
      <c r="Z33" s="87">
        <v>10075972</v>
      </c>
      <c r="AA33" s="87">
        <v>26158544</v>
      </c>
      <c r="AB33" s="87">
        <v>49270068</v>
      </c>
      <c r="AC33" s="175">
        <v>92423263</v>
      </c>
      <c r="AD33" s="87">
        <v>4991717</v>
      </c>
      <c r="AE33" s="87">
        <v>26916890</v>
      </c>
      <c r="AF33" s="87">
        <v>16645613</v>
      </c>
      <c r="AG33" s="87">
        <v>19580675</v>
      </c>
      <c r="AH33" s="87">
        <v>22901846</v>
      </c>
      <c r="AI33" s="87">
        <v>41667309</v>
      </c>
      <c r="AJ33" s="175">
        <v>132704050</v>
      </c>
      <c r="AK33" s="87">
        <v>56628</v>
      </c>
      <c r="AL33" s="87">
        <v>277992</v>
      </c>
      <c r="AM33" s="87">
        <v>97812</v>
      </c>
      <c r="AN33" s="87">
        <v>0</v>
      </c>
      <c r="AO33" s="87">
        <v>28080</v>
      </c>
      <c r="AP33" s="87">
        <v>5148</v>
      </c>
      <c r="AQ33" s="175">
        <v>465660</v>
      </c>
      <c r="AR33" s="87">
        <v>66508097</v>
      </c>
      <c r="AS33" s="87">
        <v>225234103</v>
      </c>
      <c r="AT33" s="87">
        <v>138265305</v>
      </c>
      <c r="AU33" s="87">
        <v>124824439</v>
      </c>
      <c r="AV33" s="87">
        <v>96914548</v>
      </c>
      <c r="AW33" s="87">
        <v>36358157</v>
      </c>
      <c r="AX33" s="175">
        <v>688104649</v>
      </c>
      <c r="AY33" s="87">
        <v>9510016</v>
      </c>
      <c r="AZ33" s="87">
        <v>62726283</v>
      </c>
      <c r="BA33" s="87">
        <v>32867133</v>
      </c>
      <c r="BB33" s="87">
        <v>32656252</v>
      </c>
      <c r="BC33" s="87">
        <v>18208783</v>
      </c>
      <c r="BD33" s="87">
        <v>3407449</v>
      </c>
      <c r="BE33" s="175">
        <v>159375916</v>
      </c>
      <c r="BF33" s="87">
        <v>19393047</v>
      </c>
      <c r="BG33" s="87">
        <v>56581623</v>
      </c>
      <c r="BH33" s="87">
        <v>33013881</v>
      </c>
      <c r="BI33" s="87">
        <v>31717935</v>
      </c>
      <c r="BJ33" s="87">
        <v>30436839</v>
      </c>
      <c r="BK33" s="87">
        <v>31081491</v>
      </c>
      <c r="BL33" s="174">
        <v>202224816</v>
      </c>
      <c r="BM33" s="100">
        <v>1807449</v>
      </c>
      <c r="BN33" s="87">
        <v>30514566</v>
      </c>
      <c r="BO33" s="87">
        <v>27833787</v>
      </c>
      <c r="BP33" s="87">
        <v>44696366</v>
      </c>
      <c r="BQ33" s="87">
        <v>44867621</v>
      </c>
      <c r="BR33" s="87">
        <v>42427387</v>
      </c>
      <c r="BS33" s="176">
        <v>192147176</v>
      </c>
      <c r="BT33" s="87">
        <v>1637750</v>
      </c>
      <c r="BU33" s="87">
        <v>26223836</v>
      </c>
      <c r="BV33" s="87">
        <v>23463986</v>
      </c>
      <c r="BW33" s="87">
        <v>36963187</v>
      </c>
      <c r="BX33" s="87">
        <v>38295395</v>
      </c>
      <c r="BY33" s="87">
        <v>36327346</v>
      </c>
      <c r="BZ33" s="176">
        <v>162911500</v>
      </c>
      <c r="CA33" s="87">
        <v>115415</v>
      </c>
      <c r="CB33" s="87">
        <v>4141600</v>
      </c>
      <c r="CC33" s="87">
        <v>3873980</v>
      </c>
      <c r="CD33" s="87">
        <v>4992294</v>
      </c>
      <c r="CE33" s="87">
        <v>4572611</v>
      </c>
      <c r="CF33" s="87">
        <v>3956858</v>
      </c>
      <c r="CG33" s="176">
        <v>21652758</v>
      </c>
      <c r="CH33" s="87">
        <v>54284</v>
      </c>
      <c r="CI33" s="87">
        <v>149130</v>
      </c>
      <c r="CJ33" s="87">
        <v>495821</v>
      </c>
      <c r="CK33" s="87">
        <v>2740885</v>
      </c>
      <c r="CL33" s="87">
        <v>1999615</v>
      </c>
      <c r="CM33" s="87">
        <v>2143183</v>
      </c>
      <c r="CN33" s="174">
        <v>7582918</v>
      </c>
      <c r="CO33" s="100">
        <v>92771368</v>
      </c>
      <c r="CP33" s="87">
        <v>206698760</v>
      </c>
      <c r="CQ33" s="87">
        <v>118297406</v>
      </c>
      <c r="CR33" s="87">
        <v>78392873</v>
      </c>
      <c r="CS33" s="87">
        <v>57207858</v>
      </c>
      <c r="CT33" s="87">
        <v>40142546</v>
      </c>
      <c r="CU33" s="176">
        <v>593510811</v>
      </c>
      <c r="CV33" s="87">
        <v>2207430</v>
      </c>
      <c r="CW33" s="87">
        <v>8430660</v>
      </c>
      <c r="CX33" s="87">
        <v>7185960</v>
      </c>
      <c r="CY33" s="87">
        <v>6738840</v>
      </c>
      <c r="CZ33" s="87">
        <v>6906600</v>
      </c>
      <c r="DA33" s="87">
        <v>10055970</v>
      </c>
      <c r="DB33" s="176">
        <v>41525460</v>
      </c>
      <c r="DC33" s="87">
        <v>42417948</v>
      </c>
      <c r="DD33" s="87">
        <v>33860918</v>
      </c>
      <c r="DE33" s="87">
        <v>15442643</v>
      </c>
      <c r="DF33" s="87">
        <v>8842490</v>
      </c>
      <c r="DG33" s="87">
        <v>0</v>
      </c>
      <c r="DH33" s="176">
        <v>100563999</v>
      </c>
      <c r="DI33" s="87">
        <v>22031514</v>
      </c>
      <c r="DJ33" s="87">
        <v>56112428</v>
      </c>
      <c r="DK33" s="87">
        <v>38554723</v>
      </c>
      <c r="DL33" s="87">
        <v>28794019</v>
      </c>
      <c r="DM33" s="87">
        <v>20355458</v>
      </c>
      <c r="DN33" s="87">
        <v>14833843</v>
      </c>
      <c r="DO33" s="176">
        <v>180681985</v>
      </c>
      <c r="DP33" s="87">
        <v>68532424</v>
      </c>
      <c r="DQ33" s="87">
        <v>99737724</v>
      </c>
      <c r="DR33" s="87">
        <v>38695805</v>
      </c>
      <c r="DS33" s="87">
        <v>27417371</v>
      </c>
      <c r="DT33" s="87">
        <v>21103310</v>
      </c>
      <c r="DU33" s="87">
        <v>15252733</v>
      </c>
      <c r="DV33" s="174">
        <v>270739367</v>
      </c>
      <c r="DW33" s="100">
        <v>1838096</v>
      </c>
      <c r="DX33" s="87">
        <v>3934803</v>
      </c>
      <c r="DY33" s="87">
        <v>2214920</v>
      </c>
      <c r="DZ33" s="87">
        <v>2031211</v>
      </c>
      <c r="EA33" s="87">
        <v>2097612</v>
      </c>
      <c r="EB33" s="87">
        <v>828867</v>
      </c>
      <c r="EC33" s="174">
        <v>12945509</v>
      </c>
      <c r="ED33" s="100">
        <v>9231705</v>
      </c>
      <c r="EE33" s="87">
        <v>9851588</v>
      </c>
      <c r="EF33" s="87">
        <v>4101358</v>
      </c>
      <c r="EG33" s="87">
        <v>4835282</v>
      </c>
      <c r="EH33" s="87">
        <v>3874516</v>
      </c>
      <c r="EI33" s="87">
        <v>1886017</v>
      </c>
      <c r="EJ33" s="200">
        <v>33780466</v>
      </c>
      <c r="EK33" s="100">
        <v>0</v>
      </c>
      <c r="EL33" s="87">
        <v>3704819</v>
      </c>
      <c r="EM33" s="87">
        <v>288028921</v>
      </c>
      <c r="EN33" s="87">
        <v>428098709</v>
      </c>
      <c r="EO33" s="87">
        <v>690075646</v>
      </c>
      <c r="EP33" s="87">
        <v>937922465</v>
      </c>
      <c r="EQ33" s="87">
        <v>772423719</v>
      </c>
      <c r="ER33" s="174">
        <v>3120254279</v>
      </c>
      <c r="ES33" s="100">
        <v>0</v>
      </c>
      <c r="ET33" s="87">
        <v>3704819</v>
      </c>
      <c r="EU33" s="87">
        <v>152513181</v>
      </c>
      <c r="EV33" s="87">
        <v>214388028</v>
      </c>
      <c r="EW33" s="87">
        <v>373741189</v>
      </c>
      <c r="EX33" s="87">
        <v>522437559</v>
      </c>
      <c r="EY33" s="87">
        <v>416438648</v>
      </c>
      <c r="EZ33" s="176">
        <v>1683223424</v>
      </c>
      <c r="FA33" s="87">
        <v>129329463</v>
      </c>
      <c r="FB33" s="87">
        <v>202499248</v>
      </c>
      <c r="FC33" s="87">
        <v>283875792</v>
      </c>
      <c r="FD33" s="87">
        <v>272652608</v>
      </c>
      <c r="FE33" s="87">
        <v>145427420</v>
      </c>
      <c r="FF33" s="176">
        <v>1033784531</v>
      </c>
      <c r="FG33" s="87">
        <v>6186277</v>
      </c>
      <c r="FH33" s="87">
        <v>11211433</v>
      </c>
      <c r="FI33" s="87">
        <v>32458665</v>
      </c>
      <c r="FJ33" s="87">
        <v>142832298</v>
      </c>
      <c r="FK33" s="87">
        <v>210557651</v>
      </c>
      <c r="FL33" s="200">
        <v>403246324</v>
      </c>
      <c r="FM33" s="100">
        <v>0</v>
      </c>
      <c r="FN33" s="87">
        <v>327344545</v>
      </c>
      <c r="FO33" s="87">
        <v>1218598309</v>
      </c>
      <c r="FP33" s="87">
        <v>955983034</v>
      </c>
      <c r="FQ33" s="87">
        <v>1157001410</v>
      </c>
      <c r="FR33" s="87">
        <v>1360370676</v>
      </c>
      <c r="FS33" s="87">
        <v>1135566632</v>
      </c>
      <c r="FT33" s="174">
        <v>6154864606</v>
      </c>
      <c r="FU33" s="147"/>
      <c r="FV33" s="147"/>
      <c r="FW33" s="147"/>
      <c r="FX33" s="147"/>
      <c r="FY33" s="147"/>
      <c r="FZ33" s="147"/>
      <c r="GA33" s="147"/>
      <c r="GB33" s="147"/>
      <c r="GC33" s="147"/>
      <c r="GD33" s="147"/>
      <c r="GE33" s="147"/>
      <c r="GF33" s="147"/>
    </row>
    <row r="34" spans="1:188" s="169" customFormat="1" ht="18" customHeight="1">
      <c r="A34" s="144" t="s">
        <v>43</v>
      </c>
      <c r="B34" s="181">
        <v>139367651</v>
      </c>
      <c r="C34" s="181">
        <v>882374346</v>
      </c>
      <c r="D34" s="181">
        <v>773396274</v>
      </c>
      <c r="E34" s="181">
        <v>711100889</v>
      </c>
      <c r="F34" s="181">
        <v>700572942</v>
      </c>
      <c r="G34" s="181">
        <v>562596853</v>
      </c>
      <c r="H34" s="182">
        <f t="shared" si="1"/>
        <v>3769408955</v>
      </c>
      <c r="I34" s="100">
        <v>94910106</v>
      </c>
      <c r="J34" s="87">
        <v>656406434</v>
      </c>
      <c r="K34" s="87">
        <v>567085932</v>
      </c>
      <c r="L34" s="87">
        <v>490069713</v>
      </c>
      <c r="M34" s="87">
        <v>484202846</v>
      </c>
      <c r="N34" s="87">
        <v>408658733</v>
      </c>
      <c r="O34" s="184">
        <v>2701333764</v>
      </c>
      <c r="P34" s="181">
        <v>69937839</v>
      </c>
      <c r="Q34" s="87">
        <v>407531142</v>
      </c>
      <c r="R34" s="87">
        <v>319310955</v>
      </c>
      <c r="S34" s="87">
        <v>230001088</v>
      </c>
      <c r="T34" s="87">
        <v>264261200</v>
      </c>
      <c r="U34" s="87">
        <v>240707445</v>
      </c>
      <c r="V34" s="175">
        <v>1531749669</v>
      </c>
      <c r="W34" s="87">
        <v>0</v>
      </c>
      <c r="X34" s="87">
        <v>119250</v>
      </c>
      <c r="Y34" s="87">
        <v>4129429</v>
      </c>
      <c r="Z34" s="87">
        <v>6063563</v>
      </c>
      <c r="AA34" s="87">
        <v>18500055</v>
      </c>
      <c r="AB34" s="87">
        <v>45409052</v>
      </c>
      <c r="AC34" s="175">
        <v>74221349</v>
      </c>
      <c r="AD34" s="87">
        <v>2705774</v>
      </c>
      <c r="AE34" s="87">
        <v>24004302</v>
      </c>
      <c r="AF34" s="87">
        <v>23140495</v>
      </c>
      <c r="AG34" s="87">
        <v>22435664</v>
      </c>
      <c r="AH34" s="87">
        <v>25794787</v>
      </c>
      <c r="AI34" s="87">
        <v>39074015</v>
      </c>
      <c r="AJ34" s="175">
        <v>137155037</v>
      </c>
      <c r="AK34" s="87">
        <v>242892</v>
      </c>
      <c r="AL34" s="87">
        <v>3310632</v>
      </c>
      <c r="AM34" s="87">
        <v>2340975</v>
      </c>
      <c r="AN34" s="87">
        <v>1262664</v>
      </c>
      <c r="AO34" s="87">
        <v>2366208</v>
      </c>
      <c r="AP34" s="87">
        <v>2906280</v>
      </c>
      <c r="AQ34" s="175">
        <v>12429651</v>
      </c>
      <c r="AR34" s="87">
        <v>10814859</v>
      </c>
      <c r="AS34" s="87">
        <v>122976038</v>
      </c>
      <c r="AT34" s="87">
        <v>118972257</v>
      </c>
      <c r="AU34" s="87">
        <v>121718418</v>
      </c>
      <c r="AV34" s="87">
        <v>94258364</v>
      </c>
      <c r="AW34" s="87">
        <v>35387835</v>
      </c>
      <c r="AX34" s="175">
        <v>504127771</v>
      </c>
      <c r="AY34" s="87">
        <v>2980240</v>
      </c>
      <c r="AZ34" s="87">
        <v>46055226</v>
      </c>
      <c r="BA34" s="87">
        <v>55803289</v>
      </c>
      <c r="BB34" s="87">
        <v>67710856</v>
      </c>
      <c r="BC34" s="87">
        <v>44717661</v>
      </c>
      <c r="BD34" s="87">
        <v>14595400</v>
      </c>
      <c r="BE34" s="175">
        <v>231862672</v>
      </c>
      <c r="BF34" s="87">
        <v>8228502</v>
      </c>
      <c r="BG34" s="87">
        <v>52409844</v>
      </c>
      <c r="BH34" s="87">
        <v>43388532</v>
      </c>
      <c r="BI34" s="87">
        <v>40877460</v>
      </c>
      <c r="BJ34" s="87">
        <v>34304571</v>
      </c>
      <c r="BK34" s="87">
        <v>30578706</v>
      </c>
      <c r="BL34" s="174">
        <v>209787615</v>
      </c>
      <c r="BM34" s="100">
        <v>107817</v>
      </c>
      <c r="BN34" s="87">
        <v>7773426</v>
      </c>
      <c r="BO34" s="87">
        <v>22507489</v>
      </c>
      <c r="BP34" s="87">
        <v>54940367</v>
      </c>
      <c r="BQ34" s="87">
        <v>48365133</v>
      </c>
      <c r="BR34" s="87">
        <v>38844791</v>
      </c>
      <c r="BS34" s="176">
        <v>172539023</v>
      </c>
      <c r="BT34" s="87">
        <v>107817</v>
      </c>
      <c r="BU34" s="87">
        <v>5164512</v>
      </c>
      <c r="BV34" s="87">
        <v>13057749</v>
      </c>
      <c r="BW34" s="87">
        <v>33103036</v>
      </c>
      <c r="BX34" s="87">
        <v>35205689</v>
      </c>
      <c r="BY34" s="87">
        <v>26430542</v>
      </c>
      <c r="BZ34" s="176">
        <v>113069345</v>
      </c>
      <c r="CA34" s="87">
        <v>0</v>
      </c>
      <c r="CB34" s="87">
        <v>2608914</v>
      </c>
      <c r="CC34" s="87">
        <v>9041674</v>
      </c>
      <c r="CD34" s="87">
        <v>21837331</v>
      </c>
      <c r="CE34" s="87">
        <v>13159444</v>
      </c>
      <c r="CF34" s="87">
        <v>11116464</v>
      </c>
      <c r="CG34" s="176">
        <v>57763827</v>
      </c>
      <c r="CH34" s="87">
        <v>0</v>
      </c>
      <c r="CI34" s="87">
        <v>0</v>
      </c>
      <c r="CJ34" s="87">
        <v>408066</v>
      </c>
      <c r="CK34" s="87">
        <v>0</v>
      </c>
      <c r="CL34" s="87">
        <v>0</v>
      </c>
      <c r="CM34" s="87">
        <v>1297785</v>
      </c>
      <c r="CN34" s="174">
        <v>1705851</v>
      </c>
      <c r="CO34" s="100">
        <v>37907422</v>
      </c>
      <c r="CP34" s="87">
        <v>194636480</v>
      </c>
      <c r="CQ34" s="87">
        <v>170240746</v>
      </c>
      <c r="CR34" s="87">
        <v>154891850</v>
      </c>
      <c r="CS34" s="87">
        <v>160828748</v>
      </c>
      <c r="CT34" s="87">
        <v>112908696</v>
      </c>
      <c r="CU34" s="176">
        <v>831413942</v>
      </c>
      <c r="CV34" s="87">
        <v>285750</v>
      </c>
      <c r="CW34" s="87">
        <v>5653440</v>
      </c>
      <c r="CX34" s="87">
        <v>7178850</v>
      </c>
      <c r="CY34" s="87">
        <v>5928480</v>
      </c>
      <c r="CZ34" s="87">
        <v>7865730</v>
      </c>
      <c r="DA34" s="87">
        <v>8577450</v>
      </c>
      <c r="DB34" s="176">
        <v>35489700</v>
      </c>
      <c r="DC34" s="87">
        <v>12542205</v>
      </c>
      <c r="DD34" s="87">
        <v>22918513</v>
      </c>
      <c r="DE34" s="87">
        <v>27812986</v>
      </c>
      <c r="DF34" s="87">
        <v>26776472</v>
      </c>
      <c r="DG34" s="87">
        <v>4704408</v>
      </c>
      <c r="DH34" s="176">
        <v>94754584</v>
      </c>
      <c r="DI34" s="87">
        <v>4705957</v>
      </c>
      <c r="DJ34" s="87">
        <v>65821784</v>
      </c>
      <c r="DK34" s="87">
        <v>82093298</v>
      </c>
      <c r="DL34" s="87">
        <v>85868411</v>
      </c>
      <c r="DM34" s="87">
        <v>99869865</v>
      </c>
      <c r="DN34" s="87">
        <v>82010040</v>
      </c>
      <c r="DO34" s="176">
        <v>420369355</v>
      </c>
      <c r="DP34" s="87">
        <v>32915715</v>
      </c>
      <c r="DQ34" s="87">
        <v>110619051</v>
      </c>
      <c r="DR34" s="87">
        <v>58050085</v>
      </c>
      <c r="DS34" s="87">
        <v>35281973</v>
      </c>
      <c r="DT34" s="87">
        <v>26316681</v>
      </c>
      <c r="DU34" s="87">
        <v>17616798</v>
      </c>
      <c r="DV34" s="174">
        <v>280800303</v>
      </c>
      <c r="DW34" s="100">
        <v>664263</v>
      </c>
      <c r="DX34" s="87">
        <v>3577894</v>
      </c>
      <c r="DY34" s="87">
        <v>2944252</v>
      </c>
      <c r="DZ34" s="87">
        <v>2748856</v>
      </c>
      <c r="EA34" s="87">
        <v>2360718</v>
      </c>
      <c r="EB34" s="87">
        <v>1226819</v>
      </c>
      <c r="EC34" s="174">
        <v>13522802</v>
      </c>
      <c r="ED34" s="100">
        <v>5778043</v>
      </c>
      <c r="EE34" s="87">
        <v>19980112</v>
      </c>
      <c r="EF34" s="87">
        <v>10617855</v>
      </c>
      <c r="EG34" s="87">
        <v>8450103</v>
      </c>
      <c r="EH34" s="87">
        <v>4815497</v>
      </c>
      <c r="EI34" s="87">
        <v>957814</v>
      </c>
      <c r="EJ34" s="200">
        <v>50599424</v>
      </c>
      <c r="EK34" s="100">
        <v>0</v>
      </c>
      <c r="EL34" s="87">
        <v>0</v>
      </c>
      <c r="EM34" s="87">
        <v>97874950</v>
      </c>
      <c r="EN34" s="87">
        <v>274329700</v>
      </c>
      <c r="EO34" s="87">
        <v>517833043</v>
      </c>
      <c r="EP34" s="87">
        <v>835753823</v>
      </c>
      <c r="EQ34" s="87">
        <v>1188619588</v>
      </c>
      <c r="ER34" s="174">
        <v>2914411104</v>
      </c>
      <c r="ES34" s="100">
        <v>0</v>
      </c>
      <c r="ET34" s="87">
        <v>0</v>
      </c>
      <c r="EU34" s="87">
        <v>41408876</v>
      </c>
      <c r="EV34" s="87">
        <v>139341870</v>
      </c>
      <c r="EW34" s="87">
        <v>234640774</v>
      </c>
      <c r="EX34" s="87">
        <v>493253947</v>
      </c>
      <c r="EY34" s="87">
        <v>712814101</v>
      </c>
      <c r="EZ34" s="176">
        <v>1621459568</v>
      </c>
      <c r="FA34" s="87">
        <v>54404420</v>
      </c>
      <c r="FB34" s="87">
        <v>119045759</v>
      </c>
      <c r="FC34" s="87">
        <v>211367466</v>
      </c>
      <c r="FD34" s="87">
        <v>203784138</v>
      </c>
      <c r="FE34" s="87">
        <v>116568807</v>
      </c>
      <c r="FF34" s="176">
        <v>705170590</v>
      </c>
      <c r="FG34" s="87">
        <v>2061654</v>
      </c>
      <c r="FH34" s="87">
        <v>15942071</v>
      </c>
      <c r="FI34" s="87">
        <v>71824803</v>
      </c>
      <c r="FJ34" s="87">
        <v>138715738</v>
      </c>
      <c r="FK34" s="87">
        <v>359236680</v>
      </c>
      <c r="FL34" s="200">
        <v>587780946</v>
      </c>
      <c r="FM34" s="100">
        <v>0</v>
      </c>
      <c r="FN34" s="87">
        <v>139367651</v>
      </c>
      <c r="FO34" s="87">
        <v>980249296</v>
      </c>
      <c r="FP34" s="87">
        <v>1047725974</v>
      </c>
      <c r="FQ34" s="87">
        <v>1228933932</v>
      </c>
      <c r="FR34" s="87">
        <v>1536326765</v>
      </c>
      <c r="FS34" s="87">
        <v>1751216441</v>
      </c>
      <c r="FT34" s="174">
        <v>6683820059</v>
      </c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</row>
    <row r="35" spans="1:188" s="169" customFormat="1" ht="18" customHeight="1">
      <c r="A35" s="144" t="s">
        <v>44</v>
      </c>
      <c r="B35" s="181">
        <v>160246815</v>
      </c>
      <c r="C35" s="181">
        <v>889171525</v>
      </c>
      <c r="D35" s="181">
        <v>700979406</v>
      </c>
      <c r="E35" s="181">
        <v>706431436</v>
      </c>
      <c r="F35" s="181">
        <v>749854184</v>
      </c>
      <c r="G35" s="181">
        <v>649914195</v>
      </c>
      <c r="H35" s="182">
        <f t="shared" si="1"/>
        <v>3856597561</v>
      </c>
      <c r="I35" s="100">
        <v>105034402</v>
      </c>
      <c r="J35" s="87">
        <v>625359843</v>
      </c>
      <c r="K35" s="87">
        <v>486533158</v>
      </c>
      <c r="L35" s="87">
        <v>484116416</v>
      </c>
      <c r="M35" s="87">
        <v>511193937</v>
      </c>
      <c r="N35" s="87">
        <v>502433977</v>
      </c>
      <c r="O35" s="184">
        <v>2714671733</v>
      </c>
      <c r="P35" s="181">
        <v>75982331</v>
      </c>
      <c r="Q35" s="87">
        <v>356569139</v>
      </c>
      <c r="R35" s="87">
        <v>253508183</v>
      </c>
      <c r="S35" s="87">
        <v>228854829</v>
      </c>
      <c r="T35" s="87">
        <v>236700817</v>
      </c>
      <c r="U35" s="87">
        <v>247098881</v>
      </c>
      <c r="V35" s="175">
        <v>1398714180</v>
      </c>
      <c r="W35" s="87">
        <v>0</v>
      </c>
      <c r="X35" s="87">
        <v>1573351</v>
      </c>
      <c r="Y35" s="87">
        <v>2699815</v>
      </c>
      <c r="Z35" s="87">
        <v>5359884</v>
      </c>
      <c r="AA35" s="87">
        <v>16375305</v>
      </c>
      <c r="AB35" s="87">
        <v>48199902</v>
      </c>
      <c r="AC35" s="175">
        <v>74208257</v>
      </c>
      <c r="AD35" s="87">
        <v>2675806</v>
      </c>
      <c r="AE35" s="87">
        <v>35280825</v>
      </c>
      <c r="AF35" s="87">
        <v>36619383</v>
      </c>
      <c r="AG35" s="87">
        <v>38325822</v>
      </c>
      <c r="AH35" s="87">
        <v>45030423</v>
      </c>
      <c r="AI35" s="87">
        <v>63677064</v>
      </c>
      <c r="AJ35" s="175">
        <v>221609323</v>
      </c>
      <c r="AK35" s="87">
        <v>0</v>
      </c>
      <c r="AL35" s="87">
        <v>0</v>
      </c>
      <c r="AM35" s="87">
        <v>257400</v>
      </c>
      <c r="AN35" s="87">
        <v>14850</v>
      </c>
      <c r="AO35" s="87">
        <v>54288</v>
      </c>
      <c r="AP35" s="87">
        <v>978381</v>
      </c>
      <c r="AQ35" s="175">
        <v>1304919</v>
      </c>
      <c r="AR35" s="87">
        <v>15056000</v>
      </c>
      <c r="AS35" s="87">
        <v>136944953</v>
      </c>
      <c r="AT35" s="87">
        <v>108993880</v>
      </c>
      <c r="AU35" s="87">
        <v>124829760</v>
      </c>
      <c r="AV35" s="87">
        <v>127234982</v>
      </c>
      <c r="AW35" s="87">
        <v>82974947</v>
      </c>
      <c r="AX35" s="175">
        <v>596034522</v>
      </c>
      <c r="AY35" s="87">
        <v>3738674</v>
      </c>
      <c r="AZ35" s="87">
        <v>42054196</v>
      </c>
      <c r="BA35" s="87">
        <v>41729706</v>
      </c>
      <c r="BB35" s="87">
        <v>48301226</v>
      </c>
      <c r="BC35" s="87">
        <v>40542315</v>
      </c>
      <c r="BD35" s="87">
        <v>16214118</v>
      </c>
      <c r="BE35" s="175">
        <v>192580235</v>
      </c>
      <c r="BF35" s="87">
        <v>7581591</v>
      </c>
      <c r="BG35" s="87">
        <v>52937379</v>
      </c>
      <c r="BH35" s="87">
        <v>42724791</v>
      </c>
      <c r="BI35" s="87">
        <v>38430045</v>
      </c>
      <c r="BJ35" s="87">
        <v>45255807</v>
      </c>
      <c r="BK35" s="87">
        <v>43290684</v>
      </c>
      <c r="BL35" s="174">
        <v>230220297</v>
      </c>
      <c r="BM35" s="100">
        <v>217906</v>
      </c>
      <c r="BN35" s="87">
        <v>10568049</v>
      </c>
      <c r="BO35" s="87">
        <v>31459806</v>
      </c>
      <c r="BP35" s="87">
        <v>46121369</v>
      </c>
      <c r="BQ35" s="87">
        <v>68381778</v>
      </c>
      <c r="BR35" s="87">
        <v>57149139</v>
      </c>
      <c r="BS35" s="176">
        <v>213898047</v>
      </c>
      <c r="BT35" s="87">
        <v>108181</v>
      </c>
      <c r="BU35" s="87">
        <v>6450504</v>
      </c>
      <c r="BV35" s="87">
        <v>22672448</v>
      </c>
      <c r="BW35" s="87">
        <v>37166987</v>
      </c>
      <c r="BX35" s="87">
        <v>49429507</v>
      </c>
      <c r="BY35" s="87">
        <v>40337829</v>
      </c>
      <c r="BZ35" s="176">
        <v>156165456</v>
      </c>
      <c r="CA35" s="87">
        <v>109725</v>
      </c>
      <c r="CB35" s="87">
        <v>4117545</v>
      </c>
      <c r="CC35" s="87">
        <v>8787358</v>
      </c>
      <c r="CD35" s="87">
        <v>8954382</v>
      </c>
      <c r="CE35" s="87">
        <v>18952271</v>
      </c>
      <c r="CF35" s="87">
        <v>14830529</v>
      </c>
      <c r="CG35" s="176">
        <v>55751810</v>
      </c>
      <c r="CH35" s="87">
        <v>0</v>
      </c>
      <c r="CI35" s="87">
        <v>0</v>
      </c>
      <c r="CJ35" s="87">
        <v>0</v>
      </c>
      <c r="CK35" s="87">
        <v>0</v>
      </c>
      <c r="CL35" s="87">
        <v>0</v>
      </c>
      <c r="CM35" s="87">
        <v>1980781</v>
      </c>
      <c r="CN35" s="174">
        <v>1980781</v>
      </c>
      <c r="CO35" s="100">
        <v>47328280</v>
      </c>
      <c r="CP35" s="87">
        <v>230455373</v>
      </c>
      <c r="CQ35" s="87">
        <v>171258010</v>
      </c>
      <c r="CR35" s="87">
        <v>166899341</v>
      </c>
      <c r="CS35" s="87">
        <v>162151686</v>
      </c>
      <c r="CT35" s="87">
        <v>87241976</v>
      </c>
      <c r="CU35" s="176">
        <v>865334666</v>
      </c>
      <c r="CV35" s="87">
        <v>496350</v>
      </c>
      <c r="CW35" s="87">
        <v>5761890</v>
      </c>
      <c r="CX35" s="87">
        <v>7116480</v>
      </c>
      <c r="CY35" s="87">
        <v>7839450</v>
      </c>
      <c r="CZ35" s="87">
        <v>10027080</v>
      </c>
      <c r="DA35" s="87">
        <v>8941860</v>
      </c>
      <c r="DB35" s="176">
        <v>40183110</v>
      </c>
      <c r="DC35" s="87">
        <v>35000689</v>
      </c>
      <c r="DD35" s="87">
        <v>38671544</v>
      </c>
      <c r="DE35" s="87">
        <v>47639812</v>
      </c>
      <c r="DF35" s="87">
        <v>31983407</v>
      </c>
      <c r="DG35" s="87">
        <v>4542953</v>
      </c>
      <c r="DH35" s="176">
        <v>157838405</v>
      </c>
      <c r="DI35" s="87">
        <v>5876098</v>
      </c>
      <c r="DJ35" s="87">
        <v>72809404</v>
      </c>
      <c r="DK35" s="87">
        <v>68479520</v>
      </c>
      <c r="DL35" s="87">
        <v>74297439</v>
      </c>
      <c r="DM35" s="87">
        <v>89146988</v>
      </c>
      <c r="DN35" s="87">
        <v>49382749</v>
      </c>
      <c r="DO35" s="176">
        <v>359992198</v>
      </c>
      <c r="DP35" s="87">
        <v>40955832</v>
      </c>
      <c r="DQ35" s="87">
        <v>116883390</v>
      </c>
      <c r="DR35" s="87">
        <v>56990466</v>
      </c>
      <c r="DS35" s="87">
        <v>37122640</v>
      </c>
      <c r="DT35" s="87">
        <v>30994211</v>
      </c>
      <c r="DU35" s="87">
        <v>24374414</v>
      </c>
      <c r="DV35" s="174">
        <v>307320953</v>
      </c>
      <c r="DW35" s="100">
        <v>1135023</v>
      </c>
      <c r="DX35" s="87">
        <v>4423636</v>
      </c>
      <c r="DY35" s="87">
        <v>3447393</v>
      </c>
      <c r="DZ35" s="87">
        <v>2761550</v>
      </c>
      <c r="EA35" s="87">
        <v>2840253</v>
      </c>
      <c r="EB35" s="87">
        <v>1318685</v>
      </c>
      <c r="EC35" s="174">
        <v>15926540</v>
      </c>
      <c r="ED35" s="100">
        <v>6531204</v>
      </c>
      <c r="EE35" s="87">
        <v>18364624</v>
      </c>
      <c r="EF35" s="87">
        <v>8281039</v>
      </c>
      <c r="EG35" s="87">
        <v>6532760</v>
      </c>
      <c r="EH35" s="87">
        <v>5286530</v>
      </c>
      <c r="EI35" s="87">
        <v>1770418</v>
      </c>
      <c r="EJ35" s="200">
        <v>46766575</v>
      </c>
      <c r="EK35" s="100">
        <v>0</v>
      </c>
      <c r="EL35" s="87">
        <v>0</v>
      </c>
      <c r="EM35" s="87">
        <v>131560978</v>
      </c>
      <c r="EN35" s="87">
        <v>313643647</v>
      </c>
      <c r="EO35" s="87">
        <v>485313336</v>
      </c>
      <c r="EP35" s="87">
        <v>876895353</v>
      </c>
      <c r="EQ35" s="87">
        <v>997941115</v>
      </c>
      <c r="ER35" s="174">
        <v>2805354429</v>
      </c>
      <c r="ES35" s="100">
        <v>0</v>
      </c>
      <c r="ET35" s="87">
        <v>0</v>
      </c>
      <c r="EU35" s="87">
        <v>66207177</v>
      </c>
      <c r="EV35" s="87">
        <v>165748400</v>
      </c>
      <c r="EW35" s="87">
        <v>284711990</v>
      </c>
      <c r="EX35" s="87">
        <v>485804199</v>
      </c>
      <c r="EY35" s="87">
        <v>446469794</v>
      </c>
      <c r="EZ35" s="176">
        <v>1448941560</v>
      </c>
      <c r="FA35" s="87">
        <v>61726726</v>
      </c>
      <c r="FB35" s="87">
        <v>121949938</v>
      </c>
      <c r="FC35" s="87">
        <v>171281881</v>
      </c>
      <c r="FD35" s="87">
        <v>205270033</v>
      </c>
      <c r="FE35" s="87">
        <v>114689697</v>
      </c>
      <c r="FF35" s="176">
        <v>674918275</v>
      </c>
      <c r="FG35" s="87">
        <v>3627075</v>
      </c>
      <c r="FH35" s="87">
        <v>25945309</v>
      </c>
      <c r="FI35" s="87">
        <v>29319465</v>
      </c>
      <c r="FJ35" s="87">
        <v>185821121</v>
      </c>
      <c r="FK35" s="87">
        <v>436781624</v>
      </c>
      <c r="FL35" s="200">
        <v>681494594</v>
      </c>
      <c r="FM35" s="100">
        <v>0</v>
      </c>
      <c r="FN35" s="87">
        <v>160246815</v>
      </c>
      <c r="FO35" s="87">
        <v>1020732503</v>
      </c>
      <c r="FP35" s="87">
        <v>1014623053</v>
      </c>
      <c r="FQ35" s="87">
        <v>1191744772</v>
      </c>
      <c r="FR35" s="87">
        <v>1626749537</v>
      </c>
      <c r="FS35" s="87">
        <v>1647855310</v>
      </c>
      <c r="FT35" s="174">
        <v>6661951990</v>
      </c>
      <c r="FU35" s="147"/>
      <c r="FV35" s="147"/>
      <c r="FW35" s="147"/>
      <c r="FX35" s="147"/>
      <c r="FY35" s="147"/>
      <c r="FZ35" s="147"/>
      <c r="GA35" s="147"/>
      <c r="GB35" s="147"/>
      <c r="GC35" s="147"/>
      <c r="GD35" s="147"/>
      <c r="GE35" s="147"/>
      <c r="GF35" s="147"/>
    </row>
    <row r="36" spans="1:188" s="169" customFormat="1" ht="18" customHeight="1">
      <c r="A36" s="144" t="s">
        <v>45</v>
      </c>
      <c r="B36" s="181">
        <v>139545755</v>
      </c>
      <c r="C36" s="181">
        <v>475295288</v>
      </c>
      <c r="D36" s="181">
        <v>292663407</v>
      </c>
      <c r="E36" s="181">
        <v>307604114</v>
      </c>
      <c r="F36" s="181">
        <v>216747468</v>
      </c>
      <c r="G36" s="181">
        <v>226266105</v>
      </c>
      <c r="H36" s="182">
        <f t="shared" si="1"/>
        <v>1658122137</v>
      </c>
      <c r="I36" s="100">
        <v>102556990</v>
      </c>
      <c r="J36" s="87">
        <v>362294750</v>
      </c>
      <c r="K36" s="87">
        <v>218095227</v>
      </c>
      <c r="L36" s="87">
        <v>226606524</v>
      </c>
      <c r="M36" s="87">
        <v>164243081</v>
      </c>
      <c r="N36" s="87">
        <v>180294250</v>
      </c>
      <c r="O36" s="184">
        <v>1254090822</v>
      </c>
      <c r="P36" s="181">
        <v>50017800</v>
      </c>
      <c r="Q36" s="87">
        <v>137432060</v>
      </c>
      <c r="R36" s="87">
        <v>70658747</v>
      </c>
      <c r="S36" s="87">
        <v>59112027</v>
      </c>
      <c r="T36" s="87">
        <v>58143327</v>
      </c>
      <c r="U36" s="87">
        <v>83442191</v>
      </c>
      <c r="V36" s="175">
        <v>458806152</v>
      </c>
      <c r="W36" s="87">
        <v>33750</v>
      </c>
      <c r="X36" s="87">
        <v>1226250</v>
      </c>
      <c r="Y36" s="87">
        <v>1571625</v>
      </c>
      <c r="Z36" s="87">
        <v>3431250</v>
      </c>
      <c r="AA36" s="87">
        <v>8590500</v>
      </c>
      <c r="AB36" s="87">
        <v>18647347</v>
      </c>
      <c r="AC36" s="175">
        <v>33500722</v>
      </c>
      <c r="AD36" s="87">
        <v>4075590</v>
      </c>
      <c r="AE36" s="87">
        <v>20348465</v>
      </c>
      <c r="AF36" s="87">
        <v>15014370</v>
      </c>
      <c r="AG36" s="87">
        <v>15747202</v>
      </c>
      <c r="AH36" s="87">
        <v>12696034</v>
      </c>
      <c r="AI36" s="87">
        <v>34887241</v>
      </c>
      <c r="AJ36" s="175">
        <v>102768902</v>
      </c>
      <c r="AK36" s="87">
        <v>316800</v>
      </c>
      <c r="AL36" s="87">
        <v>2568150</v>
      </c>
      <c r="AM36" s="87">
        <v>523350</v>
      </c>
      <c r="AN36" s="87">
        <v>754200</v>
      </c>
      <c r="AO36" s="87">
        <v>1098450</v>
      </c>
      <c r="AP36" s="87">
        <v>783000</v>
      </c>
      <c r="AQ36" s="175">
        <v>6043950</v>
      </c>
      <c r="AR36" s="87">
        <v>25799271</v>
      </c>
      <c r="AS36" s="87">
        <v>92479638</v>
      </c>
      <c r="AT36" s="87">
        <v>63566140</v>
      </c>
      <c r="AU36" s="87">
        <v>79636659</v>
      </c>
      <c r="AV36" s="87">
        <v>30166299</v>
      </c>
      <c r="AW36" s="87">
        <v>14035508</v>
      </c>
      <c r="AX36" s="175">
        <v>305683515</v>
      </c>
      <c r="AY36" s="87">
        <v>15964225</v>
      </c>
      <c r="AZ36" s="87">
        <v>79595059</v>
      </c>
      <c r="BA36" s="87">
        <v>45855345</v>
      </c>
      <c r="BB36" s="87">
        <v>49679819</v>
      </c>
      <c r="BC36" s="87">
        <v>33756949</v>
      </c>
      <c r="BD36" s="87">
        <v>10333318</v>
      </c>
      <c r="BE36" s="175">
        <v>235184715</v>
      </c>
      <c r="BF36" s="87">
        <v>6349554</v>
      </c>
      <c r="BG36" s="87">
        <v>28645128</v>
      </c>
      <c r="BH36" s="87">
        <v>20905650</v>
      </c>
      <c r="BI36" s="87">
        <v>18245367</v>
      </c>
      <c r="BJ36" s="87">
        <v>19791522</v>
      </c>
      <c r="BK36" s="87">
        <v>18165645</v>
      </c>
      <c r="BL36" s="174">
        <v>112102866</v>
      </c>
      <c r="BM36" s="100">
        <v>1508030</v>
      </c>
      <c r="BN36" s="87">
        <v>14763621</v>
      </c>
      <c r="BO36" s="87">
        <v>26413172</v>
      </c>
      <c r="BP36" s="87">
        <v>36920560</v>
      </c>
      <c r="BQ36" s="87">
        <v>29462925</v>
      </c>
      <c r="BR36" s="87">
        <v>30493797</v>
      </c>
      <c r="BS36" s="176">
        <v>139562105</v>
      </c>
      <c r="BT36" s="87">
        <v>1371769</v>
      </c>
      <c r="BU36" s="87">
        <v>12948170</v>
      </c>
      <c r="BV36" s="87">
        <v>20843275</v>
      </c>
      <c r="BW36" s="87">
        <v>28854884</v>
      </c>
      <c r="BX36" s="87">
        <v>24132660</v>
      </c>
      <c r="BY36" s="87">
        <v>28252830</v>
      </c>
      <c r="BZ36" s="176">
        <v>116403588</v>
      </c>
      <c r="CA36" s="87">
        <v>136261</v>
      </c>
      <c r="CB36" s="87">
        <v>1815451</v>
      </c>
      <c r="CC36" s="87">
        <v>5528497</v>
      </c>
      <c r="CD36" s="87">
        <v>8065676</v>
      </c>
      <c r="CE36" s="87">
        <v>5330265</v>
      </c>
      <c r="CF36" s="87">
        <v>2240967</v>
      </c>
      <c r="CG36" s="176">
        <v>23117117</v>
      </c>
      <c r="CH36" s="87">
        <v>0</v>
      </c>
      <c r="CI36" s="87">
        <v>0</v>
      </c>
      <c r="CJ36" s="87">
        <v>41400</v>
      </c>
      <c r="CK36" s="87">
        <v>0</v>
      </c>
      <c r="CL36" s="87">
        <v>0</v>
      </c>
      <c r="CM36" s="87">
        <v>0</v>
      </c>
      <c r="CN36" s="174">
        <v>41400</v>
      </c>
      <c r="CO36" s="100">
        <v>28890313</v>
      </c>
      <c r="CP36" s="87">
        <v>88582507</v>
      </c>
      <c r="CQ36" s="87">
        <v>42076722</v>
      </c>
      <c r="CR36" s="87">
        <v>38326355</v>
      </c>
      <c r="CS36" s="87">
        <v>19366009</v>
      </c>
      <c r="CT36" s="87">
        <v>13659011</v>
      </c>
      <c r="CU36" s="176">
        <v>230900917</v>
      </c>
      <c r="CV36" s="87">
        <v>329400</v>
      </c>
      <c r="CW36" s="87">
        <v>2972790</v>
      </c>
      <c r="CX36" s="87">
        <v>1983780</v>
      </c>
      <c r="CY36" s="87">
        <v>2949300</v>
      </c>
      <c r="CZ36" s="87">
        <v>1628280</v>
      </c>
      <c r="DA36" s="87">
        <v>3162470</v>
      </c>
      <c r="DB36" s="176">
        <v>13026020</v>
      </c>
      <c r="DC36" s="87">
        <v>25818593</v>
      </c>
      <c r="DD36" s="87">
        <v>13058053</v>
      </c>
      <c r="DE36" s="87">
        <v>8295135</v>
      </c>
      <c r="DF36" s="87">
        <v>4405781</v>
      </c>
      <c r="DG36" s="87">
        <v>0</v>
      </c>
      <c r="DH36" s="176">
        <v>51577562</v>
      </c>
      <c r="DI36" s="87">
        <v>471617</v>
      </c>
      <c r="DJ36" s="87">
        <v>5584218</v>
      </c>
      <c r="DK36" s="87">
        <v>2526101</v>
      </c>
      <c r="DL36" s="87">
        <v>7579740</v>
      </c>
      <c r="DM36" s="87">
        <v>0</v>
      </c>
      <c r="DN36" s="87">
        <v>0</v>
      </c>
      <c r="DO36" s="176">
        <v>16161676</v>
      </c>
      <c r="DP36" s="87">
        <v>28089296</v>
      </c>
      <c r="DQ36" s="87">
        <v>54206906</v>
      </c>
      <c r="DR36" s="87">
        <v>24508788</v>
      </c>
      <c r="DS36" s="87">
        <v>19502180</v>
      </c>
      <c r="DT36" s="87">
        <v>13331948</v>
      </c>
      <c r="DU36" s="87">
        <v>10496541</v>
      </c>
      <c r="DV36" s="174">
        <v>150135659</v>
      </c>
      <c r="DW36" s="100">
        <v>729871</v>
      </c>
      <c r="DX36" s="87">
        <v>2621971</v>
      </c>
      <c r="DY36" s="87">
        <v>1417145</v>
      </c>
      <c r="DZ36" s="87">
        <v>1754776</v>
      </c>
      <c r="EA36" s="87">
        <v>1512387</v>
      </c>
      <c r="EB36" s="87">
        <v>582131</v>
      </c>
      <c r="EC36" s="174">
        <v>8618281</v>
      </c>
      <c r="ED36" s="100">
        <v>5860551</v>
      </c>
      <c r="EE36" s="87">
        <v>7032439</v>
      </c>
      <c r="EF36" s="87">
        <v>4661141</v>
      </c>
      <c r="EG36" s="87">
        <v>3995899</v>
      </c>
      <c r="EH36" s="87">
        <v>2163066</v>
      </c>
      <c r="EI36" s="87">
        <v>1236916</v>
      </c>
      <c r="EJ36" s="200">
        <v>24950012</v>
      </c>
      <c r="EK36" s="100">
        <v>0</v>
      </c>
      <c r="EL36" s="87">
        <v>0</v>
      </c>
      <c r="EM36" s="87">
        <v>249809626</v>
      </c>
      <c r="EN36" s="87">
        <v>287956654</v>
      </c>
      <c r="EO36" s="87">
        <v>511564189</v>
      </c>
      <c r="EP36" s="87">
        <v>897222462</v>
      </c>
      <c r="EQ36" s="87">
        <v>736473473</v>
      </c>
      <c r="ER36" s="174">
        <v>2683026404</v>
      </c>
      <c r="ES36" s="100">
        <v>0</v>
      </c>
      <c r="ET36" s="87">
        <v>0</v>
      </c>
      <c r="EU36" s="87">
        <v>121977961</v>
      </c>
      <c r="EV36" s="87">
        <v>176254205</v>
      </c>
      <c r="EW36" s="87">
        <v>331812880</v>
      </c>
      <c r="EX36" s="87">
        <v>589729910</v>
      </c>
      <c r="EY36" s="87">
        <v>423991449</v>
      </c>
      <c r="EZ36" s="176">
        <v>1643766405</v>
      </c>
      <c r="FA36" s="87">
        <v>112919602</v>
      </c>
      <c r="FB36" s="87">
        <v>96589265</v>
      </c>
      <c r="FC36" s="87">
        <v>125095284</v>
      </c>
      <c r="FD36" s="87">
        <v>80553862</v>
      </c>
      <c r="FE36" s="87">
        <v>48615642</v>
      </c>
      <c r="FF36" s="176">
        <v>463773655</v>
      </c>
      <c r="FG36" s="87">
        <v>14912063</v>
      </c>
      <c r="FH36" s="87">
        <v>15113184</v>
      </c>
      <c r="FI36" s="87">
        <v>54656025</v>
      </c>
      <c r="FJ36" s="87">
        <v>226938690</v>
      </c>
      <c r="FK36" s="87">
        <v>263866382</v>
      </c>
      <c r="FL36" s="200">
        <v>575486344</v>
      </c>
      <c r="FM36" s="100">
        <v>0</v>
      </c>
      <c r="FN36" s="87">
        <v>139545755</v>
      </c>
      <c r="FO36" s="87">
        <v>725104914</v>
      </c>
      <c r="FP36" s="87">
        <v>580620061</v>
      </c>
      <c r="FQ36" s="87">
        <v>819168303</v>
      </c>
      <c r="FR36" s="87">
        <v>1113969930</v>
      </c>
      <c r="FS36" s="87">
        <v>962739578</v>
      </c>
      <c r="FT36" s="174">
        <v>4341148541</v>
      </c>
      <c r="FU36" s="147"/>
      <c r="FV36" s="147"/>
      <c r="FW36" s="147"/>
      <c r="FX36" s="147"/>
      <c r="FY36" s="147"/>
      <c r="FZ36" s="147"/>
      <c r="GA36" s="147"/>
      <c r="GB36" s="147"/>
      <c r="GC36" s="147"/>
      <c r="GD36" s="147"/>
      <c r="GE36" s="147"/>
      <c r="GF36" s="147"/>
    </row>
    <row r="37" spans="1:188" s="169" customFormat="1" ht="18" customHeight="1">
      <c r="A37" s="144" t="s">
        <v>46</v>
      </c>
      <c r="B37" s="181">
        <v>216468780</v>
      </c>
      <c r="C37" s="181">
        <v>1014839965</v>
      </c>
      <c r="D37" s="181">
        <v>715332705</v>
      </c>
      <c r="E37" s="181">
        <v>711244348</v>
      </c>
      <c r="F37" s="181">
        <v>706204315</v>
      </c>
      <c r="G37" s="181">
        <v>565221925</v>
      </c>
      <c r="H37" s="182">
        <f t="shared" si="1"/>
        <v>3929312038</v>
      </c>
      <c r="I37" s="100">
        <v>143813004</v>
      </c>
      <c r="J37" s="87">
        <v>743990327</v>
      </c>
      <c r="K37" s="87">
        <v>495050841</v>
      </c>
      <c r="L37" s="87">
        <v>482993882</v>
      </c>
      <c r="M37" s="87">
        <v>467995374</v>
      </c>
      <c r="N37" s="87">
        <v>392807224</v>
      </c>
      <c r="O37" s="184">
        <v>2726650652</v>
      </c>
      <c r="P37" s="181">
        <v>87104282</v>
      </c>
      <c r="Q37" s="87">
        <v>352572020</v>
      </c>
      <c r="R37" s="87">
        <v>203708677</v>
      </c>
      <c r="S37" s="87">
        <v>172471643</v>
      </c>
      <c r="T37" s="87">
        <v>192809947</v>
      </c>
      <c r="U37" s="87">
        <v>171047505</v>
      </c>
      <c r="V37" s="175">
        <v>1179714074</v>
      </c>
      <c r="W37" s="87">
        <v>0</v>
      </c>
      <c r="X37" s="87">
        <v>1677847</v>
      </c>
      <c r="Y37" s="87">
        <v>4139166</v>
      </c>
      <c r="Z37" s="87">
        <v>12731566</v>
      </c>
      <c r="AA37" s="87">
        <v>26769570</v>
      </c>
      <c r="AB37" s="87">
        <v>55516224</v>
      </c>
      <c r="AC37" s="175">
        <v>100834373</v>
      </c>
      <c r="AD37" s="87">
        <v>3019309</v>
      </c>
      <c r="AE37" s="87">
        <v>23229971</v>
      </c>
      <c r="AF37" s="87">
        <v>22347550</v>
      </c>
      <c r="AG37" s="87">
        <v>27592587</v>
      </c>
      <c r="AH37" s="87">
        <v>32072632</v>
      </c>
      <c r="AI37" s="87">
        <v>51661534</v>
      </c>
      <c r="AJ37" s="175">
        <v>159923583</v>
      </c>
      <c r="AK37" s="87">
        <v>108108</v>
      </c>
      <c r="AL37" s="87">
        <v>1343628</v>
      </c>
      <c r="AM37" s="87">
        <v>880308</v>
      </c>
      <c r="AN37" s="87">
        <v>803088</v>
      </c>
      <c r="AO37" s="87">
        <v>175032</v>
      </c>
      <c r="AP37" s="87">
        <v>586872</v>
      </c>
      <c r="AQ37" s="175">
        <v>3897036</v>
      </c>
      <c r="AR37" s="87">
        <v>35631077</v>
      </c>
      <c r="AS37" s="87">
        <v>218798271</v>
      </c>
      <c r="AT37" s="87">
        <v>139022123</v>
      </c>
      <c r="AU37" s="87">
        <v>139983650</v>
      </c>
      <c r="AV37" s="87">
        <v>96160169</v>
      </c>
      <c r="AW37" s="87">
        <v>39693773</v>
      </c>
      <c r="AX37" s="175">
        <v>669289063</v>
      </c>
      <c r="AY37" s="87">
        <v>3718645</v>
      </c>
      <c r="AZ37" s="87">
        <v>71758059</v>
      </c>
      <c r="BA37" s="87">
        <v>70620440</v>
      </c>
      <c r="BB37" s="87">
        <v>81514437</v>
      </c>
      <c r="BC37" s="87">
        <v>63675854</v>
      </c>
      <c r="BD37" s="87">
        <v>22619419</v>
      </c>
      <c r="BE37" s="175">
        <v>313906854</v>
      </c>
      <c r="BF37" s="87">
        <v>14231583</v>
      </c>
      <c r="BG37" s="87">
        <v>74610531</v>
      </c>
      <c r="BH37" s="87">
        <v>54332577</v>
      </c>
      <c r="BI37" s="87">
        <v>47896911</v>
      </c>
      <c r="BJ37" s="87">
        <v>56332170</v>
      </c>
      <c r="BK37" s="87">
        <v>51681897</v>
      </c>
      <c r="BL37" s="174">
        <v>299085669</v>
      </c>
      <c r="BM37" s="100">
        <v>593312</v>
      </c>
      <c r="BN37" s="87">
        <v>33655986</v>
      </c>
      <c r="BO37" s="87">
        <v>64449684</v>
      </c>
      <c r="BP37" s="87">
        <v>98223590</v>
      </c>
      <c r="BQ37" s="87">
        <v>135342880</v>
      </c>
      <c r="BR37" s="87">
        <v>104474434</v>
      </c>
      <c r="BS37" s="176">
        <v>436739886</v>
      </c>
      <c r="BT37" s="87">
        <v>514775</v>
      </c>
      <c r="BU37" s="87">
        <v>25010160</v>
      </c>
      <c r="BV37" s="87">
        <v>48412824</v>
      </c>
      <c r="BW37" s="87">
        <v>75877080</v>
      </c>
      <c r="BX37" s="87">
        <v>90503843</v>
      </c>
      <c r="BY37" s="87">
        <v>66496220</v>
      </c>
      <c r="BZ37" s="176">
        <v>306814902</v>
      </c>
      <c r="CA37" s="87">
        <v>78537</v>
      </c>
      <c r="CB37" s="87">
        <v>8645826</v>
      </c>
      <c r="CC37" s="87">
        <v>16036860</v>
      </c>
      <c r="CD37" s="87">
        <v>22346510</v>
      </c>
      <c r="CE37" s="87">
        <v>43066764</v>
      </c>
      <c r="CF37" s="87">
        <v>37656670</v>
      </c>
      <c r="CG37" s="176">
        <v>127831167</v>
      </c>
      <c r="CH37" s="87">
        <v>0</v>
      </c>
      <c r="CI37" s="87">
        <v>0</v>
      </c>
      <c r="CJ37" s="87">
        <v>0</v>
      </c>
      <c r="CK37" s="87">
        <v>0</v>
      </c>
      <c r="CL37" s="87">
        <v>1772273</v>
      </c>
      <c r="CM37" s="87">
        <v>321544</v>
      </c>
      <c r="CN37" s="174">
        <v>2093817</v>
      </c>
      <c r="CO37" s="100">
        <v>55462834</v>
      </c>
      <c r="CP37" s="87">
        <v>208761976</v>
      </c>
      <c r="CQ37" s="87">
        <v>142490845</v>
      </c>
      <c r="CR37" s="87">
        <v>118490755</v>
      </c>
      <c r="CS37" s="87">
        <v>93484175</v>
      </c>
      <c r="CT37" s="87">
        <v>64398446</v>
      </c>
      <c r="CU37" s="176">
        <v>683089031</v>
      </c>
      <c r="CV37" s="87">
        <v>1164420</v>
      </c>
      <c r="CW37" s="87">
        <v>5408820</v>
      </c>
      <c r="CX37" s="87">
        <v>5575230</v>
      </c>
      <c r="CY37" s="87">
        <v>5059800</v>
      </c>
      <c r="CZ37" s="87">
        <v>5553630</v>
      </c>
      <c r="DA37" s="87">
        <v>7873290</v>
      </c>
      <c r="DB37" s="176">
        <v>30635190</v>
      </c>
      <c r="DC37" s="87">
        <v>6302576</v>
      </c>
      <c r="DD37" s="87">
        <v>15892965</v>
      </c>
      <c r="DE37" s="87">
        <v>8356416</v>
      </c>
      <c r="DF37" s="87">
        <v>10556716</v>
      </c>
      <c r="DG37" s="87">
        <v>4463413</v>
      </c>
      <c r="DH37" s="176">
        <v>45572086</v>
      </c>
      <c r="DI37" s="87">
        <v>4432242</v>
      </c>
      <c r="DJ37" s="87">
        <v>57323659</v>
      </c>
      <c r="DK37" s="87">
        <v>58368915</v>
      </c>
      <c r="DL37" s="87">
        <v>60398442</v>
      </c>
      <c r="DM37" s="87">
        <v>40068709</v>
      </c>
      <c r="DN37" s="87">
        <v>26448852</v>
      </c>
      <c r="DO37" s="176">
        <v>247040819</v>
      </c>
      <c r="DP37" s="87">
        <v>49866172</v>
      </c>
      <c r="DQ37" s="87">
        <v>139726921</v>
      </c>
      <c r="DR37" s="87">
        <v>62653735</v>
      </c>
      <c r="DS37" s="87">
        <v>44676097</v>
      </c>
      <c r="DT37" s="87">
        <v>37305120</v>
      </c>
      <c r="DU37" s="87">
        <v>25612891</v>
      </c>
      <c r="DV37" s="174">
        <v>359840936</v>
      </c>
      <c r="DW37" s="100">
        <v>1854104</v>
      </c>
      <c r="DX37" s="87">
        <v>5686722</v>
      </c>
      <c r="DY37" s="87">
        <v>3030886</v>
      </c>
      <c r="DZ37" s="87">
        <v>2211239</v>
      </c>
      <c r="EA37" s="87">
        <v>2857576</v>
      </c>
      <c r="EB37" s="87">
        <v>1506065</v>
      </c>
      <c r="EC37" s="174">
        <v>17146592</v>
      </c>
      <c r="ED37" s="100">
        <v>14745526</v>
      </c>
      <c r="EE37" s="87">
        <v>22744954</v>
      </c>
      <c r="EF37" s="87">
        <v>10310449</v>
      </c>
      <c r="EG37" s="87">
        <v>9324882</v>
      </c>
      <c r="EH37" s="87">
        <v>6524310</v>
      </c>
      <c r="EI37" s="87">
        <v>2035756</v>
      </c>
      <c r="EJ37" s="200">
        <v>65685877</v>
      </c>
      <c r="EK37" s="100">
        <v>0</v>
      </c>
      <c r="EL37" s="87">
        <v>433717</v>
      </c>
      <c r="EM37" s="87">
        <v>166974140</v>
      </c>
      <c r="EN37" s="87">
        <v>403261868</v>
      </c>
      <c r="EO37" s="87">
        <v>649254196</v>
      </c>
      <c r="EP37" s="87">
        <v>1217448415</v>
      </c>
      <c r="EQ37" s="87">
        <v>1461697393</v>
      </c>
      <c r="ER37" s="174">
        <v>3899069729</v>
      </c>
      <c r="ES37" s="100">
        <v>0</v>
      </c>
      <c r="ET37" s="87">
        <v>433717</v>
      </c>
      <c r="EU37" s="87">
        <v>91952724</v>
      </c>
      <c r="EV37" s="87">
        <v>243484640</v>
      </c>
      <c r="EW37" s="87">
        <v>372684126</v>
      </c>
      <c r="EX37" s="87">
        <v>668686798</v>
      </c>
      <c r="EY37" s="87">
        <v>635023146</v>
      </c>
      <c r="EZ37" s="176">
        <v>2012265151</v>
      </c>
      <c r="FA37" s="87">
        <v>67438023</v>
      </c>
      <c r="FB37" s="87">
        <v>147159628</v>
      </c>
      <c r="FC37" s="87">
        <v>243116184</v>
      </c>
      <c r="FD37" s="87">
        <v>334936560</v>
      </c>
      <c r="FE37" s="87">
        <v>157937501</v>
      </c>
      <c r="FF37" s="176">
        <v>950587896</v>
      </c>
      <c r="FG37" s="87">
        <v>7583393</v>
      </c>
      <c r="FH37" s="87">
        <v>12617600</v>
      </c>
      <c r="FI37" s="87">
        <v>33453886</v>
      </c>
      <c r="FJ37" s="87">
        <v>213825057</v>
      </c>
      <c r="FK37" s="87">
        <v>668736746</v>
      </c>
      <c r="FL37" s="200">
        <v>936216682</v>
      </c>
      <c r="FM37" s="100">
        <v>0</v>
      </c>
      <c r="FN37" s="87">
        <v>216902497</v>
      </c>
      <c r="FO37" s="87">
        <v>1181814105</v>
      </c>
      <c r="FP37" s="87">
        <v>1118594573</v>
      </c>
      <c r="FQ37" s="87">
        <v>1360498544</v>
      </c>
      <c r="FR37" s="87">
        <v>1923652730</v>
      </c>
      <c r="FS37" s="87">
        <v>2026919318</v>
      </c>
      <c r="FT37" s="174">
        <v>7828381767</v>
      </c>
      <c r="FU37" s="147"/>
      <c r="FV37" s="147"/>
      <c r="FW37" s="147"/>
      <c r="FX37" s="147"/>
      <c r="FY37" s="147"/>
      <c r="FZ37" s="147"/>
      <c r="GA37" s="147"/>
      <c r="GB37" s="147"/>
      <c r="GC37" s="147"/>
      <c r="GD37" s="147"/>
      <c r="GE37" s="147"/>
      <c r="GF37" s="147"/>
    </row>
    <row r="38" spans="1:188" s="169" customFormat="1" ht="18" customHeight="1">
      <c r="A38" s="144" t="s">
        <v>47</v>
      </c>
      <c r="B38" s="181">
        <v>96623961</v>
      </c>
      <c r="C38" s="181">
        <v>448693187</v>
      </c>
      <c r="D38" s="181">
        <v>318509633</v>
      </c>
      <c r="E38" s="181">
        <v>410292105</v>
      </c>
      <c r="F38" s="181">
        <v>300461908</v>
      </c>
      <c r="G38" s="181">
        <v>246656004</v>
      </c>
      <c r="H38" s="182">
        <f t="shared" si="1"/>
        <v>1821236798</v>
      </c>
      <c r="I38" s="100">
        <v>66257847</v>
      </c>
      <c r="J38" s="87">
        <v>323497108</v>
      </c>
      <c r="K38" s="87">
        <v>235906609</v>
      </c>
      <c r="L38" s="87">
        <v>301350104</v>
      </c>
      <c r="M38" s="87">
        <v>216669203</v>
      </c>
      <c r="N38" s="87">
        <v>185104940</v>
      </c>
      <c r="O38" s="184">
        <v>1328785811</v>
      </c>
      <c r="P38" s="181">
        <v>41822861</v>
      </c>
      <c r="Q38" s="87">
        <v>162475037</v>
      </c>
      <c r="R38" s="87">
        <v>105826066</v>
      </c>
      <c r="S38" s="87">
        <v>118280953</v>
      </c>
      <c r="T38" s="87">
        <v>88856028</v>
      </c>
      <c r="U38" s="87">
        <v>90687657</v>
      </c>
      <c r="V38" s="175">
        <v>607948602</v>
      </c>
      <c r="W38" s="87">
        <v>0</v>
      </c>
      <c r="X38" s="87">
        <v>834750</v>
      </c>
      <c r="Y38" s="87">
        <v>1134900</v>
      </c>
      <c r="Z38" s="87">
        <v>6428250</v>
      </c>
      <c r="AA38" s="87">
        <v>15875188</v>
      </c>
      <c r="AB38" s="87">
        <v>26754816</v>
      </c>
      <c r="AC38" s="175">
        <v>51027904</v>
      </c>
      <c r="AD38" s="87">
        <v>864178</v>
      </c>
      <c r="AE38" s="87">
        <v>8394230</v>
      </c>
      <c r="AF38" s="87">
        <v>6099186</v>
      </c>
      <c r="AG38" s="87">
        <v>7756449</v>
      </c>
      <c r="AH38" s="87">
        <v>9965546</v>
      </c>
      <c r="AI38" s="87">
        <v>18850622</v>
      </c>
      <c r="AJ38" s="175">
        <v>51930211</v>
      </c>
      <c r="AK38" s="87">
        <v>0</v>
      </c>
      <c r="AL38" s="87">
        <v>0</v>
      </c>
      <c r="AM38" s="87">
        <v>197005</v>
      </c>
      <c r="AN38" s="87">
        <v>359124</v>
      </c>
      <c r="AO38" s="87">
        <v>348636</v>
      </c>
      <c r="AP38" s="87">
        <v>140201</v>
      </c>
      <c r="AQ38" s="175">
        <v>1044966</v>
      </c>
      <c r="AR38" s="87">
        <v>13227202</v>
      </c>
      <c r="AS38" s="87">
        <v>77869792</v>
      </c>
      <c r="AT38" s="87">
        <v>59561562</v>
      </c>
      <c r="AU38" s="87">
        <v>90371586</v>
      </c>
      <c r="AV38" s="87">
        <v>45667167</v>
      </c>
      <c r="AW38" s="87">
        <v>19375137</v>
      </c>
      <c r="AX38" s="175">
        <v>306072446</v>
      </c>
      <c r="AY38" s="87">
        <v>5198729</v>
      </c>
      <c r="AZ38" s="87">
        <v>46559843</v>
      </c>
      <c r="BA38" s="87">
        <v>39319997</v>
      </c>
      <c r="BB38" s="87">
        <v>50982049</v>
      </c>
      <c r="BC38" s="87">
        <v>32638349</v>
      </c>
      <c r="BD38" s="87">
        <v>9244921</v>
      </c>
      <c r="BE38" s="175">
        <v>183943888</v>
      </c>
      <c r="BF38" s="87">
        <v>5144877</v>
      </c>
      <c r="BG38" s="87">
        <v>27363456</v>
      </c>
      <c r="BH38" s="87">
        <v>23767893</v>
      </c>
      <c r="BI38" s="87">
        <v>27171693</v>
      </c>
      <c r="BJ38" s="87">
        <v>23318289</v>
      </c>
      <c r="BK38" s="87">
        <v>20051586</v>
      </c>
      <c r="BL38" s="174">
        <v>126817794</v>
      </c>
      <c r="BM38" s="100">
        <v>765211</v>
      </c>
      <c r="BN38" s="87">
        <v>22369376</v>
      </c>
      <c r="BO38" s="87">
        <v>20581157</v>
      </c>
      <c r="BP38" s="87">
        <v>43913587</v>
      </c>
      <c r="BQ38" s="87">
        <v>42626136</v>
      </c>
      <c r="BR38" s="87">
        <v>35102602</v>
      </c>
      <c r="BS38" s="176">
        <v>165358069</v>
      </c>
      <c r="BT38" s="87">
        <v>291557</v>
      </c>
      <c r="BU38" s="87">
        <v>15380755</v>
      </c>
      <c r="BV38" s="87">
        <v>12096143</v>
      </c>
      <c r="BW38" s="87">
        <v>29223022</v>
      </c>
      <c r="BX38" s="87">
        <v>23765014</v>
      </c>
      <c r="BY38" s="87">
        <v>25088210</v>
      </c>
      <c r="BZ38" s="176">
        <v>105844701</v>
      </c>
      <c r="CA38" s="87">
        <v>473654</v>
      </c>
      <c r="CB38" s="87">
        <v>5615009</v>
      </c>
      <c r="CC38" s="87">
        <v>7469061</v>
      </c>
      <c r="CD38" s="87">
        <v>12586982</v>
      </c>
      <c r="CE38" s="87">
        <v>13277043</v>
      </c>
      <c r="CF38" s="87">
        <v>4864856</v>
      </c>
      <c r="CG38" s="176">
        <v>44286605</v>
      </c>
      <c r="CH38" s="87">
        <v>0</v>
      </c>
      <c r="CI38" s="87">
        <v>1373612</v>
      </c>
      <c r="CJ38" s="87">
        <v>1015953</v>
      </c>
      <c r="CK38" s="87">
        <v>2103583</v>
      </c>
      <c r="CL38" s="87">
        <v>5584079</v>
      </c>
      <c r="CM38" s="87">
        <v>5149536</v>
      </c>
      <c r="CN38" s="174">
        <v>15226763</v>
      </c>
      <c r="CO38" s="100">
        <v>25677841</v>
      </c>
      <c r="CP38" s="87">
        <v>94095639</v>
      </c>
      <c r="CQ38" s="87">
        <v>55504221</v>
      </c>
      <c r="CR38" s="87">
        <v>61397267</v>
      </c>
      <c r="CS38" s="87">
        <v>38457543</v>
      </c>
      <c r="CT38" s="87">
        <v>24849687</v>
      </c>
      <c r="CU38" s="176">
        <v>299982198</v>
      </c>
      <c r="CV38" s="87">
        <v>1299420</v>
      </c>
      <c r="CW38" s="87">
        <v>4372830</v>
      </c>
      <c r="CX38" s="87">
        <v>4759470</v>
      </c>
      <c r="CY38" s="87">
        <v>3217680</v>
      </c>
      <c r="CZ38" s="87">
        <v>3423600</v>
      </c>
      <c r="DA38" s="87">
        <v>4625820</v>
      </c>
      <c r="DB38" s="176">
        <v>21698820</v>
      </c>
      <c r="DC38" s="87">
        <v>10131042</v>
      </c>
      <c r="DD38" s="87">
        <v>16984198</v>
      </c>
      <c r="DE38" s="87">
        <v>24468869</v>
      </c>
      <c r="DF38" s="87">
        <v>3642404</v>
      </c>
      <c r="DG38" s="87">
        <v>0</v>
      </c>
      <c r="DH38" s="176">
        <v>55226513</v>
      </c>
      <c r="DI38" s="87">
        <v>1792202</v>
      </c>
      <c r="DJ38" s="87">
        <v>21139919</v>
      </c>
      <c r="DK38" s="87">
        <v>4667950</v>
      </c>
      <c r="DL38" s="87">
        <v>9041585</v>
      </c>
      <c r="DM38" s="87">
        <v>15668198</v>
      </c>
      <c r="DN38" s="87">
        <v>9007874</v>
      </c>
      <c r="DO38" s="176">
        <v>61317728</v>
      </c>
      <c r="DP38" s="87">
        <v>22586219</v>
      </c>
      <c r="DQ38" s="87">
        <v>58451848</v>
      </c>
      <c r="DR38" s="87">
        <v>29092603</v>
      </c>
      <c r="DS38" s="87">
        <v>24669133</v>
      </c>
      <c r="DT38" s="87">
        <v>15723341</v>
      </c>
      <c r="DU38" s="87">
        <v>11215993</v>
      </c>
      <c r="DV38" s="174">
        <v>161739137</v>
      </c>
      <c r="DW38" s="100">
        <v>787008</v>
      </c>
      <c r="DX38" s="87">
        <v>2439719</v>
      </c>
      <c r="DY38" s="87">
        <v>1833646</v>
      </c>
      <c r="DZ38" s="87">
        <v>1194982</v>
      </c>
      <c r="EA38" s="87">
        <v>1267619</v>
      </c>
      <c r="EB38" s="87">
        <v>767904</v>
      </c>
      <c r="EC38" s="174">
        <v>8290878</v>
      </c>
      <c r="ED38" s="100">
        <v>3136054</v>
      </c>
      <c r="EE38" s="87">
        <v>6291345</v>
      </c>
      <c r="EF38" s="87">
        <v>4684000</v>
      </c>
      <c r="EG38" s="87">
        <v>2436165</v>
      </c>
      <c r="EH38" s="87">
        <v>1441407</v>
      </c>
      <c r="EI38" s="87">
        <v>830871</v>
      </c>
      <c r="EJ38" s="200">
        <v>18819842</v>
      </c>
      <c r="EK38" s="100">
        <v>0</v>
      </c>
      <c r="EL38" s="87">
        <v>2887637</v>
      </c>
      <c r="EM38" s="87">
        <v>192130034</v>
      </c>
      <c r="EN38" s="87">
        <v>261754532</v>
      </c>
      <c r="EO38" s="87">
        <v>456323418</v>
      </c>
      <c r="EP38" s="87">
        <v>662299912</v>
      </c>
      <c r="EQ38" s="87">
        <v>605603534</v>
      </c>
      <c r="ER38" s="174">
        <v>2180999067</v>
      </c>
      <c r="ES38" s="100">
        <v>0</v>
      </c>
      <c r="ET38" s="87">
        <v>2887637</v>
      </c>
      <c r="EU38" s="87">
        <v>112361147</v>
      </c>
      <c r="EV38" s="87">
        <v>130340280</v>
      </c>
      <c r="EW38" s="87">
        <v>208615575</v>
      </c>
      <c r="EX38" s="87">
        <v>307106751</v>
      </c>
      <c r="EY38" s="87">
        <v>282834254</v>
      </c>
      <c r="EZ38" s="176">
        <v>1044145644</v>
      </c>
      <c r="FA38" s="87">
        <v>72655233</v>
      </c>
      <c r="FB38" s="87">
        <v>122005520</v>
      </c>
      <c r="FC38" s="87">
        <v>204835283</v>
      </c>
      <c r="FD38" s="87">
        <v>187772108</v>
      </c>
      <c r="FE38" s="87">
        <v>99623982</v>
      </c>
      <c r="FF38" s="176">
        <v>686892126</v>
      </c>
      <c r="FG38" s="87">
        <v>7113654</v>
      </c>
      <c r="FH38" s="87">
        <v>9408732</v>
      </c>
      <c r="FI38" s="87">
        <v>42872560</v>
      </c>
      <c r="FJ38" s="87">
        <v>167421053</v>
      </c>
      <c r="FK38" s="87">
        <v>223145298</v>
      </c>
      <c r="FL38" s="200">
        <v>449961297</v>
      </c>
      <c r="FM38" s="100">
        <v>0</v>
      </c>
      <c r="FN38" s="87">
        <v>99511598</v>
      </c>
      <c r="FO38" s="87">
        <v>640823221</v>
      </c>
      <c r="FP38" s="87">
        <v>580264165</v>
      </c>
      <c r="FQ38" s="87">
        <v>866615523</v>
      </c>
      <c r="FR38" s="87">
        <v>962761820</v>
      </c>
      <c r="FS38" s="87">
        <v>852259538</v>
      </c>
      <c r="FT38" s="174">
        <v>4002235865</v>
      </c>
      <c r="FU38" s="147"/>
      <c r="FV38" s="147"/>
      <c r="FW38" s="147"/>
      <c r="FX38" s="147"/>
      <c r="FY38" s="147"/>
      <c r="FZ38" s="147"/>
      <c r="GA38" s="147"/>
      <c r="GB38" s="147"/>
      <c r="GC38" s="147"/>
      <c r="GD38" s="147"/>
      <c r="GE38" s="147"/>
      <c r="GF38" s="147"/>
    </row>
    <row r="39" spans="1:188" s="169" customFormat="1" ht="18" customHeight="1">
      <c r="A39" s="144" t="s">
        <v>48</v>
      </c>
      <c r="B39" s="181">
        <v>195966527</v>
      </c>
      <c r="C39" s="181">
        <v>1031684148</v>
      </c>
      <c r="D39" s="181">
        <v>755291757</v>
      </c>
      <c r="E39" s="181">
        <v>704739784</v>
      </c>
      <c r="F39" s="181">
        <v>523736068</v>
      </c>
      <c r="G39" s="181">
        <v>534047310</v>
      </c>
      <c r="H39" s="182">
        <f t="shared" si="1"/>
        <v>3745465594</v>
      </c>
      <c r="I39" s="100">
        <v>118047775</v>
      </c>
      <c r="J39" s="87">
        <v>722290679</v>
      </c>
      <c r="K39" s="87">
        <v>508247659</v>
      </c>
      <c r="L39" s="87">
        <v>470478936</v>
      </c>
      <c r="M39" s="87">
        <v>331390366</v>
      </c>
      <c r="N39" s="87">
        <v>382473495</v>
      </c>
      <c r="O39" s="184">
        <v>2532928910</v>
      </c>
      <c r="P39" s="181">
        <v>90512918</v>
      </c>
      <c r="Q39" s="87">
        <v>391818746</v>
      </c>
      <c r="R39" s="87">
        <v>242258548</v>
      </c>
      <c r="S39" s="87">
        <v>188702422</v>
      </c>
      <c r="T39" s="87">
        <v>140694850</v>
      </c>
      <c r="U39" s="87">
        <v>186714293</v>
      </c>
      <c r="V39" s="175">
        <v>1240701777</v>
      </c>
      <c r="W39" s="87">
        <v>0</v>
      </c>
      <c r="X39" s="87">
        <v>2593530</v>
      </c>
      <c r="Y39" s="87">
        <v>4553468</v>
      </c>
      <c r="Z39" s="87">
        <v>6726985</v>
      </c>
      <c r="AA39" s="87">
        <v>14628269</v>
      </c>
      <c r="AB39" s="87">
        <v>46442527</v>
      </c>
      <c r="AC39" s="175">
        <v>74944779</v>
      </c>
      <c r="AD39" s="87">
        <v>1473776</v>
      </c>
      <c r="AE39" s="87">
        <v>35467965</v>
      </c>
      <c r="AF39" s="87">
        <v>34962237</v>
      </c>
      <c r="AG39" s="87">
        <v>36875708</v>
      </c>
      <c r="AH39" s="87">
        <v>31000254</v>
      </c>
      <c r="AI39" s="87">
        <v>57795982</v>
      </c>
      <c r="AJ39" s="175">
        <v>197575922</v>
      </c>
      <c r="AK39" s="87">
        <v>0</v>
      </c>
      <c r="AL39" s="87">
        <v>129687</v>
      </c>
      <c r="AM39" s="87">
        <v>418844</v>
      </c>
      <c r="AN39" s="87">
        <v>651927</v>
      </c>
      <c r="AO39" s="87">
        <v>205920</v>
      </c>
      <c r="AP39" s="87">
        <v>737564</v>
      </c>
      <c r="AQ39" s="175">
        <v>2143942</v>
      </c>
      <c r="AR39" s="87">
        <v>13524330</v>
      </c>
      <c r="AS39" s="87">
        <v>152953409</v>
      </c>
      <c r="AT39" s="87">
        <v>120966893</v>
      </c>
      <c r="AU39" s="87">
        <v>138733434</v>
      </c>
      <c r="AV39" s="87">
        <v>79450539</v>
      </c>
      <c r="AW39" s="87">
        <v>37864856</v>
      </c>
      <c r="AX39" s="175">
        <v>543493461</v>
      </c>
      <c r="AY39" s="87">
        <v>2378235</v>
      </c>
      <c r="AZ39" s="87">
        <v>72860281</v>
      </c>
      <c r="BA39" s="87">
        <v>56838291</v>
      </c>
      <c r="BB39" s="87">
        <v>50229793</v>
      </c>
      <c r="BC39" s="87">
        <v>29636533</v>
      </c>
      <c r="BD39" s="87">
        <v>9846793</v>
      </c>
      <c r="BE39" s="175">
        <v>221789926</v>
      </c>
      <c r="BF39" s="87">
        <v>10158516</v>
      </c>
      <c r="BG39" s="87">
        <v>66467061</v>
      </c>
      <c r="BH39" s="87">
        <v>48249378</v>
      </c>
      <c r="BI39" s="87">
        <v>48558667</v>
      </c>
      <c r="BJ39" s="87">
        <v>35774001</v>
      </c>
      <c r="BK39" s="87">
        <v>43071480</v>
      </c>
      <c r="BL39" s="174">
        <v>252279103</v>
      </c>
      <c r="BM39" s="100">
        <v>374909</v>
      </c>
      <c r="BN39" s="87">
        <v>21933165</v>
      </c>
      <c r="BO39" s="87">
        <v>36839973</v>
      </c>
      <c r="BP39" s="87">
        <v>52806561</v>
      </c>
      <c r="BQ39" s="87">
        <v>61991869</v>
      </c>
      <c r="BR39" s="87">
        <v>57974723</v>
      </c>
      <c r="BS39" s="176">
        <v>231921200</v>
      </c>
      <c r="BT39" s="87">
        <v>374909</v>
      </c>
      <c r="BU39" s="87">
        <v>15829735</v>
      </c>
      <c r="BV39" s="87">
        <v>30231434</v>
      </c>
      <c r="BW39" s="87">
        <v>41604644</v>
      </c>
      <c r="BX39" s="87">
        <v>51213132</v>
      </c>
      <c r="BY39" s="87">
        <v>48690735</v>
      </c>
      <c r="BZ39" s="176">
        <v>187944589</v>
      </c>
      <c r="CA39" s="87">
        <v>0</v>
      </c>
      <c r="CB39" s="87">
        <v>6103430</v>
      </c>
      <c r="CC39" s="87">
        <v>6271174</v>
      </c>
      <c r="CD39" s="87">
        <v>11098077</v>
      </c>
      <c r="CE39" s="87">
        <v>10778737</v>
      </c>
      <c r="CF39" s="87">
        <v>8557080</v>
      </c>
      <c r="CG39" s="176">
        <v>42808498</v>
      </c>
      <c r="CH39" s="87">
        <v>0</v>
      </c>
      <c r="CI39" s="87">
        <v>0</v>
      </c>
      <c r="CJ39" s="87">
        <v>337365</v>
      </c>
      <c r="CK39" s="87">
        <v>103840</v>
      </c>
      <c r="CL39" s="87">
        <v>0</v>
      </c>
      <c r="CM39" s="87">
        <v>726908</v>
      </c>
      <c r="CN39" s="174">
        <v>1168113</v>
      </c>
      <c r="CO39" s="100">
        <v>67766242</v>
      </c>
      <c r="CP39" s="87">
        <v>259885828</v>
      </c>
      <c r="CQ39" s="87">
        <v>198281830</v>
      </c>
      <c r="CR39" s="87">
        <v>171068376</v>
      </c>
      <c r="CS39" s="87">
        <v>124177136</v>
      </c>
      <c r="CT39" s="87">
        <v>91686852</v>
      </c>
      <c r="CU39" s="176">
        <v>912866264</v>
      </c>
      <c r="CV39" s="87">
        <v>1101240</v>
      </c>
      <c r="CW39" s="87">
        <v>5535630</v>
      </c>
      <c r="CX39" s="87">
        <v>6842160</v>
      </c>
      <c r="CY39" s="87">
        <v>6853360</v>
      </c>
      <c r="CZ39" s="87">
        <v>6167850</v>
      </c>
      <c r="DA39" s="87">
        <v>9333900</v>
      </c>
      <c r="DB39" s="176">
        <v>35834140</v>
      </c>
      <c r="DC39" s="87">
        <v>12911940</v>
      </c>
      <c r="DD39" s="87">
        <v>39458682</v>
      </c>
      <c r="DE39" s="87">
        <v>27696393</v>
      </c>
      <c r="DF39" s="87">
        <v>12366973</v>
      </c>
      <c r="DG39" s="87">
        <v>3420720</v>
      </c>
      <c r="DH39" s="176">
        <v>95854708</v>
      </c>
      <c r="DI39" s="87">
        <v>16692377</v>
      </c>
      <c r="DJ39" s="87">
        <v>98226286</v>
      </c>
      <c r="DK39" s="87">
        <v>93417100</v>
      </c>
      <c r="DL39" s="87">
        <v>98266176</v>
      </c>
      <c r="DM39" s="87">
        <v>81856733</v>
      </c>
      <c r="DN39" s="87">
        <v>58607880</v>
      </c>
      <c r="DO39" s="176">
        <v>447066552</v>
      </c>
      <c r="DP39" s="87">
        <v>49972625</v>
      </c>
      <c r="DQ39" s="87">
        <v>143211972</v>
      </c>
      <c r="DR39" s="87">
        <v>58563888</v>
      </c>
      <c r="DS39" s="87">
        <v>38252447</v>
      </c>
      <c r="DT39" s="87">
        <v>23785580</v>
      </c>
      <c r="DU39" s="87">
        <v>20324352</v>
      </c>
      <c r="DV39" s="174">
        <v>334110864</v>
      </c>
      <c r="DW39" s="100">
        <v>1534766</v>
      </c>
      <c r="DX39" s="87">
        <v>6139592</v>
      </c>
      <c r="DY39" s="87">
        <v>3119195</v>
      </c>
      <c r="DZ39" s="87">
        <v>3513774</v>
      </c>
      <c r="EA39" s="87">
        <v>2125458</v>
      </c>
      <c r="EB39" s="87">
        <v>1281307</v>
      </c>
      <c r="EC39" s="174">
        <v>17714092</v>
      </c>
      <c r="ED39" s="100">
        <v>8242835</v>
      </c>
      <c r="EE39" s="87">
        <v>21434884</v>
      </c>
      <c r="EF39" s="87">
        <v>8803100</v>
      </c>
      <c r="EG39" s="87">
        <v>6872137</v>
      </c>
      <c r="EH39" s="87">
        <v>4051239</v>
      </c>
      <c r="EI39" s="87">
        <v>630933</v>
      </c>
      <c r="EJ39" s="200">
        <v>50035128</v>
      </c>
      <c r="EK39" s="100">
        <v>0</v>
      </c>
      <c r="EL39" s="87">
        <v>3174443</v>
      </c>
      <c r="EM39" s="87">
        <v>141189972</v>
      </c>
      <c r="EN39" s="87">
        <v>408168116</v>
      </c>
      <c r="EO39" s="87">
        <v>618077629</v>
      </c>
      <c r="EP39" s="87">
        <v>1018792054</v>
      </c>
      <c r="EQ39" s="87">
        <v>1433997834</v>
      </c>
      <c r="ER39" s="174">
        <v>3623400048</v>
      </c>
      <c r="ES39" s="100">
        <v>0</v>
      </c>
      <c r="ET39" s="87">
        <v>3174443</v>
      </c>
      <c r="EU39" s="87">
        <v>64338770</v>
      </c>
      <c r="EV39" s="87">
        <v>213306429</v>
      </c>
      <c r="EW39" s="87">
        <v>311460632</v>
      </c>
      <c r="EX39" s="87">
        <v>533170162</v>
      </c>
      <c r="EY39" s="87">
        <v>526346094</v>
      </c>
      <c r="EZ39" s="176">
        <v>1651796530</v>
      </c>
      <c r="FA39" s="87">
        <v>71315569</v>
      </c>
      <c r="FB39" s="87">
        <v>155885933</v>
      </c>
      <c r="FC39" s="87">
        <v>261823013</v>
      </c>
      <c r="FD39" s="87">
        <v>232034559</v>
      </c>
      <c r="FE39" s="87">
        <v>120938797</v>
      </c>
      <c r="FF39" s="176">
        <v>841997871</v>
      </c>
      <c r="FG39" s="87">
        <v>5535633</v>
      </c>
      <c r="FH39" s="87">
        <v>38975754</v>
      </c>
      <c r="FI39" s="87">
        <v>44793984</v>
      </c>
      <c r="FJ39" s="87">
        <v>253587333</v>
      </c>
      <c r="FK39" s="87">
        <v>786712943</v>
      </c>
      <c r="FL39" s="200">
        <v>1129605647</v>
      </c>
      <c r="FM39" s="100">
        <v>0</v>
      </c>
      <c r="FN39" s="87">
        <v>199140970</v>
      </c>
      <c r="FO39" s="87">
        <v>1172874120</v>
      </c>
      <c r="FP39" s="87">
        <v>1163459873</v>
      </c>
      <c r="FQ39" s="87">
        <v>1322817413</v>
      </c>
      <c r="FR39" s="87">
        <v>1542528122</v>
      </c>
      <c r="FS39" s="87">
        <v>1968045144</v>
      </c>
      <c r="FT39" s="174">
        <v>7368865642</v>
      </c>
      <c r="FU39" s="147"/>
      <c r="FV39" s="147"/>
      <c r="FW39" s="147"/>
      <c r="FX39" s="147"/>
      <c r="FY39" s="147"/>
      <c r="FZ39" s="147"/>
      <c r="GA39" s="147"/>
      <c r="GB39" s="147"/>
      <c r="GC39" s="147"/>
      <c r="GD39" s="147"/>
      <c r="GE39" s="147"/>
      <c r="GF39" s="147"/>
    </row>
    <row r="40" spans="1:188" s="169" customFormat="1" ht="18" customHeight="1">
      <c r="A40" s="144" t="s">
        <v>49</v>
      </c>
      <c r="B40" s="181">
        <v>240630456</v>
      </c>
      <c r="C40" s="181">
        <v>1935960102</v>
      </c>
      <c r="D40" s="181">
        <v>1582630673</v>
      </c>
      <c r="E40" s="181">
        <v>1676493434</v>
      </c>
      <c r="F40" s="181">
        <v>1485108085</v>
      </c>
      <c r="G40" s="181">
        <v>1505847450</v>
      </c>
      <c r="H40" s="182">
        <f t="shared" si="1"/>
        <v>8426670200</v>
      </c>
      <c r="I40" s="100">
        <v>147371917</v>
      </c>
      <c r="J40" s="87">
        <v>1397948815</v>
      </c>
      <c r="K40" s="87">
        <v>1092102665</v>
      </c>
      <c r="L40" s="87">
        <v>1178381410</v>
      </c>
      <c r="M40" s="87">
        <v>996661801</v>
      </c>
      <c r="N40" s="87">
        <v>1069747282</v>
      </c>
      <c r="O40" s="184">
        <v>5882213890</v>
      </c>
      <c r="P40" s="181">
        <v>91995814</v>
      </c>
      <c r="Q40" s="87">
        <v>647701690</v>
      </c>
      <c r="R40" s="87">
        <v>427971399</v>
      </c>
      <c r="S40" s="87">
        <v>386064489</v>
      </c>
      <c r="T40" s="87">
        <v>337971044</v>
      </c>
      <c r="U40" s="87">
        <v>485740650</v>
      </c>
      <c r="V40" s="175">
        <v>2377445086</v>
      </c>
      <c r="W40" s="87">
        <v>0</v>
      </c>
      <c r="X40" s="87">
        <v>1914929</v>
      </c>
      <c r="Y40" s="87">
        <v>6832620</v>
      </c>
      <c r="Z40" s="87">
        <v>17381849</v>
      </c>
      <c r="AA40" s="87">
        <v>50620730</v>
      </c>
      <c r="AB40" s="87">
        <v>92684561</v>
      </c>
      <c r="AC40" s="175">
        <v>169434689</v>
      </c>
      <c r="AD40" s="87">
        <v>2695834</v>
      </c>
      <c r="AE40" s="87">
        <v>35899979</v>
      </c>
      <c r="AF40" s="87">
        <v>46847444</v>
      </c>
      <c r="AG40" s="87">
        <v>47086644</v>
      </c>
      <c r="AH40" s="87">
        <v>60297661</v>
      </c>
      <c r="AI40" s="87">
        <v>127493253</v>
      </c>
      <c r="AJ40" s="175">
        <v>320320815</v>
      </c>
      <c r="AK40" s="87">
        <v>0</v>
      </c>
      <c r="AL40" s="87">
        <v>808236</v>
      </c>
      <c r="AM40" s="87">
        <v>563004</v>
      </c>
      <c r="AN40" s="87">
        <v>1776060</v>
      </c>
      <c r="AO40" s="87">
        <v>1729225</v>
      </c>
      <c r="AP40" s="87">
        <v>2292227</v>
      </c>
      <c r="AQ40" s="175">
        <v>7168752</v>
      </c>
      <c r="AR40" s="87">
        <v>36728033</v>
      </c>
      <c r="AS40" s="87">
        <v>541014287</v>
      </c>
      <c r="AT40" s="87">
        <v>444446328</v>
      </c>
      <c r="AU40" s="87">
        <v>538733249</v>
      </c>
      <c r="AV40" s="87">
        <v>386499119</v>
      </c>
      <c r="AW40" s="87">
        <v>237919328</v>
      </c>
      <c r="AX40" s="175">
        <v>2185340344</v>
      </c>
      <c r="AY40" s="87">
        <v>3262812</v>
      </c>
      <c r="AZ40" s="87">
        <v>69712296</v>
      </c>
      <c r="BA40" s="87">
        <v>84509118</v>
      </c>
      <c r="BB40" s="87">
        <v>114890073</v>
      </c>
      <c r="BC40" s="87">
        <v>77417996</v>
      </c>
      <c r="BD40" s="87">
        <v>33310246</v>
      </c>
      <c r="BE40" s="175">
        <v>383102541</v>
      </c>
      <c r="BF40" s="87">
        <v>12689424</v>
      </c>
      <c r="BG40" s="87">
        <v>100897398</v>
      </c>
      <c r="BH40" s="87">
        <v>80932752</v>
      </c>
      <c r="BI40" s="87">
        <v>72449046</v>
      </c>
      <c r="BJ40" s="87">
        <v>82126026</v>
      </c>
      <c r="BK40" s="87">
        <v>90307017</v>
      </c>
      <c r="BL40" s="174">
        <v>439401663</v>
      </c>
      <c r="BM40" s="100">
        <v>1140699</v>
      </c>
      <c r="BN40" s="87">
        <v>53548749</v>
      </c>
      <c r="BO40" s="87">
        <v>110286530</v>
      </c>
      <c r="BP40" s="87">
        <v>171069270</v>
      </c>
      <c r="BQ40" s="87">
        <v>215652801</v>
      </c>
      <c r="BR40" s="87">
        <v>227871462</v>
      </c>
      <c r="BS40" s="176">
        <v>779569511</v>
      </c>
      <c r="BT40" s="87">
        <v>1140699</v>
      </c>
      <c r="BU40" s="87">
        <v>50035478</v>
      </c>
      <c r="BV40" s="87">
        <v>101642507</v>
      </c>
      <c r="BW40" s="87">
        <v>155721139</v>
      </c>
      <c r="BX40" s="87">
        <v>194414277</v>
      </c>
      <c r="BY40" s="87">
        <v>209414795</v>
      </c>
      <c r="BZ40" s="176">
        <v>712368895</v>
      </c>
      <c r="CA40" s="87">
        <v>0</v>
      </c>
      <c r="CB40" s="87">
        <v>3278227</v>
      </c>
      <c r="CC40" s="87">
        <v>8584562</v>
      </c>
      <c r="CD40" s="87">
        <v>15348131</v>
      </c>
      <c r="CE40" s="87">
        <v>21238524</v>
      </c>
      <c r="CF40" s="87">
        <v>17883117</v>
      </c>
      <c r="CG40" s="176">
        <v>66332561</v>
      </c>
      <c r="CH40" s="87">
        <v>0</v>
      </c>
      <c r="CI40" s="87">
        <v>235044</v>
      </c>
      <c r="CJ40" s="87">
        <v>59461</v>
      </c>
      <c r="CK40" s="87">
        <v>0</v>
      </c>
      <c r="CL40" s="87">
        <v>0</v>
      </c>
      <c r="CM40" s="87">
        <v>573550</v>
      </c>
      <c r="CN40" s="174">
        <v>868055</v>
      </c>
      <c r="CO40" s="100">
        <v>78867873</v>
      </c>
      <c r="CP40" s="87">
        <v>442629885</v>
      </c>
      <c r="CQ40" s="87">
        <v>358066591</v>
      </c>
      <c r="CR40" s="87">
        <v>312978970</v>
      </c>
      <c r="CS40" s="87">
        <v>258273385</v>
      </c>
      <c r="CT40" s="87">
        <v>201159034</v>
      </c>
      <c r="CU40" s="176">
        <v>1651975738</v>
      </c>
      <c r="CV40" s="87">
        <v>1532160</v>
      </c>
      <c r="CW40" s="87">
        <v>13959090</v>
      </c>
      <c r="CX40" s="87">
        <v>15301350</v>
      </c>
      <c r="CY40" s="87">
        <v>16257783</v>
      </c>
      <c r="CZ40" s="87">
        <v>16168813</v>
      </c>
      <c r="DA40" s="87">
        <v>22797810</v>
      </c>
      <c r="DB40" s="176">
        <v>86017006</v>
      </c>
      <c r="DC40" s="87">
        <v>42718954</v>
      </c>
      <c r="DD40" s="87">
        <v>94756294</v>
      </c>
      <c r="DE40" s="87">
        <v>85174949</v>
      </c>
      <c r="DF40" s="87">
        <v>51018608</v>
      </c>
      <c r="DG40" s="87">
        <v>16006970</v>
      </c>
      <c r="DH40" s="176">
        <v>289675775</v>
      </c>
      <c r="DI40" s="87">
        <v>18644166</v>
      </c>
      <c r="DJ40" s="87">
        <v>114708662</v>
      </c>
      <c r="DK40" s="87">
        <v>114382756</v>
      </c>
      <c r="DL40" s="87">
        <v>117219106</v>
      </c>
      <c r="DM40" s="87">
        <v>123605597</v>
      </c>
      <c r="DN40" s="87">
        <v>104490121</v>
      </c>
      <c r="DO40" s="176">
        <v>593050408</v>
      </c>
      <c r="DP40" s="87">
        <v>58691547</v>
      </c>
      <c r="DQ40" s="87">
        <v>271243179</v>
      </c>
      <c r="DR40" s="87">
        <v>133626191</v>
      </c>
      <c r="DS40" s="87">
        <v>94327132</v>
      </c>
      <c r="DT40" s="87">
        <v>67480367</v>
      </c>
      <c r="DU40" s="87">
        <v>57864133</v>
      </c>
      <c r="DV40" s="174">
        <v>683232549</v>
      </c>
      <c r="DW40" s="100">
        <v>991286</v>
      </c>
      <c r="DX40" s="87">
        <v>7057662</v>
      </c>
      <c r="DY40" s="87">
        <v>4714626</v>
      </c>
      <c r="DZ40" s="87">
        <v>4255973</v>
      </c>
      <c r="EA40" s="87">
        <v>4501598</v>
      </c>
      <c r="EB40" s="87">
        <v>3166161</v>
      </c>
      <c r="EC40" s="174">
        <v>24687306</v>
      </c>
      <c r="ED40" s="100">
        <v>12258681</v>
      </c>
      <c r="EE40" s="87">
        <v>34774991</v>
      </c>
      <c r="EF40" s="87">
        <v>17460261</v>
      </c>
      <c r="EG40" s="87">
        <v>9807811</v>
      </c>
      <c r="EH40" s="87">
        <v>10018500</v>
      </c>
      <c r="EI40" s="87">
        <v>3903511</v>
      </c>
      <c r="EJ40" s="200">
        <v>88223755</v>
      </c>
      <c r="EK40" s="100">
        <v>0</v>
      </c>
      <c r="EL40" s="87">
        <v>0</v>
      </c>
      <c r="EM40" s="87">
        <v>347338510</v>
      </c>
      <c r="EN40" s="87">
        <v>615335522</v>
      </c>
      <c r="EO40" s="87">
        <v>1074436893</v>
      </c>
      <c r="EP40" s="87">
        <v>1907023184</v>
      </c>
      <c r="EQ40" s="87">
        <v>3018291813</v>
      </c>
      <c r="ER40" s="174">
        <v>6962425922</v>
      </c>
      <c r="ES40" s="100">
        <v>0</v>
      </c>
      <c r="ET40" s="87">
        <v>0</v>
      </c>
      <c r="EU40" s="87">
        <v>165050303</v>
      </c>
      <c r="EV40" s="87">
        <v>289907290</v>
      </c>
      <c r="EW40" s="87">
        <v>452195664</v>
      </c>
      <c r="EX40" s="87">
        <v>1006651439</v>
      </c>
      <c r="EY40" s="87">
        <v>1453271681</v>
      </c>
      <c r="EZ40" s="176">
        <v>3367076377</v>
      </c>
      <c r="FA40" s="87">
        <v>173103444</v>
      </c>
      <c r="FB40" s="87">
        <v>287533279</v>
      </c>
      <c r="FC40" s="87">
        <v>502903096</v>
      </c>
      <c r="FD40" s="87">
        <v>568483763</v>
      </c>
      <c r="FE40" s="87">
        <v>355361275</v>
      </c>
      <c r="FF40" s="176">
        <v>1887384857</v>
      </c>
      <c r="FG40" s="87">
        <v>9184763</v>
      </c>
      <c r="FH40" s="87">
        <v>37894953</v>
      </c>
      <c r="FI40" s="87">
        <v>119338133</v>
      </c>
      <c r="FJ40" s="87">
        <v>331887982</v>
      </c>
      <c r="FK40" s="87">
        <v>1209658857</v>
      </c>
      <c r="FL40" s="200">
        <v>1707964688</v>
      </c>
      <c r="FM40" s="100">
        <v>0</v>
      </c>
      <c r="FN40" s="87">
        <v>240630456</v>
      </c>
      <c r="FO40" s="87">
        <v>2283298612</v>
      </c>
      <c r="FP40" s="87">
        <v>2197966195</v>
      </c>
      <c r="FQ40" s="87">
        <v>2750930327</v>
      </c>
      <c r="FR40" s="87">
        <v>3392131269</v>
      </c>
      <c r="FS40" s="87">
        <v>4524139263</v>
      </c>
      <c r="FT40" s="174">
        <v>15389096122</v>
      </c>
      <c r="FU40" s="147"/>
      <c r="FV40" s="147"/>
      <c r="FW40" s="147"/>
      <c r="FX40" s="147"/>
      <c r="FY40" s="147"/>
      <c r="FZ40" s="147"/>
      <c r="GA40" s="147"/>
      <c r="GB40" s="147"/>
      <c r="GC40" s="147"/>
      <c r="GD40" s="147"/>
      <c r="GE40" s="147"/>
      <c r="GF40" s="147"/>
    </row>
    <row r="41" spans="1:188" s="169" customFormat="1" ht="18" customHeight="1">
      <c r="A41" s="144" t="s">
        <v>50</v>
      </c>
      <c r="B41" s="181">
        <v>151893142</v>
      </c>
      <c r="C41" s="181">
        <v>590314807</v>
      </c>
      <c r="D41" s="181">
        <v>432895552</v>
      </c>
      <c r="E41" s="181">
        <v>354467590</v>
      </c>
      <c r="F41" s="181">
        <v>344835415</v>
      </c>
      <c r="G41" s="181">
        <v>311623202</v>
      </c>
      <c r="H41" s="182">
        <f t="shared" si="1"/>
        <v>2186029708</v>
      </c>
      <c r="I41" s="100">
        <v>103052425</v>
      </c>
      <c r="J41" s="87">
        <v>422850383</v>
      </c>
      <c r="K41" s="87">
        <v>309690237</v>
      </c>
      <c r="L41" s="87">
        <v>230378846</v>
      </c>
      <c r="M41" s="87">
        <v>241613308</v>
      </c>
      <c r="N41" s="87">
        <v>229112199</v>
      </c>
      <c r="O41" s="184">
        <v>1536697398</v>
      </c>
      <c r="P41" s="181">
        <v>72099189</v>
      </c>
      <c r="Q41" s="87">
        <v>222769620</v>
      </c>
      <c r="R41" s="87">
        <v>145877772</v>
      </c>
      <c r="S41" s="87">
        <v>93707461</v>
      </c>
      <c r="T41" s="87">
        <v>117212396</v>
      </c>
      <c r="U41" s="87">
        <v>122988293</v>
      </c>
      <c r="V41" s="175">
        <v>774654731</v>
      </c>
      <c r="W41" s="87">
        <v>0</v>
      </c>
      <c r="X41" s="87">
        <v>1117372</v>
      </c>
      <c r="Y41" s="87">
        <v>3761142</v>
      </c>
      <c r="Z41" s="87">
        <v>8272368</v>
      </c>
      <c r="AA41" s="87">
        <v>16591153</v>
      </c>
      <c r="AB41" s="87">
        <v>31627993</v>
      </c>
      <c r="AC41" s="175">
        <v>61370028</v>
      </c>
      <c r="AD41" s="87">
        <v>2998184</v>
      </c>
      <c r="AE41" s="87">
        <v>17108159</v>
      </c>
      <c r="AF41" s="87">
        <v>20213395</v>
      </c>
      <c r="AG41" s="87">
        <v>13531402</v>
      </c>
      <c r="AH41" s="87">
        <v>13379822</v>
      </c>
      <c r="AI41" s="87">
        <v>23733073</v>
      </c>
      <c r="AJ41" s="175">
        <v>90964035</v>
      </c>
      <c r="AK41" s="87">
        <v>0</v>
      </c>
      <c r="AL41" s="87">
        <v>154440</v>
      </c>
      <c r="AM41" s="87">
        <v>227916</v>
      </c>
      <c r="AN41" s="87">
        <v>496080</v>
      </c>
      <c r="AO41" s="87">
        <v>1007604</v>
      </c>
      <c r="AP41" s="87">
        <v>1820052</v>
      </c>
      <c r="AQ41" s="175">
        <v>3706092</v>
      </c>
      <c r="AR41" s="87">
        <v>18623350</v>
      </c>
      <c r="AS41" s="87">
        <v>103585120</v>
      </c>
      <c r="AT41" s="87">
        <v>81160308</v>
      </c>
      <c r="AU41" s="87">
        <v>73049016</v>
      </c>
      <c r="AV41" s="87">
        <v>44687994</v>
      </c>
      <c r="AW41" s="87">
        <v>19197541</v>
      </c>
      <c r="AX41" s="175">
        <v>340303329</v>
      </c>
      <c r="AY41" s="87">
        <v>2537566</v>
      </c>
      <c r="AZ41" s="87">
        <v>41602636</v>
      </c>
      <c r="BA41" s="87">
        <v>31147484</v>
      </c>
      <c r="BB41" s="87">
        <v>21051000</v>
      </c>
      <c r="BC41" s="87">
        <v>22610552</v>
      </c>
      <c r="BD41" s="87">
        <v>9585949</v>
      </c>
      <c r="BE41" s="175">
        <v>128535187</v>
      </c>
      <c r="BF41" s="87">
        <v>6794136</v>
      </c>
      <c r="BG41" s="87">
        <v>36513036</v>
      </c>
      <c r="BH41" s="87">
        <v>27302220</v>
      </c>
      <c r="BI41" s="87">
        <v>20271519</v>
      </c>
      <c r="BJ41" s="87">
        <v>26123787</v>
      </c>
      <c r="BK41" s="87">
        <v>20159298</v>
      </c>
      <c r="BL41" s="174">
        <v>137163996</v>
      </c>
      <c r="BM41" s="100">
        <v>661201</v>
      </c>
      <c r="BN41" s="87">
        <v>16499361</v>
      </c>
      <c r="BO41" s="87">
        <v>21929059</v>
      </c>
      <c r="BP41" s="87">
        <v>31925379</v>
      </c>
      <c r="BQ41" s="87">
        <v>31232832</v>
      </c>
      <c r="BR41" s="87">
        <v>19656549</v>
      </c>
      <c r="BS41" s="176">
        <v>121904381</v>
      </c>
      <c r="BT41" s="87">
        <v>395470</v>
      </c>
      <c r="BU41" s="87">
        <v>11332837</v>
      </c>
      <c r="BV41" s="87">
        <v>14216513</v>
      </c>
      <c r="BW41" s="87">
        <v>17948248</v>
      </c>
      <c r="BX41" s="87">
        <v>14195893</v>
      </c>
      <c r="BY41" s="87">
        <v>10712578</v>
      </c>
      <c r="BZ41" s="176">
        <v>68801539</v>
      </c>
      <c r="CA41" s="87">
        <v>265731</v>
      </c>
      <c r="CB41" s="87">
        <v>5166524</v>
      </c>
      <c r="CC41" s="87">
        <v>7712546</v>
      </c>
      <c r="CD41" s="87">
        <v>13977131</v>
      </c>
      <c r="CE41" s="87">
        <v>17036939</v>
      </c>
      <c r="CF41" s="87">
        <v>8797790</v>
      </c>
      <c r="CG41" s="176">
        <v>52956661</v>
      </c>
      <c r="CH41" s="87">
        <v>0</v>
      </c>
      <c r="CI41" s="87">
        <v>0</v>
      </c>
      <c r="CJ41" s="87">
        <v>0</v>
      </c>
      <c r="CK41" s="87">
        <v>0</v>
      </c>
      <c r="CL41" s="87">
        <v>0</v>
      </c>
      <c r="CM41" s="87">
        <v>146181</v>
      </c>
      <c r="CN41" s="174">
        <v>146181</v>
      </c>
      <c r="CO41" s="100">
        <v>40829995</v>
      </c>
      <c r="CP41" s="87">
        <v>137893368</v>
      </c>
      <c r="CQ41" s="87">
        <v>93113387</v>
      </c>
      <c r="CR41" s="87">
        <v>85531484</v>
      </c>
      <c r="CS41" s="87">
        <v>67751799</v>
      </c>
      <c r="CT41" s="87">
        <v>61011750</v>
      </c>
      <c r="CU41" s="176">
        <v>486131783</v>
      </c>
      <c r="CV41" s="87">
        <v>352260</v>
      </c>
      <c r="CW41" s="87">
        <v>3659850</v>
      </c>
      <c r="CX41" s="87">
        <v>2892510</v>
      </c>
      <c r="CY41" s="87">
        <v>3655260</v>
      </c>
      <c r="CZ41" s="87">
        <v>3359160</v>
      </c>
      <c r="DA41" s="87">
        <v>4720230</v>
      </c>
      <c r="DB41" s="176">
        <v>18639270</v>
      </c>
      <c r="DC41" s="87">
        <v>28610507</v>
      </c>
      <c r="DD41" s="87">
        <v>17818614</v>
      </c>
      <c r="DE41" s="87">
        <v>19964278</v>
      </c>
      <c r="DF41" s="87">
        <v>1829570</v>
      </c>
      <c r="DG41" s="87">
        <v>1576144</v>
      </c>
      <c r="DH41" s="176">
        <v>69799113</v>
      </c>
      <c r="DI41" s="87">
        <v>3386409</v>
      </c>
      <c r="DJ41" s="87">
        <v>35587294</v>
      </c>
      <c r="DK41" s="87">
        <v>38441405</v>
      </c>
      <c r="DL41" s="87">
        <v>43595063</v>
      </c>
      <c r="DM41" s="87">
        <v>47581968</v>
      </c>
      <c r="DN41" s="87">
        <v>43073027</v>
      </c>
      <c r="DO41" s="176">
        <v>211665166</v>
      </c>
      <c r="DP41" s="87">
        <v>37091326</v>
      </c>
      <c r="DQ41" s="87">
        <v>70035717</v>
      </c>
      <c r="DR41" s="87">
        <v>33960858</v>
      </c>
      <c r="DS41" s="87">
        <v>18316883</v>
      </c>
      <c r="DT41" s="87">
        <v>14981101</v>
      </c>
      <c r="DU41" s="87">
        <v>11642349</v>
      </c>
      <c r="DV41" s="174">
        <v>186028234</v>
      </c>
      <c r="DW41" s="100">
        <v>957696</v>
      </c>
      <c r="DX41" s="87">
        <v>2985871</v>
      </c>
      <c r="DY41" s="87">
        <v>1445147</v>
      </c>
      <c r="DZ41" s="87">
        <v>1485570</v>
      </c>
      <c r="EA41" s="87">
        <v>1348221</v>
      </c>
      <c r="EB41" s="87">
        <v>493469</v>
      </c>
      <c r="EC41" s="174">
        <v>8715974</v>
      </c>
      <c r="ED41" s="100">
        <v>6391825</v>
      </c>
      <c r="EE41" s="87">
        <v>10085824</v>
      </c>
      <c r="EF41" s="87">
        <v>6717722</v>
      </c>
      <c r="EG41" s="87">
        <v>5146311</v>
      </c>
      <c r="EH41" s="87">
        <v>2889255</v>
      </c>
      <c r="EI41" s="87">
        <v>1349235</v>
      </c>
      <c r="EJ41" s="200">
        <v>32580172</v>
      </c>
      <c r="EK41" s="100">
        <v>289465</v>
      </c>
      <c r="EL41" s="87">
        <v>262777</v>
      </c>
      <c r="EM41" s="87">
        <v>102932955</v>
      </c>
      <c r="EN41" s="87">
        <v>244017497</v>
      </c>
      <c r="EO41" s="87">
        <v>270176932</v>
      </c>
      <c r="EP41" s="87">
        <v>604578116</v>
      </c>
      <c r="EQ41" s="87">
        <v>587082962</v>
      </c>
      <c r="ER41" s="174">
        <v>1809340704</v>
      </c>
      <c r="ES41" s="100">
        <v>289465</v>
      </c>
      <c r="ET41" s="87">
        <v>262777</v>
      </c>
      <c r="EU41" s="87">
        <v>43817879</v>
      </c>
      <c r="EV41" s="87">
        <v>97424110</v>
      </c>
      <c r="EW41" s="87">
        <v>138204102</v>
      </c>
      <c r="EX41" s="87">
        <v>350985982</v>
      </c>
      <c r="EY41" s="87">
        <v>350761115</v>
      </c>
      <c r="EZ41" s="176">
        <v>981745430</v>
      </c>
      <c r="FA41" s="87">
        <v>57067147</v>
      </c>
      <c r="FB41" s="87">
        <v>134246433</v>
      </c>
      <c r="FC41" s="87">
        <v>107477906</v>
      </c>
      <c r="FD41" s="87">
        <v>155771222</v>
      </c>
      <c r="FE41" s="87">
        <v>43607286</v>
      </c>
      <c r="FF41" s="176">
        <v>498169994</v>
      </c>
      <c r="FG41" s="87">
        <v>2047929</v>
      </c>
      <c r="FH41" s="87">
        <v>12346954</v>
      </c>
      <c r="FI41" s="87">
        <v>24494924</v>
      </c>
      <c r="FJ41" s="87">
        <v>97820912</v>
      </c>
      <c r="FK41" s="87">
        <v>192714561</v>
      </c>
      <c r="FL41" s="200">
        <v>329425280</v>
      </c>
      <c r="FM41" s="100">
        <v>289465</v>
      </c>
      <c r="FN41" s="87">
        <v>152155919</v>
      </c>
      <c r="FO41" s="87">
        <v>693247762</v>
      </c>
      <c r="FP41" s="87">
        <v>676913049</v>
      </c>
      <c r="FQ41" s="87">
        <v>624644522</v>
      </c>
      <c r="FR41" s="87">
        <v>949413531</v>
      </c>
      <c r="FS41" s="87">
        <v>898706164</v>
      </c>
      <c r="FT41" s="174">
        <v>3995370412</v>
      </c>
      <c r="FU41" s="147"/>
      <c r="FV41" s="147"/>
      <c r="FW41" s="147"/>
      <c r="FX41" s="147"/>
      <c r="FY41" s="147"/>
      <c r="FZ41" s="147"/>
      <c r="GA41" s="147"/>
      <c r="GB41" s="147"/>
      <c r="GC41" s="147"/>
      <c r="GD41" s="147"/>
      <c r="GE41" s="147"/>
      <c r="GF41" s="147"/>
    </row>
    <row r="42" spans="1:188" s="169" customFormat="1" ht="18" customHeight="1">
      <c r="A42" s="144" t="s">
        <v>51</v>
      </c>
      <c r="B42" s="181">
        <v>220743558</v>
      </c>
      <c r="C42" s="181">
        <v>892543490</v>
      </c>
      <c r="D42" s="181">
        <v>545171291</v>
      </c>
      <c r="E42" s="181">
        <v>522042549</v>
      </c>
      <c r="F42" s="181">
        <v>394019611</v>
      </c>
      <c r="G42" s="181">
        <v>401244838</v>
      </c>
      <c r="H42" s="182">
        <f t="shared" si="1"/>
        <v>2975765337</v>
      </c>
      <c r="I42" s="100">
        <v>150690152</v>
      </c>
      <c r="J42" s="87">
        <v>659876218</v>
      </c>
      <c r="K42" s="87">
        <v>402936233</v>
      </c>
      <c r="L42" s="87">
        <v>354015956</v>
      </c>
      <c r="M42" s="87">
        <v>286092372</v>
      </c>
      <c r="N42" s="87">
        <v>313297721</v>
      </c>
      <c r="O42" s="184">
        <v>2166908652</v>
      </c>
      <c r="P42" s="181">
        <v>93905100</v>
      </c>
      <c r="Q42" s="87">
        <v>328982283</v>
      </c>
      <c r="R42" s="87">
        <v>179310137</v>
      </c>
      <c r="S42" s="87">
        <v>135347353</v>
      </c>
      <c r="T42" s="87">
        <v>125538589</v>
      </c>
      <c r="U42" s="87">
        <v>154153011</v>
      </c>
      <c r="V42" s="175">
        <v>1017236473</v>
      </c>
      <c r="W42" s="87">
        <v>95400</v>
      </c>
      <c r="X42" s="87">
        <v>3392347</v>
      </c>
      <c r="Y42" s="87">
        <v>8410700</v>
      </c>
      <c r="Z42" s="87">
        <v>21869094</v>
      </c>
      <c r="AA42" s="87">
        <v>27529229</v>
      </c>
      <c r="AB42" s="87">
        <v>49090542</v>
      </c>
      <c r="AC42" s="175">
        <v>110387312</v>
      </c>
      <c r="AD42" s="87">
        <v>4182656</v>
      </c>
      <c r="AE42" s="87">
        <v>30883493</v>
      </c>
      <c r="AF42" s="87">
        <v>24183622</v>
      </c>
      <c r="AG42" s="87">
        <v>24687548</v>
      </c>
      <c r="AH42" s="87">
        <v>26475838</v>
      </c>
      <c r="AI42" s="87">
        <v>40372998</v>
      </c>
      <c r="AJ42" s="175">
        <v>150786155</v>
      </c>
      <c r="AK42" s="87">
        <v>15444</v>
      </c>
      <c r="AL42" s="87">
        <v>1253930</v>
      </c>
      <c r="AM42" s="87">
        <v>541008</v>
      </c>
      <c r="AN42" s="87">
        <v>576160</v>
      </c>
      <c r="AO42" s="87">
        <v>543202</v>
      </c>
      <c r="AP42" s="87">
        <v>524276</v>
      </c>
      <c r="AQ42" s="175">
        <v>3454020</v>
      </c>
      <c r="AR42" s="87">
        <v>35099559</v>
      </c>
      <c r="AS42" s="87">
        <v>201862409</v>
      </c>
      <c r="AT42" s="87">
        <v>131389164</v>
      </c>
      <c r="AU42" s="87">
        <v>112772800</v>
      </c>
      <c r="AV42" s="87">
        <v>65702107</v>
      </c>
      <c r="AW42" s="87">
        <v>27474208</v>
      </c>
      <c r="AX42" s="175">
        <v>574300247</v>
      </c>
      <c r="AY42" s="87">
        <v>3723459</v>
      </c>
      <c r="AZ42" s="87">
        <v>36129618</v>
      </c>
      <c r="BA42" s="87">
        <v>23027172</v>
      </c>
      <c r="BB42" s="87">
        <v>25345425</v>
      </c>
      <c r="BC42" s="87">
        <v>11273947</v>
      </c>
      <c r="BD42" s="87">
        <v>13500401</v>
      </c>
      <c r="BE42" s="175">
        <v>113000022</v>
      </c>
      <c r="BF42" s="87">
        <v>13668534</v>
      </c>
      <c r="BG42" s="87">
        <v>57372138</v>
      </c>
      <c r="BH42" s="87">
        <v>36074430</v>
      </c>
      <c r="BI42" s="87">
        <v>33417576</v>
      </c>
      <c r="BJ42" s="87">
        <v>29029460</v>
      </c>
      <c r="BK42" s="87">
        <v>28182285</v>
      </c>
      <c r="BL42" s="174">
        <v>197744423</v>
      </c>
      <c r="BM42" s="100">
        <v>2083003</v>
      </c>
      <c r="BN42" s="87">
        <v>30656251</v>
      </c>
      <c r="BO42" s="87">
        <v>33934821</v>
      </c>
      <c r="BP42" s="87">
        <v>52089321</v>
      </c>
      <c r="BQ42" s="87">
        <v>52467737</v>
      </c>
      <c r="BR42" s="87">
        <v>38905200</v>
      </c>
      <c r="BS42" s="176">
        <v>210136333</v>
      </c>
      <c r="BT42" s="87">
        <v>2064679</v>
      </c>
      <c r="BU42" s="87">
        <v>23414965</v>
      </c>
      <c r="BV42" s="87">
        <v>30905020</v>
      </c>
      <c r="BW42" s="87">
        <v>42354357</v>
      </c>
      <c r="BX42" s="87">
        <v>46697413</v>
      </c>
      <c r="BY42" s="87">
        <v>32848803</v>
      </c>
      <c r="BZ42" s="176">
        <v>178285237</v>
      </c>
      <c r="CA42" s="87">
        <v>18324</v>
      </c>
      <c r="CB42" s="87">
        <v>7241286</v>
      </c>
      <c r="CC42" s="87">
        <v>3029801</v>
      </c>
      <c r="CD42" s="87">
        <v>9734964</v>
      </c>
      <c r="CE42" s="87">
        <v>5770324</v>
      </c>
      <c r="CF42" s="87">
        <v>6056397</v>
      </c>
      <c r="CG42" s="176">
        <v>31851096</v>
      </c>
      <c r="CH42" s="87">
        <v>0</v>
      </c>
      <c r="CI42" s="87">
        <v>0</v>
      </c>
      <c r="CJ42" s="87">
        <v>0</v>
      </c>
      <c r="CK42" s="87">
        <v>0</v>
      </c>
      <c r="CL42" s="87">
        <v>0</v>
      </c>
      <c r="CM42" s="87">
        <v>0</v>
      </c>
      <c r="CN42" s="174">
        <v>0</v>
      </c>
      <c r="CO42" s="100">
        <v>60015989</v>
      </c>
      <c r="CP42" s="87">
        <v>183744455</v>
      </c>
      <c r="CQ42" s="87">
        <v>96476492</v>
      </c>
      <c r="CR42" s="87">
        <v>107756631</v>
      </c>
      <c r="CS42" s="87">
        <v>51144633</v>
      </c>
      <c r="CT42" s="87">
        <v>45797882</v>
      </c>
      <c r="CU42" s="176">
        <v>544936082</v>
      </c>
      <c r="CV42" s="87">
        <v>1424520</v>
      </c>
      <c r="CW42" s="87">
        <v>4763340</v>
      </c>
      <c r="CX42" s="87">
        <v>4261680</v>
      </c>
      <c r="CY42" s="87">
        <v>4751640</v>
      </c>
      <c r="CZ42" s="87">
        <v>3579750</v>
      </c>
      <c r="DA42" s="87">
        <v>5234220</v>
      </c>
      <c r="DB42" s="176">
        <v>24015150</v>
      </c>
      <c r="DC42" s="87">
        <v>24772674</v>
      </c>
      <c r="DD42" s="87">
        <v>22734064</v>
      </c>
      <c r="DE42" s="87">
        <v>24011543</v>
      </c>
      <c r="DF42" s="87">
        <v>1051295</v>
      </c>
      <c r="DG42" s="87">
        <v>3116719</v>
      </c>
      <c r="DH42" s="176">
        <v>75686295</v>
      </c>
      <c r="DI42" s="87">
        <v>7385649</v>
      </c>
      <c r="DJ42" s="87">
        <v>46355736</v>
      </c>
      <c r="DK42" s="87">
        <v>25592450</v>
      </c>
      <c r="DL42" s="87">
        <v>49829680</v>
      </c>
      <c r="DM42" s="87">
        <v>27509530</v>
      </c>
      <c r="DN42" s="87">
        <v>20576792</v>
      </c>
      <c r="DO42" s="176">
        <v>177249837</v>
      </c>
      <c r="DP42" s="87">
        <v>51205820</v>
      </c>
      <c r="DQ42" s="87">
        <v>107852705</v>
      </c>
      <c r="DR42" s="87">
        <v>43888298</v>
      </c>
      <c r="DS42" s="87">
        <v>29163768</v>
      </c>
      <c r="DT42" s="87">
        <v>19004058</v>
      </c>
      <c r="DU42" s="87">
        <v>16870151</v>
      </c>
      <c r="DV42" s="174">
        <v>267984800</v>
      </c>
      <c r="DW42" s="100">
        <v>1435239</v>
      </c>
      <c r="DX42" s="87">
        <v>4115416</v>
      </c>
      <c r="DY42" s="87">
        <v>2967365</v>
      </c>
      <c r="DZ42" s="87">
        <v>3059147</v>
      </c>
      <c r="EA42" s="87">
        <v>1694725</v>
      </c>
      <c r="EB42" s="87">
        <v>1101282</v>
      </c>
      <c r="EC42" s="174">
        <v>14373174</v>
      </c>
      <c r="ED42" s="100">
        <v>6519175</v>
      </c>
      <c r="EE42" s="87">
        <v>14151150</v>
      </c>
      <c r="EF42" s="87">
        <v>8856380</v>
      </c>
      <c r="EG42" s="87">
        <v>5121494</v>
      </c>
      <c r="EH42" s="87">
        <v>2620144</v>
      </c>
      <c r="EI42" s="87">
        <v>2142753</v>
      </c>
      <c r="EJ42" s="200">
        <v>39411096</v>
      </c>
      <c r="EK42" s="100">
        <v>0</v>
      </c>
      <c r="EL42" s="87">
        <v>0</v>
      </c>
      <c r="EM42" s="87">
        <v>277645423</v>
      </c>
      <c r="EN42" s="87">
        <v>330552360</v>
      </c>
      <c r="EO42" s="87">
        <v>585214160</v>
      </c>
      <c r="EP42" s="87">
        <v>923570075</v>
      </c>
      <c r="EQ42" s="87">
        <v>930910908</v>
      </c>
      <c r="ER42" s="174">
        <v>3047892926</v>
      </c>
      <c r="ES42" s="100">
        <v>0</v>
      </c>
      <c r="ET42" s="87">
        <v>0</v>
      </c>
      <c r="EU42" s="87">
        <v>156877563</v>
      </c>
      <c r="EV42" s="87">
        <v>154593982</v>
      </c>
      <c r="EW42" s="87">
        <v>302155181</v>
      </c>
      <c r="EX42" s="87">
        <v>488906527</v>
      </c>
      <c r="EY42" s="87">
        <v>521846309</v>
      </c>
      <c r="EZ42" s="176">
        <v>1624379562</v>
      </c>
      <c r="FA42" s="87">
        <v>114999183</v>
      </c>
      <c r="FB42" s="87">
        <v>155742546</v>
      </c>
      <c r="FC42" s="87">
        <v>214804101</v>
      </c>
      <c r="FD42" s="87">
        <v>201159292</v>
      </c>
      <c r="FE42" s="87">
        <v>101744188</v>
      </c>
      <c r="FF42" s="176">
        <v>788449310</v>
      </c>
      <c r="FG42" s="87">
        <v>5768677</v>
      </c>
      <c r="FH42" s="87">
        <v>20215832</v>
      </c>
      <c r="FI42" s="87">
        <v>68254878</v>
      </c>
      <c r="FJ42" s="87">
        <v>233504256</v>
      </c>
      <c r="FK42" s="87">
        <v>307320411</v>
      </c>
      <c r="FL42" s="200">
        <v>635064054</v>
      </c>
      <c r="FM42" s="100">
        <v>0</v>
      </c>
      <c r="FN42" s="87">
        <v>220743558</v>
      </c>
      <c r="FO42" s="87">
        <v>1170188913</v>
      </c>
      <c r="FP42" s="87">
        <v>875723651</v>
      </c>
      <c r="FQ42" s="87">
        <v>1107256709</v>
      </c>
      <c r="FR42" s="87">
        <v>1317589686</v>
      </c>
      <c r="FS42" s="87">
        <v>1332155746</v>
      </c>
      <c r="FT42" s="174">
        <v>6023658263</v>
      </c>
      <c r="FU42" s="147"/>
      <c r="FV42" s="147"/>
      <c r="FW42" s="147"/>
      <c r="FX42" s="147"/>
      <c r="FY42" s="147"/>
      <c r="FZ42" s="147"/>
      <c r="GA42" s="147"/>
      <c r="GB42" s="147"/>
      <c r="GC42" s="147"/>
      <c r="GD42" s="147"/>
      <c r="GE42" s="147"/>
      <c r="GF42" s="147"/>
    </row>
    <row r="43" spans="1:188" s="169" customFormat="1" ht="18" customHeight="1">
      <c r="A43" s="144" t="s">
        <v>52</v>
      </c>
      <c r="B43" s="181">
        <v>233324893</v>
      </c>
      <c r="C43" s="181">
        <v>884330430</v>
      </c>
      <c r="D43" s="181">
        <v>622075003</v>
      </c>
      <c r="E43" s="181">
        <v>584667635</v>
      </c>
      <c r="F43" s="181">
        <v>460255066</v>
      </c>
      <c r="G43" s="181">
        <v>441969715</v>
      </c>
      <c r="H43" s="182">
        <f t="shared" si="1"/>
        <v>3226622742</v>
      </c>
      <c r="I43" s="100">
        <v>152448850</v>
      </c>
      <c r="J43" s="87">
        <v>650450922</v>
      </c>
      <c r="K43" s="87">
        <v>450772059</v>
      </c>
      <c r="L43" s="87">
        <v>431765533</v>
      </c>
      <c r="M43" s="87">
        <v>335227478</v>
      </c>
      <c r="N43" s="87">
        <v>332908435</v>
      </c>
      <c r="O43" s="184">
        <v>2353573277</v>
      </c>
      <c r="P43" s="181">
        <v>101111414</v>
      </c>
      <c r="Q43" s="87">
        <v>336640902</v>
      </c>
      <c r="R43" s="87">
        <v>192870983</v>
      </c>
      <c r="S43" s="87">
        <v>161918057</v>
      </c>
      <c r="T43" s="87">
        <v>135403967</v>
      </c>
      <c r="U43" s="87">
        <v>157615440</v>
      </c>
      <c r="V43" s="175">
        <v>1085560763</v>
      </c>
      <c r="W43" s="87">
        <v>0</v>
      </c>
      <c r="X43" s="87">
        <v>286200</v>
      </c>
      <c r="Y43" s="87">
        <v>1935425</v>
      </c>
      <c r="Z43" s="87">
        <v>5333778</v>
      </c>
      <c r="AA43" s="87">
        <v>11816917</v>
      </c>
      <c r="AB43" s="87">
        <v>31635824</v>
      </c>
      <c r="AC43" s="175">
        <v>51008144</v>
      </c>
      <c r="AD43" s="87">
        <v>3417262</v>
      </c>
      <c r="AE43" s="87">
        <v>23776950</v>
      </c>
      <c r="AF43" s="87">
        <v>26194945</v>
      </c>
      <c r="AG43" s="87">
        <v>32126941</v>
      </c>
      <c r="AH43" s="87">
        <v>26624685</v>
      </c>
      <c r="AI43" s="87">
        <v>45487907</v>
      </c>
      <c r="AJ43" s="175">
        <v>157628690</v>
      </c>
      <c r="AK43" s="87">
        <v>0</v>
      </c>
      <c r="AL43" s="87">
        <v>0</v>
      </c>
      <c r="AM43" s="87">
        <v>262548</v>
      </c>
      <c r="AN43" s="87">
        <v>264888</v>
      </c>
      <c r="AO43" s="87">
        <v>0</v>
      </c>
      <c r="AP43" s="87">
        <v>0</v>
      </c>
      <c r="AQ43" s="175">
        <v>527436</v>
      </c>
      <c r="AR43" s="87">
        <v>25531403</v>
      </c>
      <c r="AS43" s="87">
        <v>135117949</v>
      </c>
      <c r="AT43" s="87">
        <v>105972193</v>
      </c>
      <c r="AU43" s="87">
        <v>116049939</v>
      </c>
      <c r="AV43" s="87">
        <v>81703074</v>
      </c>
      <c r="AW43" s="87">
        <v>40087132</v>
      </c>
      <c r="AX43" s="175">
        <v>504461690</v>
      </c>
      <c r="AY43" s="87">
        <v>8370407</v>
      </c>
      <c r="AZ43" s="87">
        <v>102395216</v>
      </c>
      <c r="BA43" s="87">
        <v>85566063</v>
      </c>
      <c r="BB43" s="87">
        <v>79070866</v>
      </c>
      <c r="BC43" s="87">
        <v>48399405</v>
      </c>
      <c r="BD43" s="87">
        <v>24448439</v>
      </c>
      <c r="BE43" s="175">
        <v>348250396</v>
      </c>
      <c r="BF43" s="87">
        <v>14018364</v>
      </c>
      <c r="BG43" s="87">
        <v>52233705</v>
      </c>
      <c r="BH43" s="87">
        <v>37969902</v>
      </c>
      <c r="BI43" s="87">
        <v>37001064</v>
      </c>
      <c r="BJ43" s="87">
        <v>31279430</v>
      </c>
      <c r="BK43" s="87">
        <v>33633693</v>
      </c>
      <c r="BL43" s="174">
        <v>206136158</v>
      </c>
      <c r="BM43" s="100">
        <v>845633</v>
      </c>
      <c r="BN43" s="87">
        <v>23019152</v>
      </c>
      <c r="BO43" s="87">
        <v>32186002</v>
      </c>
      <c r="BP43" s="87">
        <v>45266457</v>
      </c>
      <c r="BQ43" s="87">
        <v>49874147</v>
      </c>
      <c r="BR43" s="87">
        <v>38359394</v>
      </c>
      <c r="BS43" s="176">
        <v>189550785</v>
      </c>
      <c r="BT43" s="87">
        <v>793839</v>
      </c>
      <c r="BU43" s="87">
        <v>14355502</v>
      </c>
      <c r="BV43" s="87">
        <v>19398609</v>
      </c>
      <c r="BW43" s="87">
        <v>30385572</v>
      </c>
      <c r="BX43" s="87">
        <v>27806455</v>
      </c>
      <c r="BY43" s="87">
        <v>18670595</v>
      </c>
      <c r="BZ43" s="176">
        <v>111410572</v>
      </c>
      <c r="CA43" s="87">
        <v>34388</v>
      </c>
      <c r="CB43" s="87">
        <v>7913061</v>
      </c>
      <c r="CC43" s="87">
        <v>11581204</v>
      </c>
      <c r="CD43" s="87">
        <v>12065673</v>
      </c>
      <c r="CE43" s="87">
        <v>17629228</v>
      </c>
      <c r="CF43" s="87">
        <v>15340381</v>
      </c>
      <c r="CG43" s="176">
        <v>64563935</v>
      </c>
      <c r="CH43" s="87">
        <v>17406</v>
      </c>
      <c r="CI43" s="87">
        <v>750589</v>
      </c>
      <c r="CJ43" s="87">
        <v>1206189</v>
      </c>
      <c r="CK43" s="87">
        <v>2815212</v>
      </c>
      <c r="CL43" s="87">
        <v>4438464</v>
      </c>
      <c r="CM43" s="87">
        <v>4348418</v>
      </c>
      <c r="CN43" s="174">
        <v>13576278</v>
      </c>
      <c r="CO43" s="100">
        <v>63925127</v>
      </c>
      <c r="CP43" s="87">
        <v>185873601</v>
      </c>
      <c r="CQ43" s="87">
        <v>123877029</v>
      </c>
      <c r="CR43" s="87">
        <v>96953953</v>
      </c>
      <c r="CS43" s="87">
        <v>68906002</v>
      </c>
      <c r="CT43" s="87">
        <v>67418028</v>
      </c>
      <c r="CU43" s="176">
        <v>606953740</v>
      </c>
      <c r="CV43" s="87">
        <v>1247940</v>
      </c>
      <c r="CW43" s="87">
        <v>5577120</v>
      </c>
      <c r="CX43" s="87">
        <v>5061240</v>
      </c>
      <c r="CY43" s="87">
        <v>5505480</v>
      </c>
      <c r="CZ43" s="87">
        <v>4388400</v>
      </c>
      <c r="DA43" s="87">
        <v>6768720</v>
      </c>
      <c r="DB43" s="176">
        <v>28548900</v>
      </c>
      <c r="DC43" s="87">
        <v>14272415</v>
      </c>
      <c r="DD43" s="87">
        <v>13561428</v>
      </c>
      <c r="DE43" s="87">
        <v>16109292</v>
      </c>
      <c r="DF43" s="87">
        <v>1876055</v>
      </c>
      <c r="DG43" s="87">
        <v>3610379</v>
      </c>
      <c r="DH43" s="176">
        <v>49429569</v>
      </c>
      <c r="DI43" s="87">
        <v>9771678</v>
      </c>
      <c r="DJ43" s="87">
        <v>62631951</v>
      </c>
      <c r="DK43" s="87">
        <v>56307751</v>
      </c>
      <c r="DL43" s="87">
        <v>43015122</v>
      </c>
      <c r="DM43" s="87">
        <v>41659166</v>
      </c>
      <c r="DN43" s="87">
        <v>40355232</v>
      </c>
      <c r="DO43" s="176">
        <v>253740900</v>
      </c>
      <c r="DP43" s="87">
        <v>52905509</v>
      </c>
      <c r="DQ43" s="87">
        <v>103392115</v>
      </c>
      <c r="DR43" s="87">
        <v>48946610</v>
      </c>
      <c r="DS43" s="87">
        <v>32324059</v>
      </c>
      <c r="DT43" s="87">
        <v>20982381</v>
      </c>
      <c r="DU43" s="87">
        <v>16683697</v>
      </c>
      <c r="DV43" s="174">
        <v>275234371</v>
      </c>
      <c r="DW43" s="100">
        <v>2184035</v>
      </c>
      <c r="DX43" s="87">
        <v>6878850</v>
      </c>
      <c r="DY43" s="87">
        <v>3917271</v>
      </c>
      <c r="DZ43" s="87">
        <v>4049441</v>
      </c>
      <c r="EA43" s="87">
        <v>2587383</v>
      </c>
      <c r="EB43" s="87">
        <v>1429306</v>
      </c>
      <c r="EC43" s="174">
        <v>21046286</v>
      </c>
      <c r="ED43" s="100">
        <v>13921248</v>
      </c>
      <c r="EE43" s="87">
        <v>18107905</v>
      </c>
      <c r="EF43" s="87">
        <v>11322642</v>
      </c>
      <c r="EG43" s="87">
        <v>6632251</v>
      </c>
      <c r="EH43" s="87">
        <v>3660056</v>
      </c>
      <c r="EI43" s="87">
        <v>1854552</v>
      </c>
      <c r="EJ43" s="200">
        <v>55498654</v>
      </c>
      <c r="EK43" s="100">
        <v>0</v>
      </c>
      <c r="EL43" s="87">
        <v>2806075</v>
      </c>
      <c r="EM43" s="87">
        <v>206588913</v>
      </c>
      <c r="EN43" s="87">
        <v>403289911</v>
      </c>
      <c r="EO43" s="87">
        <v>628994203</v>
      </c>
      <c r="EP43" s="87">
        <v>1000430906</v>
      </c>
      <c r="EQ43" s="87">
        <v>1072649196</v>
      </c>
      <c r="ER43" s="174">
        <v>3314759204</v>
      </c>
      <c r="ES43" s="100">
        <v>0</v>
      </c>
      <c r="ET43" s="87">
        <v>2806075</v>
      </c>
      <c r="EU43" s="87">
        <v>69293565</v>
      </c>
      <c r="EV43" s="87">
        <v>159239246</v>
      </c>
      <c r="EW43" s="87">
        <v>285608053</v>
      </c>
      <c r="EX43" s="87">
        <v>432440941</v>
      </c>
      <c r="EY43" s="87">
        <v>349038044</v>
      </c>
      <c r="EZ43" s="176">
        <v>1298425924</v>
      </c>
      <c r="FA43" s="87">
        <v>128146011</v>
      </c>
      <c r="FB43" s="87">
        <v>223926578</v>
      </c>
      <c r="FC43" s="87">
        <v>295209444</v>
      </c>
      <c r="FD43" s="87">
        <v>428068354</v>
      </c>
      <c r="FE43" s="87">
        <v>213615112</v>
      </c>
      <c r="FF43" s="176">
        <v>1288965499</v>
      </c>
      <c r="FG43" s="87">
        <v>9149337</v>
      </c>
      <c r="FH43" s="87">
        <v>20124087</v>
      </c>
      <c r="FI43" s="87">
        <v>48176706</v>
      </c>
      <c r="FJ43" s="87">
        <v>139921611</v>
      </c>
      <c r="FK43" s="87">
        <v>509996040</v>
      </c>
      <c r="FL43" s="200">
        <v>727367781</v>
      </c>
      <c r="FM43" s="100">
        <v>0</v>
      </c>
      <c r="FN43" s="87">
        <v>236130968</v>
      </c>
      <c r="FO43" s="87">
        <v>1090919343</v>
      </c>
      <c r="FP43" s="87">
        <v>1025364914</v>
      </c>
      <c r="FQ43" s="87">
        <v>1213661838</v>
      </c>
      <c r="FR43" s="87">
        <v>1460685972</v>
      </c>
      <c r="FS43" s="87">
        <v>1514618911</v>
      </c>
      <c r="FT43" s="174">
        <v>6541381946</v>
      </c>
      <c r="FU43" s="147"/>
      <c r="FV43" s="147"/>
      <c r="FW43" s="147"/>
      <c r="FX43" s="147"/>
      <c r="FY43" s="147"/>
      <c r="FZ43" s="147"/>
      <c r="GA43" s="147"/>
      <c r="GB43" s="147"/>
      <c r="GC43" s="147"/>
      <c r="GD43" s="147"/>
      <c r="GE43" s="147"/>
      <c r="GF43" s="147"/>
    </row>
    <row r="44" spans="1:188" s="169" customFormat="1" ht="18" customHeight="1">
      <c r="A44" s="144" t="s">
        <v>53</v>
      </c>
      <c r="B44" s="181">
        <v>116225400</v>
      </c>
      <c r="C44" s="181">
        <v>625426657</v>
      </c>
      <c r="D44" s="181">
        <v>476359077</v>
      </c>
      <c r="E44" s="181">
        <v>439827406</v>
      </c>
      <c r="F44" s="181">
        <v>391581379</v>
      </c>
      <c r="G44" s="181">
        <v>333885821</v>
      </c>
      <c r="H44" s="182">
        <f t="shared" si="1"/>
        <v>2383305740</v>
      </c>
      <c r="I44" s="100">
        <v>77692509</v>
      </c>
      <c r="J44" s="87">
        <v>459347087</v>
      </c>
      <c r="K44" s="87">
        <v>342127134</v>
      </c>
      <c r="L44" s="87">
        <v>306280298</v>
      </c>
      <c r="M44" s="87">
        <v>261279939</v>
      </c>
      <c r="N44" s="87">
        <v>257239818</v>
      </c>
      <c r="O44" s="184">
        <v>1703966785</v>
      </c>
      <c r="P44" s="181">
        <v>54451069</v>
      </c>
      <c r="Q44" s="87">
        <v>216324159</v>
      </c>
      <c r="R44" s="87">
        <v>128646453</v>
      </c>
      <c r="S44" s="87">
        <v>111550178</v>
      </c>
      <c r="T44" s="87">
        <v>100747291</v>
      </c>
      <c r="U44" s="87">
        <v>115316952</v>
      </c>
      <c r="V44" s="175">
        <v>727036102</v>
      </c>
      <c r="W44" s="87">
        <v>0</v>
      </c>
      <c r="X44" s="87">
        <v>494100</v>
      </c>
      <c r="Y44" s="87">
        <v>1696404</v>
      </c>
      <c r="Z44" s="87">
        <v>5435288</v>
      </c>
      <c r="AA44" s="87">
        <v>10325665</v>
      </c>
      <c r="AB44" s="87">
        <v>30601809</v>
      </c>
      <c r="AC44" s="175">
        <v>48553266</v>
      </c>
      <c r="AD44" s="87">
        <v>1483649</v>
      </c>
      <c r="AE44" s="87">
        <v>18416407</v>
      </c>
      <c r="AF44" s="87">
        <v>15192222</v>
      </c>
      <c r="AG44" s="87">
        <v>14917978</v>
      </c>
      <c r="AH44" s="87">
        <v>17008597</v>
      </c>
      <c r="AI44" s="87">
        <v>36275465</v>
      </c>
      <c r="AJ44" s="175">
        <v>103294318</v>
      </c>
      <c r="AK44" s="87">
        <v>0</v>
      </c>
      <c r="AL44" s="87">
        <v>459576</v>
      </c>
      <c r="AM44" s="87">
        <v>435204</v>
      </c>
      <c r="AN44" s="87">
        <v>1208376</v>
      </c>
      <c r="AO44" s="87">
        <v>499356</v>
      </c>
      <c r="AP44" s="87">
        <v>1868724</v>
      </c>
      <c r="AQ44" s="175">
        <v>4471236</v>
      </c>
      <c r="AR44" s="87">
        <v>10315390</v>
      </c>
      <c r="AS44" s="87">
        <v>108816090</v>
      </c>
      <c r="AT44" s="87">
        <v>92079319</v>
      </c>
      <c r="AU44" s="87">
        <v>84868337</v>
      </c>
      <c r="AV44" s="87">
        <v>61659395</v>
      </c>
      <c r="AW44" s="87">
        <v>28535801</v>
      </c>
      <c r="AX44" s="175">
        <v>386274332</v>
      </c>
      <c r="AY44" s="87">
        <v>6121691</v>
      </c>
      <c r="AZ44" s="87">
        <v>79112380</v>
      </c>
      <c r="BA44" s="87">
        <v>76721564</v>
      </c>
      <c r="BB44" s="87">
        <v>61796500</v>
      </c>
      <c r="BC44" s="87">
        <v>44781344</v>
      </c>
      <c r="BD44" s="87">
        <v>16876994</v>
      </c>
      <c r="BE44" s="175">
        <v>285410473</v>
      </c>
      <c r="BF44" s="87">
        <v>5320710</v>
      </c>
      <c r="BG44" s="87">
        <v>35724375</v>
      </c>
      <c r="BH44" s="87">
        <v>27355968</v>
      </c>
      <c r="BI44" s="87">
        <v>26503641</v>
      </c>
      <c r="BJ44" s="87">
        <v>26258291</v>
      </c>
      <c r="BK44" s="87">
        <v>27764073</v>
      </c>
      <c r="BL44" s="174">
        <v>148927058</v>
      </c>
      <c r="BM44" s="100">
        <v>353327</v>
      </c>
      <c r="BN44" s="87">
        <v>19333610</v>
      </c>
      <c r="BO44" s="87">
        <v>31906044</v>
      </c>
      <c r="BP44" s="87">
        <v>47743939</v>
      </c>
      <c r="BQ44" s="87">
        <v>61082056</v>
      </c>
      <c r="BR44" s="87">
        <v>43577432</v>
      </c>
      <c r="BS44" s="176">
        <v>203996408</v>
      </c>
      <c r="BT44" s="87">
        <v>257120</v>
      </c>
      <c r="BU44" s="87">
        <v>12269720</v>
      </c>
      <c r="BV44" s="87">
        <v>14187953</v>
      </c>
      <c r="BW44" s="87">
        <v>25527786</v>
      </c>
      <c r="BX44" s="87">
        <v>39761299</v>
      </c>
      <c r="BY44" s="87">
        <v>23553745</v>
      </c>
      <c r="BZ44" s="176">
        <v>115557623</v>
      </c>
      <c r="CA44" s="87">
        <v>96207</v>
      </c>
      <c r="CB44" s="87">
        <v>7063890</v>
      </c>
      <c r="CC44" s="87">
        <v>17718091</v>
      </c>
      <c r="CD44" s="87">
        <v>22216153</v>
      </c>
      <c r="CE44" s="87">
        <v>21252325</v>
      </c>
      <c r="CF44" s="87">
        <v>19629167</v>
      </c>
      <c r="CG44" s="176">
        <v>87975833</v>
      </c>
      <c r="CH44" s="87">
        <v>0</v>
      </c>
      <c r="CI44" s="87">
        <v>0</v>
      </c>
      <c r="CJ44" s="87">
        <v>0</v>
      </c>
      <c r="CK44" s="87">
        <v>0</v>
      </c>
      <c r="CL44" s="87">
        <v>68432</v>
      </c>
      <c r="CM44" s="87">
        <v>394520</v>
      </c>
      <c r="CN44" s="174">
        <v>462952</v>
      </c>
      <c r="CO44" s="100">
        <v>33296997</v>
      </c>
      <c r="CP44" s="87">
        <v>134127343</v>
      </c>
      <c r="CQ44" s="87">
        <v>94883529</v>
      </c>
      <c r="CR44" s="87">
        <v>78499082</v>
      </c>
      <c r="CS44" s="87">
        <v>62219764</v>
      </c>
      <c r="CT44" s="87">
        <v>28996378</v>
      </c>
      <c r="CU44" s="176">
        <v>432023093</v>
      </c>
      <c r="CV44" s="87">
        <v>559260</v>
      </c>
      <c r="CW44" s="87">
        <v>5814180</v>
      </c>
      <c r="CX44" s="87">
        <v>4325760</v>
      </c>
      <c r="CY44" s="87">
        <v>3980070</v>
      </c>
      <c r="CZ44" s="87">
        <v>4396500</v>
      </c>
      <c r="DA44" s="87">
        <v>6375780</v>
      </c>
      <c r="DB44" s="176">
        <v>25451550</v>
      </c>
      <c r="DC44" s="87">
        <v>16081105</v>
      </c>
      <c r="DD44" s="87">
        <v>23975054</v>
      </c>
      <c r="DE44" s="87">
        <v>33674835</v>
      </c>
      <c r="DF44" s="87">
        <v>14055656</v>
      </c>
      <c r="DG44" s="87">
        <v>0</v>
      </c>
      <c r="DH44" s="176">
        <v>87786650</v>
      </c>
      <c r="DI44" s="87">
        <v>1667561</v>
      </c>
      <c r="DJ44" s="87">
        <v>20405159</v>
      </c>
      <c r="DK44" s="87">
        <v>23420376</v>
      </c>
      <c r="DL44" s="87">
        <v>12969334</v>
      </c>
      <c r="DM44" s="87">
        <v>23242736</v>
      </c>
      <c r="DN44" s="87">
        <v>6829429</v>
      </c>
      <c r="DO44" s="176">
        <v>88534595</v>
      </c>
      <c r="DP44" s="87">
        <v>31070176</v>
      </c>
      <c r="DQ44" s="87">
        <v>91826899</v>
      </c>
      <c r="DR44" s="87">
        <v>43162339</v>
      </c>
      <c r="DS44" s="87">
        <v>27874843</v>
      </c>
      <c r="DT44" s="87">
        <v>20524872</v>
      </c>
      <c r="DU44" s="87">
        <v>15791169</v>
      </c>
      <c r="DV44" s="174">
        <v>230250298</v>
      </c>
      <c r="DW44" s="100">
        <v>679094</v>
      </c>
      <c r="DX44" s="87">
        <v>3388903</v>
      </c>
      <c r="DY44" s="87">
        <v>2116529</v>
      </c>
      <c r="DZ44" s="87">
        <v>2344646</v>
      </c>
      <c r="EA44" s="87">
        <v>1932469</v>
      </c>
      <c r="EB44" s="87">
        <v>1096077</v>
      </c>
      <c r="EC44" s="174">
        <v>11557718</v>
      </c>
      <c r="ED44" s="100">
        <v>4203473</v>
      </c>
      <c r="EE44" s="87">
        <v>9229714</v>
      </c>
      <c r="EF44" s="87">
        <v>5325841</v>
      </c>
      <c r="EG44" s="87">
        <v>4959441</v>
      </c>
      <c r="EH44" s="87">
        <v>5067151</v>
      </c>
      <c r="EI44" s="87">
        <v>2976116</v>
      </c>
      <c r="EJ44" s="200">
        <v>31761736</v>
      </c>
      <c r="EK44" s="100">
        <v>0</v>
      </c>
      <c r="EL44" s="87">
        <v>18274</v>
      </c>
      <c r="EM44" s="87">
        <v>217285182</v>
      </c>
      <c r="EN44" s="87">
        <v>406069048</v>
      </c>
      <c r="EO44" s="87">
        <v>575072537</v>
      </c>
      <c r="EP44" s="87">
        <v>1009871930</v>
      </c>
      <c r="EQ44" s="87">
        <v>1062514000</v>
      </c>
      <c r="ER44" s="174">
        <v>3270830971</v>
      </c>
      <c r="ES44" s="100">
        <v>0</v>
      </c>
      <c r="ET44" s="87">
        <v>18274</v>
      </c>
      <c r="EU44" s="87">
        <v>147593129</v>
      </c>
      <c r="EV44" s="87">
        <v>272618242</v>
      </c>
      <c r="EW44" s="87">
        <v>325325666</v>
      </c>
      <c r="EX44" s="87">
        <v>569186944</v>
      </c>
      <c r="EY44" s="87">
        <v>572399166</v>
      </c>
      <c r="EZ44" s="176">
        <v>1887141421</v>
      </c>
      <c r="FA44" s="87">
        <v>67020903</v>
      </c>
      <c r="FB44" s="87">
        <v>123175183</v>
      </c>
      <c r="FC44" s="87">
        <v>209443727</v>
      </c>
      <c r="FD44" s="87">
        <v>239419650</v>
      </c>
      <c r="FE44" s="87">
        <v>103463241</v>
      </c>
      <c r="FF44" s="176">
        <v>742522704</v>
      </c>
      <c r="FG44" s="87">
        <v>2671150</v>
      </c>
      <c r="FH44" s="87">
        <v>10275623</v>
      </c>
      <c r="FI44" s="87">
        <v>40303144</v>
      </c>
      <c r="FJ44" s="87">
        <v>201265336</v>
      </c>
      <c r="FK44" s="87">
        <v>386651593</v>
      </c>
      <c r="FL44" s="200">
        <v>641166846</v>
      </c>
      <c r="FM44" s="100">
        <v>0</v>
      </c>
      <c r="FN44" s="87">
        <v>116243674</v>
      </c>
      <c r="FO44" s="87">
        <v>842711839</v>
      </c>
      <c r="FP44" s="87">
        <v>882428125</v>
      </c>
      <c r="FQ44" s="87">
        <v>1014899943</v>
      </c>
      <c r="FR44" s="87">
        <v>1401453309</v>
      </c>
      <c r="FS44" s="87">
        <v>1396399821</v>
      </c>
      <c r="FT44" s="174">
        <v>5654136711</v>
      </c>
      <c r="FU44" s="147"/>
      <c r="FV44" s="147"/>
      <c r="FW44" s="147"/>
      <c r="FX44" s="147"/>
      <c r="FY44" s="147"/>
      <c r="FZ44" s="147"/>
      <c r="GA44" s="147"/>
      <c r="GB44" s="147"/>
      <c r="GC44" s="147"/>
      <c r="GD44" s="147"/>
      <c r="GE44" s="147"/>
      <c r="GF44" s="147"/>
    </row>
    <row r="45" spans="1:188" s="169" customFormat="1" ht="18" customHeight="1">
      <c r="A45" s="144" t="s">
        <v>54</v>
      </c>
      <c r="B45" s="181">
        <v>120477919</v>
      </c>
      <c r="C45" s="181">
        <v>476971667</v>
      </c>
      <c r="D45" s="181">
        <v>414808163</v>
      </c>
      <c r="E45" s="181">
        <v>343523918</v>
      </c>
      <c r="F45" s="181">
        <v>288464700</v>
      </c>
      <c r="G45" s="181">
        <v>367568783</v>
      </c>
      <c r="H45" s="182">
        <f t="shared" si="1"/>
        <v>2011815150</v>
      </c>
      <c r="I45" s="100">
        <v>78184072</v>
      </c>
      <c r="J45" s="87">
        <v>338425911</v>
      </c>
      <c r="K45" s="87">
        <v>289732791</v>
      </c>
      <c r="L45" s="87">
        <v>242572500</v>
      </c>
      <c r="M45" s="87">
        <v>182013813</v>
      </c>
      <c r="N45" s="87">
        <v>280028208</v>
      </c>
      <c r="O45" s="184">
        <v>1410957295</v>
      </c>
      <c r="P45" s="181">
        <v>56830349</v>
      </c>
      <c r="Q45" s="87">
        <v>169643239</v>
      </c>
      <c r="R45" s="87">
        <v>118801732</v>
      </c>
      <c r="S45" s="87">
        <v>90761549</v>
      </c>
      <c r="T45" s="87">
        <v>64561030</v>
      </c>
      <c r="U45" s="87">
        <v>134241724</v>
      </c>
      <c r="V45" s="175">
        <v>634839623</v>
      </c>
      <c r="W45" s="87">
        <v>0</v>
      </c>
      <c r="X45" s="87">
        <v>441225</v>
      </c>
      <c r="Y45" s="87">
        <v>930150</v>
      </c>
      <c r="Z45" s="87">
        <v>1773450</v>
      </c>
      <c r="AA45" s="87">
        <v>7411009</v>
      </c>
      <c r="AB45" s="87">
        <v>33845582</v>
      </c>
      <c r="AC45" s="175">
        <v>44401416</v>
      </c>
      <c r="AD45" s="87">
        <v>1237865</v>
      </c>
      <c r="AE45" s="87">
        <v>18386865</v>
      </c>
      <c r="AF45" s="87">
        <v>16188450</v>
      </c>
      <c r="AG45" s="87">
        <v>16736253</v>
      </c>
      <c r="AH45" s="87">
        <v>16001244</v>
      </c>
      <c r="AI45" s="87">
        <v>36614024</v>
      </c>
      <c r="AJ45" s="175">
        <v>105164701</v>
      </c>
      <c r="AK45" s="87">
        <v>0</v>
      </c>
      <c r="AL45" s="87">
        <v>885456</v>
      </c>
      <c r="AM45" s="87">
        <v>490932</v>
      </c>
      <c r="AN45" s="87">
        <v>890604</v>
      </c>
      <c r="AO45" s="87">
        <v>248976</v>
      </c>
      <c r="AP45" s="87">
        <v>298584</v>
      </c>
      <c r="AQ45" s="175">
        <v>2814552</v>
      </c>
      <c r="AR45" s="87">
        <v>10155386</v>
      </c>
      <c r="AS45" s="87">
        <v>80199932</v>
      </c>
      <c r="AT45" s="87">
        <v>79006298</v>
      </c>
      <c r="AU45" s="87">
        <v>83387369</v>
      </c>
      <c r="AV45" s="87">
        <v>57298137</v>
      </c>
      <c r="AW45" s="87">
        <v>38275412</v>
      </c>
      <c r="AX45" s="175">
        <v>348322534</v>
      </c>
      <c r="AY45" s="87">
        <v>2595745</v>
      </c>
      <c r="AZ45" s="87">
        <v>38506227</v>
      </c>
      <c r="BA45" s="87">
        <v>48428997</v>
      </c>
      <c r="BB45" s="87">
        <v>27768290</v>
      </c>
      <c r="BC45" s="87">
        <v>17454097</v>
      </c>
      <c r="BD45" s="87">
        <v>11054111</v>
      </c>
      <c r="BE45" s="175">
        <v>145807467</v>
      </c>
      <c r="BF45" s="87">
        <v>7364727</v>
      </c>
      <c r="BG45" s="87">
        <v>30362967</v>
      </c>
      <c r="BH45" s="87">
        <v>25886232</v>
      </c>
      <c r="BI45" s="87">
        <v>21254985</v>
      </c>
      <c r="BJ45" s="87">
        <v>19039320</v>
      </c>
      <c r="BK45" s="87">
        <v>25698771</v>
      </c>
      <c r="BL45" s="174">
        <v>129607002</v>
      </c>
      <c r="BM45" s="100">
        <v>315925</v>
      </c>
      <c r="BN45" s="87">
        <v>10023892</v>
      </c>
      <c r="BO45" s="87">
        <v>21045887</v>
      </c>
      <c r="BP45" s="87">
        <v>33134737</v>
      </c>
      <c r="BQ45" s="87">
        <v>37649497</v>
      </c>
      <c r="BR45" s="87">
        <v>42150146</v>
      </c>
      <c r="BS45" s="176">
        <v>144320084</v>
      </c>
      <c r="BT45" s="87">
        <v>121153</v>
      </c>
      <c r="BU45" s="87">
        <v>6144348</v>
      </c>
      <c r="BV45" s="87">
        <v>12616048</v>
      </c>
      <c r="BW45" s="87">
        <v>20711493</v>
      </c>
      <c r="BX45" s="87">
        <v>26398686</v>
      </c>
      <c r="BY45" s="87">
        <v>31435283</v>
      </c>
      <c r="BZ45" s="176">
        <v>97427011</v>
      </c>
      <c r="CA45" s="87">
        <v>146610</v>
      </c>
      <c r="CB45" s="87">
        <v>3589427</v>
      </c>
      <c r="CC45" s="87">
        <v>6123469</v>
      </c>
      <c r="CD45" s="87">
        <v>7072387</v>
      </c>
      <c r="CE45" s="87">
        <v>6995985</v>
      </c>
      <c r="CF45" s="87">
        <v>2947187</v>
      </c>
      <c r="CG45" s="176">
        <v>26875065</v>
      </c>
      <c r="CH45" s="87">
        <v>48162</v>
      </c>
      <c r="CI45" s="87">
        <v>290117</v>
      </c>
      <c r="CJ45" s="87">
        <v>2306370</v>
      </c>
      <c r="CK45" s="87">
        <v>5350857</v>
      </c>
      <c r="CL45" s="87">
        <v>4254826</v>
      </c>
      <c r="CM45" s="87">
        <v>7767676</v>
      </c>
      <c r="CN45" s="174">
        <v>20018008</v>
      </c>
      <c r="CO45" s="100">
        <v>34163184</v>
      </c>
      <c r="CP45" s="87">
        <v>112100334</v>
      </c>
      <c r="CQ45" s="87">
        <v>94032263</v>
      </c>
      <c r="CR45" s="87">
        <v>60155929</v>
      </c>
      <c r="CS45" s="87">
        <v>63702783</v>
      </c>
      <c r="CT45" s="87">
        <v>42988676</v>
      </c>
      <c r="CU45" s="176">
        <v>407143169</v>
      </c>
      <c r="CV45" s="87">
        <v>125730</v>
      </c>
      <c r="CW45" s="87">
        <v>1984590</v>
      </c>
      <c r="CX45" s="87">
        <v>1720080</v>
      </c>
      <c r="CY45" s="87">
        <v>1977120</v>
      </c>
      <c r="CZ45" s="87">
        <v>1232730</v>
      </c>
      <c r="DA45" s="87">
        <v>4176180</v>
      </c>
      <c r="DB45" s="176">
        <v>11216430</v>
      </c>
      <c r="DC45" s="87">
        <v>10969474</v>
      </c>
      <c r="DD45" s="87">
        <v>22779289</v>
      </c>
      <c r="DE45" s="87">
        <v>13921418</v>
      </c>
      <c r="DF45" s="87">
        <v>18576053</v>
      </c>
      <c r="DG45" s="87">
        <v>3156777</v>
      </c>
      <c r="DH45" s="176">
        <v>69403011</v>
      </c>
      <c r="DI45" s="87">
        <v>2962914</v>
      </c>
      <c r="DJ45" s="87">
        <v>34812820</v>
      </c>
      <c r="DK45" s="87">
        <v>34367295</v>
      </c>
      <c r="DL45" s="87">
        <v>24382387</v>
      </c>
      <c r="DM45" s="87">
        <v>30770851</v>
      </c>
      <c r="DN45" s="87">
        <v>21770081</v>
      </c>
      <c r="DO45" s="176">
        <v>149066348</v>
      </c>
      <c r="DP45" s="87">
        <v>31074540</v>
      </c>
      <c r="DQ45" s="87">
        <v>64333450</v>
      </c>
      <c r="DR45" s="87">
        <v>35165599</v>
      </c>
      <c r="DS45" s="87">
        <v>19875004</v>
      </c>
      <c r="DT45" s="87">
        <v>13123149</v>
      </c>
      <c r="DU45" s="87">
        <v>13885638</v>
      </c>
      <c r="DV45" s="174">
        <v>177457380</v>
      </c>
      <c r="DW45" s="100">
        <v>702583</v>
      </c>
      <c r="DX45" s="87">
        <v>3546761</v>
      </c>
      <c r="DY45" s="87">
        <v>2472829</v>
      </c>
      <c r="DZ45" s="87">
        <v>2329039</v>
      </c>
      <c r="EA45" s="87">
        <v>1498706</v>
      </c>
      <c r="EB45" s="87">
        <v>972665</v>
      </c>
      <c r="EC45" s="174">
        <v>11522583</v>
      </c>
      <c r="ED45" s="100">
        <v>7112155</v>
      </c>
      <c r="EE45" s="87">
        <v>12874769</v>
      </c>
      <c r="EF45" s="87">
        <v>7524393</v>
      </c>
      <c r="EG45" s="87">
        <v>5331713</v>
      </c>
      <c r="EH45" s="87">
        <v>3599901</v>
      </c>
      <c r="EI45" s="87">
        <v>1429088</v>
      </c>
      <c r="EJ45" s="200">
        <v>37872019</v>
      </c>
      <c r="EK45" s="100">
        <v>0</v>
      </c>
      <c r="EL45" s="87">
        <v>0</v>
      </c>
      <c r="EM45" s="87">
        <v>114537318</v>
      </c>
      <c r="EN45" s="87">
        <v>199014639</v>
      </c>
      <c r="EO45" s="87">
        <v>340564316</v>
      </c>
      <c r="EP45" s="87">
        <v>459731893</v>
      </c>
      <c r="EQ45" s="87">
        <v>721081372</v>
      </c>
      <c r="ER45" s="174">
        <v>1834929538</v>
      </c>
      <c r="ES45" s="100">
        <v>0</v>
      </c>
      <c r="ET45" s="87">
        <v>0</v>
      </c>
      <c r="EU45" s="87">
        <v>45378208</v>
      </c>
      <c r="EV45" s="87">
        <v>79232310</v>
      </c>
      <c r="EW45" s="87">
        <v>174615911</v>
      </c>
      <c r="EX45" s="87">
        <v>297394543</v>
      </c>
      <c r="EY45" s="87">
        <v>386534314</v>
      </c>
      <c r="EZ45" s="176">
        <v>983155286</v>
      </c>
      <c r="FA45" s="87">
        <v>58277339</v>
      </c>
      <c r="FB45" s="87">
        <v>99731692</v>
      </c>
      <c r="FC45" s="87">
        <v>107955279</v>
      </c>
      <c r="FD45" s="87">
        <v>87205540</v>
      </c>
      <c r="FE45" s="87">
        <v>59522547</v>
      </c>
      <c r="FF45" s="176">
        <v>412692397</v>
      </c>
      <c r="FG45" s="87">
        <v>10881771</v>
      </c>
      <c r="FH45" s="87">
        <v>20050637</v>
      </c>
      <c r="FI45" s="87">
        <v>57993126</v>
      </c>
      <c r="FJ45" s="87">
        <v>75131810</v>
      </c>
      <c r="FK45" s="87">
        <v>275024511</v>
      </c>
      <c r="FL45" s="200">
        <v>439081855</v>
      </c>
      <c r="FM45" s="100">
        <v>0</v>
      </c>
      <c r="FN45" s="87">
        <v>120477919</v>
      </c>
      <c r="FO45" s="87">
        <v>591508985</v>
      </c>
      <c r="FP45" s="87">
        <v>613822802</v>
      </c>
      <c r="FQ45" s="87">
        <v>684088234</v>
      </c>
      <c r="FR45" s="87">
        <v>748196593</v>
      </c>
      <c r="FS45" s="87">
        <v>1088650155</v>
      </c>
      <c r="FT45" s="174">
        <v>3846744688</v>
      </c>
      <c r="FU45" s="147"/>
      <c r="FV45" s="147"/>
      <c r="FW45" s="147"/>
      <c r="FX45" s="147"/>
      <c r="FY45" s="147"/>
      <c r="FZ45" s="147"/>
      <c r="GA45" s="147"/>
      <c r="GB45" s="147"/>
      <c r="GC45" s="147"/>
      <c r="GD45" s="147"/>
      <c r="GE45" s="147"/>
      <c r="GF45" s="147"/>
    </row>
    <row r="46" spans="1:188" s="169" customFormat="1" ht="18" customHeight="1">
      <c r="A46" s="144" t="s">
        <v>55</v>
      </c>
      <c r="B46" s="181">
        <v>122979753</v>
      </c>
      <c r="C46" s="181">
        <v>368560319</v>
      </c>
      <c r="D46" s="181">
        <v>225169523</v>
      </c>
      <c r="E46" s="181">
        <v>272222111</v>
      </c>
      <c r="F46" s="181">
        <v>217449972</v>
      </c>
      <c r="G46" s="181">
        <v>331344637</v>
      </c>
      <c r="H46" s="182">
        <f t="shared" si="1"/>
        <v>1537726315</v>
      </c>
      <c r="I46" s="100">
        <v>86558923</v>
      </c>
      <c r="J46" s="87">
        <v>274674539</v>
      </c>
      <c r="K46" s="87">
        <v>164364331</v>
      </c>
      <c r="L46" s="87">
        <v>192556505</v>
      </c>
      <c r="M46" s="87">
        <v>147381567</v>
      </c>
      <c r="N46" s="87">
        <v>256915555</v>
      </c>
      <c r="O46" s="184">
        <v>1122451420</v>
      </c>
      <c r="P46" s="181">
        <v>54168581</v>
      </c>
      <c r="Q46" s="87">
        <v>122489580</v>
      </c>
      <c r="R46" s="87">
        <v>76914540</v>
      </c>
      <c r="S46" s="87">
        <v>73287056</v>
      </c>
      <c r="T46" s="87">
        <v>62772042</v>
      </c>
      <c r="U46" s="87">
        <v>130285860</v>
      </c>
      <c r="V46" s="175">
        <v>519917659</v>
      </c>
      <c r="W46" s="87">
        <v>616284</v>
      </c>
      <c r="X46" s="87">
        <v>108000</v>
      </c>
      <c r="Y46" s="87">
        <v>2317627</v>
      </c>
      <c r="Z46" s="87">
        <v>3100585</v>
      </c>
      <c r="AA46" s="87">
        <v>7403181</v>
      </c>
      <c r="AB46" s="87">
        <v>26051305</v>
      </c>
      <c r="AC46" s="175">
        <v>39596982</v>
      </c>
      <c r="AD46" s="87">
        <v>3094991</v>
      </c>
      <c r="AE46" s="87">
        <v>14539397</v>
      </c>
      <c r="AF46" s="87">
        <v>5726913</v>
      </c>
      <c r="AG46" s="87">
        <v>9542656</v>
      </c>
      <c r="AH46" s="87">
        <v>11555468</v>
      </c>
      <c r="AI46" s="87">
        <v>21123397</v>
      </c>
      <c r="AJ46" s="175">
        <v>65582822</v>
      </c>
      <c r="AK46" s="87">
        <v>20592</v>
      </c>
      <c r="AL46" s="87">
        <v>284544</v>
      </c>
      <c r="AM46" s="87">
        <v>79092</v>
      </c>
      <c r="AN46" s="87">
        <v>667368</v>
      </c>
      <c r="AO46" s="87">
        <v>478296</v>
      </c>
      <c r="AP46" s="87">
        <v>613080</v>
      </c>
      <c r="AQ46" s="175">
        <v>2142972</v>
      </c>
      <c r="AR46" s="87">
        <v>12455315</v>
      </c>
      <c r="AS46" s="87">
        <v>55220299</v>
      </c>
      <c r="AT46" s="87">
        <v>43313599</v>
      </c>
      <c r="AU46" s="87">
        <v>44935146</v>
      </c>
      <c r="AV46" s="87">
        <v>29672786</v>
      </c>
      <c r="AW46" s="87">
        <v>37300094</v>
      </c>
      <c r="AX46" s="175">
        <v>222897239</v>
      </c>
      <c r="AY46" s="87">
        <v>7869493</v>
      </c>
      <c r="AZ46" s="87">
        <v>59536400</v>
      </c>
      <c r="BA46" s="87">
        <v>24180494</v>
      </c>
      <c r="BB46" s="87">
        <v>44761135</v>
      </c>
      <c r="BC46" s="87">
        <v>23813780</v>
      </c>
      <c r="BD46" s="87">
        <v>17131101</v>
      </c>
      <c r="BE46" s="175">
        <v>177292403</v>
      </c>
      <c r="BF46" s="87">
        <v>8333667</v>
      </c>
      <c r="BG46" s="87">
        <v>22496319</v>
      </c>
      <c r="BH46" s="87">
        <v>11832066</v>
      </c>
      <c r="BI46" s="87">
        <v>16262559</v>
      </c>
      <c r="BJ46" s="87">
        <v>11686014</v>
      </c>
      <c r="BK46" s="87">
        <v>24410718</v>
      </c>
      <c r="BL46" s="174">
        <v>95021343</v>
      </c>
      <c r="BM46" s="100">
        <v>687733</v>
      </c>
      <c r="BN46" s="87">
        <v>10514252</v>
      </c>
      <c r="BO46" s="87">
        <v>14442774</v>
      </c>
      <c r="BP46" s="87">
        <v>22828975</v>
      </c>
      <c r="BQ46" s="87">
        <v>26914208</v>
      </c>
      <c r="BR46" s="87">
        <v>35330690</v>
      </c>
      <c r="BS46" s="176">
        <v>110718632</v>
      </c>
      <c r="BT46" s="87">
        <v>429634</v>
      </c>
      <c r="BU46" s="87">
        <v>5309175</v>
      </c>
      <c r="BV46" s="87">
        <v>8377765</v>
      </c>
      <c r="BW46" s="87">
        <v>11908104</v>
      </c>
      <c r="BX46" s="87">
        <v>17663068</v>
      </c>
      <c r="BY46" s="87">
        <v>23970416</v>
      </c>
      <c r="BZ46" s="176">
        <v>67658162</v>
      </c>
      <c r="CA46" s="87">
        <v>258099</v>
      </c>
      <c r="CB46" s="87">
        <v>5089990</v>
      </c>
      <c r="CC46" s="87">
        <v>5950843</v>
      </c>
      <c r="CD46" s="87">
        <v>9895801</v>
      </c>
      <c r="CE46" s="87">
        <v>8810473</v>
      </c>
      <c r="CF46" s="87">
        <v>11024335</v>
      </c>
      <c r="CG46" s="176">
        <v>41029541</v>
      </c>
      <c r="CH46" s="87">
        <v>0</v>
      </c>
      <c r="CI46" s="87">
        <v>115087</v>
      </c>
      <c r="CJ46" s="87">
        <v>114166</v>
      </c>
      <c r="CK46" s="87">
        <v>1025070</v>
      </c>
      <c r="CL46" s="87">
        <v>440667</v>
      </c>
      <c r="CM46" s="87">
        <v>335939</v>
      </c>
      <c r="CN46" s="174">
        <v>2030929</v>
      </c>
      <c r="CO46" s="100">
        <v>31420976</v>
      </c>
      <c r="CP46" s="87">
        <v>75353792</v>
      </c>
      <c r="CQ46" s="87">
        <v>43427502</v>
      </c>
      <c r="CR46" s="87">
        <v>52910283</v>
      </c>
      <c r="CS46" s="87">
        <v>41157377</v>
      </c>
      <c r="CT46" s="87">
        <v>37561946</v>
      </c>
      <c r="CU46" s="176">
        <v>281831876</v>
      </c>
      <c r="CV46" s="87">
        <v>851130</v>
      </c>
      <c r="CW46" s="87">
        <v>3445740</v>
      </c>
      <c r="CX46" s="87">
        <v>2550600</v>
      </c>
      <c r="CY46" s="87">
        <v>2841300</v>
      </c>
      <c r="CZ46" s="87">
        <v>2663730</v>
      </c>
      <c r="DA46" s="87">
        <v>4054770</v>
      </c>
      <c r="DB46" s="176">
        <v>16407270</v>
      </c>
      <c r="DC46" s="87">
        <v>16587442</v>
      </c>
      <c r="DD46" s="87">
        <v>11353075</v>
      </c>
      <c r="DE46" s="87">
        <v>15967394</v>
      </c>
      <c r="DF46" s="87">
        <v>7785130</v>
      </c>
      <c r="DG46" s="87">
        <v>3307413</v>
      </c>
      <c r="DH46" s="176">
        <v>55000454</v>
      </c>
      <c r="DI46" s="87">
        <v>4236778</v>
      </c>
      <c r="DJ46" s="87">
        <v>18952072</v>
      </c>
      <c r="DK46" s="87">
        <v>14864509</v>
      </c>
      <c r="DL46" s="87">
        <v>21102047</v>
      </c>
      <c r="DM46" s="87">
        <v>21896301</v>
      </c>
      <c r="DN46" s="87">
        <v>18744480</v>
      </c>
      <c r="DO46" s="176">
        <v>99796187</v>
      </c>
      <c r="DP46" s="87">
        <v>26333068</v>
      </c>
      <c r="DQ46" s="87">
        <v>36368538</v>
      </c>
      <c r="DR46" s="87">
        <v>14659318</v>
      </c>
      <c r="DS46" s="87">
        <v>12999542</v>
      </c>
      <c r="DT46" s="87">
        <v>8812216</v>
      </c>
      <c r="DU46" s="87">
        <v>11455283</v>
      </c>
      <c r="DV46" s="174">
        <v>110627965</v>
      </c>
      <c r="DW46" s="100">
        <v>926124</v>
      </c>
      <c r="DX46" s="87">
        <v>2082400</v>
      </c>
      <c r="DY46" s="87">
        <v>812587</v>
      </c>
      <c r="DZ46" s="87">
        <v>1563858</v>
      </c>
      <c r="EA46" s="87">
        <v>704621</v>
      </c>
      <c r="EB46" s="87">
        <v>498326</v>
      </c>
      <c r="EC46" s="174">
        <v>6587916</v>
      </c>
      <c r="ED46" s="100">
        <v>3385997</v>
      </c>
      <c r="EE46" s="87">
        <v>5935336</v>
      </c>
      <c r="EF46" s="87">
        <v>2122329</v>
      </c>
      <c r="EG46" s="87">
        <v>2362490</v>
      </c>
      <c r="EH46" s="87">
        <v>1292199</v>
      </c>
      <c r="EI46" s="87">
        <v>1038120</v>
      </c>
      <c r="EJ46" s="200">
        <v>16136471</v>
      </c>
      <c r="EK46" s="100">
        <v>0</v>
      </c>
      <c r="EL46" s="87">
        <v>0</v>
      </c>
      <c r="EM46" s="87">
        <v>104157895</v>
      </c>
      <c r="EN46" s="87">
        <v>183898661</v>
      </c>
      <c r="EO46" s="87">
        <v>236529300</v>
      </c>
      <c r="EP46" s="87">
        <v>322056743</v>
      </c>
      <c r="EQ46" s="87">
        <v>505805941</v>
      </c>
      <c r="ER46" s="174">
        <v>1352448540</v>
      </c>
      <c r="ES46" s="100">
        <v>0</v>
      </c>
      <c r="ET46" s="87">
        <v>0</v>
      </c>
      <c r="EU46" s="87">
        <v>52297106</v>
      </c>
      <c r="EV46" s="87">
        <v>69102621</v>
      </c>
      <c r="EW46" s="87">
        <v>104410222</v>
      </c>
      <c r="EX46" s="87">
        <v>164526990</v>
      </c>
      <c r="EY46" s="87">
        <v>268485784</v>
      </c>
      <c r="EZ46" s="176">
        <v>658822723</v>
      </c>
      <c r="FA46" s="87">
        <v>51058853</v>
      </c>
      <c r="FB46" s="87">
        <v>104876619</v>
      </c>
      <c r="FC46" s="87">
        <v>104287252</v>
      </c>
      <c r="FD46" s="87">
        <v>93149686</v>
      </c>
      <c r="FE46" s="87">
        <v>68849652</v>
      </c>
      <c r="FF46" s="176">
        <v>422222062</v>
      </c>
      <c r="FG46" s="87">
        <v>801936</v>
      </c>
      <c r="FH46" s="87">
        <v>9919421</v>
      </c>
      <c r="FI46" s="87">
        <v>27831826</v>
      </c>
      <c r="FJ46" s="87">
        <v>64380067</v>
      </c>
      <c r="FK46" s="87">
        <v>168470505</v>
      </c>
      <c r="FL46" s="200">
        <v>271403755</v>
      </c>
      <c r="FM46" s="100">
        <v>0</v>
      </c>
      <c r="FN46" s="87">
        <v>122979753</v>
      </c>
      <c r="FO46" s="87">
        <v>472718214</v>
      </c>
      <c r="FP46" s="87">
        <v>409068184</v>
      </c>
      <c r="FQ46" s="87">
        <v>508751411</v>
      </c>
      <c r="FR46" s="87">
        <v>539506715</v>
      </c>
      <c r="FS46" s="87">
        <v>837150578</v>
      </c>
      <c r="FT46" s="174">
        <v>2890174855</v>
      </c>
      <c r="FU46" s="147"/>
      <c r="FV46" s="147"/>
      <c r="FW46" s="147"/>
      <c r="FX46" s="147"/>
      <c r="FY46" s="147"/>
      <c r="FZ46" s="147"/>
      <c r="GA46" s="147"/>
      <c r="GB46" s="147"/>
      <c r="GC46" s="147"/>
      <c r="GD46" s="147"/>
      <c r="GE46" s="147"/>
      <c r="GF46" s="147"/>
    </row>
    <row r="47" spans="1:188" s="169" customFormat="1" ht="18" customHeight="1">
      <c r="A47" s="144" t="s">
        <v>56</v>
      </c>
      <c r="B47" s="181">
        <v>43617818</v>
      </c>
      <c r="C47" s="181">
        <v>328607945</v>
      </c>
      <c r="D47" s="181">
        <v>187782784</v>
      </c>
      <c r="E47" s="181">
        <v>242399327</v>
      </c>
      <c r="F47" s="181">
        <v>151503114</v>
      </c>
      <c r="G47" s="181">
        <v>135776379</v>
      </c>
      <c r="H47" s="182">
        <f t="shared" si="1"/>
        <v>1089687367</v>
      </c>
      <c r="I47" s="100">
        <v>29792652</v>
      </c>
      <c r="J47" s="87">
        <v>248405979</v>
      </c>
      <c r="K47" s="87">
        <v>142088587</v>
      </c>
      <c r="L47" s="87">
        <v>179594371</v>
      </c>
      <c r="M47" s="87">
        <v>112530156</v>
      </c>
      <c r="N47" s="87">
        <v>109350162</v>
      </c>
      <c r="O47" s="184">
        <v>821761907</v>
      </c>
      <c r="P47" s="181">
        <v>22225015</v>
      </c>
      <c r="Q47" s="87">
        <v>133771230</v>
      </c>
      <c r="R47" s="87">
        <v>63720279</v>
      </c>
      <c r="S47" s="87">
        <v>92348318</v>
      </c>
      <c r="T47" s="87">
        <v>65768934</v>
      </c>
      <c r="U47" s="87">
        <v>68283603</v>
      </c>
      <c r="V47" s="175">
        <v>446117379</v>
      </c>
      <c r="W47" s="87">
        <v>0</v>
      </c>
      <c r="X47" s="87">
        <v>0</v>
      </c>
      <c r="Y47" s="87">
        <v>708444</v>
      </c>
      <c r="Z47" s="87">
        <v>696375</v>
      </c>
      <c r="AA47" s="87">
        <v>4070250</v>
      </c>
      <c r="AB47" s="87">
        <v>7388516</v>
      </c>
      <c r="AC47" s="175">
        <v>12863585</v>
      </c>
      <c r="AD47" s="87">
        <v>322399</v>
      </c>
      <c r="AE47" s="87">
        <v>2730522</v>
      </c>
      <c r="AF47" s="87">
        <v>4584982</v>
      </c>
      <c r="AG47" s="87">
        <v>4363206</v>
      </c>
      <c r="AH47" s="87">
        <v>3347193</v>
      </c>
      <c r="AI47" s="87">
        <v>11336684</v>
      </c>
      <c r="AJ47" s="175">
        <v>26684986</v>
      </c>
      <c r="AK47" s="87">
        <v>0</v>
      </c>
      <c r="AL47" s="87">
        <v>20036</v>
      </c>
      <c r="AM47" s="87">
        <v>0</v>
      </c>
      <c r="AN47" s="87">
        <v>201387</v>
      </c>
      <c r="AO47" s="87">
        <v>89100</v>
      </c>
      <c r="AP47" s="87">
        <v>331556</v>
      </c>
      <c r="AQ47" s="175">
        <v>642079</v>
      </c>
      <c r="AR47" s="87">
        <v>4143983</v>
      </c>
      <c r="AS47" s="87">
        <v>67045686</v>
      </c>
      <c r="AT47" s="87">
        <v>40412267</v>
      </c>
      <c r="AU47" s="87">
        <v>48891377</v>
      </c>
      <c r="AV47" s="87">
        <v>21715301</v>
      </c>
      <c r="AW47" s="87">
        <v>7392326</v>
      </c>
      <c r="AX47" s="175">
        <v>189600940</v>
      </c>
      <c r="AY47" s="87">
        <v>1273805</v>
      </c>
      <c r="AZ47" s="87">
        <v>27765910</v>
      </c>
      <c r="BA47" s="87">
        <v>22249633</v>
      </c>
      <c r="BB47" s="87">
        <v>19233438</v>
      </c>
      <c r="BC47" s="87">
        <v>7273060</v>
      </c>
      <c r="BD47" s="87">
        <v>4149052</v>
      </c>
      <c r="BE47" s="175">
        <v>81944898</v>
      </c>
      <c r="BF47" s="87">
        <v>1827450</v>
      </c>
      <c r="BG47" s="87">
        <v>17072595</v>
      </c>
      <c r="BH47" s="87">
        <v>10412982</v>
      </c>
      <c r="BI47" s="87">
        <v>13860270</v>
      </c>
      <c r="BJ47" s="87">
        <v>10266318</v>
      </c>
      <c r="BK47" s="87">
        <v>10468425</v>
      </c>
      <c r="BL47" s="174">
        <v>63908040</v>
      </c>
      <c r="BM47" s="100">
        <v>17869</v>
      </c>
      <c r="BN47" s="87">
        <v>8423151</v>
      </c>
      <c r="BO47" s="87">
        <v>12134260</v>
      </c>
      <c r="BP47" s="87">
        <v>25510413</v>
      </c>
      <c r="BQ47" s="87">
        <v>19901014</v>
      </c>
      <c r="BR47" s="87">
        <v>16182220</v>
      </c>
      <c r="BS47" s="176">
        <v>82168927</v>
      </c>
      <c r="BT47" s="87">
        <v>17869</v>
      </c>
      <c r="BU47" s="87">
        <v>7002508</v>
      </c>
      <c r="BV47" s="87">
        <v>8110564</v>
      </c>
      <c r="BW47" s="87">
        <v>18021184</v>
      </c>
      <c r="BX47" s="87">
        <v>18143406</v>
      </c>
      <c r="BY47" s="87">
        <v>15136488</v>
      </c>
      <c r="BZ47" s="176">
        <v>66432019</v>
      </c>
      <c r="CA47" s="87">
        <v>0</v>
      </c>
      <c r="CB47" s="87">
        <v>1342119</v>
      </c>
      <c r="CC47" s="87">
        <v>4023696</v>
      </c>
      <c r="CD47" s="87">
        <v>7359489</v>
      </c>
      <c r="CE47" s="87">
        <v>1757608</v>
      </c>
      <c r="CF47" s="87">
        <v>1045732</v>
      </c>
      <c r="CG47" s="176">
        <v>15528644</v>
      </c>
      <c r="CH47" s="87">
        <v>0</v>
      </c>
      <c r="CI47" s="87">
        <v>78524</v>
      </c>
      <c r="CJ47" s="87">
        <v>0</v>
      </c>
      <c r="CK47" s="87">
        <v>129740</v>
      </c>
      <c r="CL47" s="87">
        <v>0</v>
      </c>
      <c r="CM47" s="87">
        <v>0</v>
      </c>
      <c r="CN47" s="174">
        <v>208264</v>
      </c>
      <c r="CO47" s="100">
        <v>10573316</v>
      </c>
      <c r="CP47" s="87">
        <v>65093384</v>
      </c>
      <c r="CQ47" s="87">
        <v>29175183</v>
      </c>
      <c r="CR47" s="87">
        <v>32753242</v>
      </c>
      <c r="CS47" s="87">
        <v>16705832</v>
      </c>
      <c r="CT47" s="87">
        <v>9762636</v>
      </c>
      <c r="CU47" s="176">
        <v>164063593</v>
      </c>
      <c r="CV47" s="87">
        <v>193140</v>
      </c>
      <c r="CW47" s="87">
        <v>1982970</v>
      </c>
      <c r="CX47" s="87">
        <v>1467900</v>
      </c>
      <c r="CY47" s="87">
        <v>1380150</v>
      </c>
      <c r="CZ47" s="87">
        <v>1515420</v>
      </c>
      <c r="DA47" s="87">
        <v>1863180</v>
      </c>
      <c r="DB47" s="176">
        <v>8402760</v>
      </c>
      <c r="DC47" s="87">
        <v>6233094</v>
      </c>
      <c r="DD47" s="87">
        <v>3370150</v>
      </c>
      <c r="DE47" s="87">
        <v>6023226</v>
      </c>
      <c r="DF47" s="87">
        <v>3316737</v>
      </c>
      <c r="DG47" s="87">
        <v>0</v>
      </c>
      <c r="DH47" s="176">
        <v>18943207</v>
      </c>
      <c r="DI47" s="87">
        <v>1011547</v>
      </c>
      <c r="DJ47" s="87">
        <v>20544898</v>
      </c>
      <c r="DK47" s="87">
        <v>9023002</v>
      </c>
      <c r="DL47" s="87">
        <v>11791723</v>
      </c>
      <c r="DM47" s="87">
        <v>5044008</v>
      </c>
      <c r="DN47" s="87">
        <v>2728892</v>
      </c>
      <c r="DO47" s="176">
        <v>50144070</v>
      </c>
      <c r="DP47" s="87">
        <v>9368629</v>
      </c>
      <c r="DQ47" s="87">
        <v>36332422</v>
      </c>
      <c r="DR47" s="87">
        <v>15314131</v>
      </c>
      <c r="DS47" s="87">
        <v>13558143</v>
      </c>
      <c r="DT47" s="87">
        <v>6829667</v>
      </c>
      <c r="DU47" s="87">
        <v>5170564</v>
      </c>
      <c r="DV47" s="174">
        <v>86573556</v>
      </c>
      <c r="DW47" s="100">
        <v>401730</v>
      </c>
      <c r="DX47" s="87">
        <v>2069137</v>
      </c>
      <c r="DY47" s="87">
        <v>1149269</v>
      </c>
      <c r="DZ47" s="87">
        <v>1069393</v>
      </c>
      <c r="EA47" s="87">
        <v>558017</v>
      </c>
      <c r="EB47" s="87">
        <v>197861</v>
      </c>
      <c r="EC47" s="174">
        <v>5445407</v>
      </c>
      <c r="ED47" s="100">
        <v>2832251</v>
      </c>
      <c r="EE47" s="87">
        <v>4616294</v>
      </c>
      <c r="EF47" s="87">
        <v>3235485</v>
      </c>
      <c r="EG47" s="87">
        <v>3471908</v>
      </c>
      <c r="EH47" s="87">
        <v>1808095</v>
      </c>
      <c r="EI47" s="87">
        <v>283500</v>
      </c>
      <c r="EJ47" s="200">
        <v>16247533</v>
      </c>
      <c r="EK47" s="100">
        <v>0</v>
      </c>
      <c r="EL47" s="87">
        <v>5301363</v>
      </c>
      <c r="EM47" s="87">
        <v>77832132</v>
      </c>
      <c r="EN47" s="87">
        <v>143400922</v>
      </c>
      <c r="EO47" s="87">
        <v>275563632</v>
      </c>
      <c r="EP47" s="87">
        <v>370197878</v>
      </c>
      <c r="EQ47" s="87">
        <v>273535518</v>
      </c>
      <c r="ER47" s="174">
        <v>1145831445</v>
      </c>
      <c r="ES47" s="100">
        <v>0</v>
      </c>
      <c r="ET47" s="87">
        <v>5301363</v>
      </c>
      <c r="EU47" s="87">
        <v>45519498</v>
      </c>
      <c r="EV47" s="87">
        <v>65779471</v>
      </c>
      <c r="EW47" s="87">
        <v>163294020</v>
      </c>
      <c r="EX47" s="87">
        <v>267788283</v>
      </c>
      <c r="EY47" s="87">
        <v>155211661</v>
      </c>
      <c r="EZ47" s="176">
        <v>702894296</v>
      </c>
      <c r="FA47" s="87">
        <v>29072971</v>
      </c>
      <c r="FB47" s="87">
        <v>65084288</v>
      </c>
      <c r="FC47" s="87">
        <v>87707212</v>
      </c>
      <c r="FD47" s="87">
        <v>26888141</v>
      </c>
      <c r="FE47" s="87">
        <v>13855793</v>
      </c>
      <c r="FF47" s="176">
        <v>222608405</v>
      </c>
      <c r="FG47" s="87">
        <v>3239663</v>
      </c>
      <c r="FH47" s="87">
        <v>12537163</v>
      </c>
      <c r="FI47" s="87">
        <v>24562400</v>
      </c>
      <c r="FJ47" s="87">
        <v>75521454</v>
      </c>
      <c r="FK47" s="87">
        <v>104468064</v>
      </c>
      <c r="FL47" s="200">
        <v>220328744</v>
      </c>
      <c r="FM47" s="100">
        <v>0</v>
      </c>
      <c r="FN47" s="87">
        <v>48919181</v>
      </c>
      <c r="FO47" s="87">
        <v>406440077</v>
      </c>
      <c r="FP47" s="87">
        <v>331183706</v>
      </c>
      <c r="FQ47" s="87">
        <v>517962959</v>
      </c>
      <c r="FR47" s="87">
        <v>521700992</v>
      </c>
      <c r="FS47" s="87">
        <v>409311897</v>
      </c>
      <c r="FT47" s="174">
        <v>2235518812</v>
      </c>
      <c r="FU47" s="147"/>
      <c r="FV47" s="147"/>
      <c r="FW47" s="147"/>
      <c r="FX47" s="147"/>
      <c r="FY47" s="147"/>
      <c r="FZ47" s="147"/>
      <c r="GA47" s="147"/>
      <c r="GB47" s="147"/>
      <c r="GC47" s="147"/>
      <c r="GD47" s="147"/>
      <c r="GE47" s="147"/>
      <c r="GF47" s="147"/>
    </row>
    <row r="48" spans="1:188" s="169" customFormat="1" ht="18" customHeight="1">
      <c r="A48" s="144" t="s">
        <v>57</v>
      </c>
      <c r="B48" s="181">
        <v>67652491</v>
      </c>
      <c r="C48" s="181">
        <v>362380655</v>
      </c>
      <c r="D48" s="181">
        <v>263188992</v>
      </c>
      <c r="E48" s="181">
        <v>218175782</v>
      </c>
      <c r="F48" s="181">
        <v>233832482</v>
      </c>
      <c r="G48" s="181">
        <v>242097063</v>
      </c>
      <c r="H48" s="182">
        <f t="shared" si="1"/>
        <v>1387327465</v>
      </c>
      <c r="I48" s="100">
        <v>45206293</v>
      </c>
      <c r="J48" s="87">
        <v>269343394</v>
      </c>
      <c r="K48" s="87">
        <v>191982345</v>
      </c>
      <c r="L48" s="87">
        <v>143799316</v>
      </c>
      <c r="M48" s="87">
        <v>164232028</v>
      </c>
      <c r="N48" s="87">
        <v>177011633</v>
      </c>
      <c r="O48" s="184">
        <v>991575009</v>
      </c>
      <c r="P48" s="181">
        <v>27015697</v>
      </c>
      <c r="Q48" s="87">
        <v>135330054</v>
      </c>
      <c r="R48" s="87">
        <v>83086569</v>
      </c>
      <c r="S48" s="87">
        <v>62118269</v>
      </c>
      <c r="T48" s="87">
        <v>70190771</v>
      </c>
      <c r="U48" s="87">
        <v>81245216</v>
      </c>
      <c r="V48" s="175">
        <v>458986576</v>
      </c>
      <c r="W48" s="87">
        <v>0</v>
      </c>
      <c r="X48" s="87">
        <v>405450</v>
      </c>
      <c r="Y48" s="87">
        <v>656550</v>
      </c>
      <c r="Z48" s="87">
        <v>2494048</v>
      </c>
      <c r="AA48" s="87">
        <v>9140434</v>
      </c>
      <c r="AB48" s="87">
        <v>23694358</v>
      </c>
      <c r="AC48" s="175">
        <v>36390840</v>
      </c>
      <c r="AD48" s="87">
        <v>2109471</v>
      </c>
      <c r="AE48" s="87">
        <v>13349511</v>
      </c>
      <c r="AF48" s="87">
        <v>12015497</v>
      </c>
      <c r="AG48" s="87">
        <v>11463814</v>
      </c>
      <c r="AH48" s="87">
        <v>15074248</v>
      </c>
      <c r="AI48" s="87">
        <v>23437331</v>
      </c>
      <c r="AJ48" s="175">
        <v>77449872</v>
      </c>
      <c r="AK48" s="87">
        <v>0</v>
      </c>
      <c r="AL48" s="87">
        <v>451314</v>
      </c>
      <c r="AM48" s="87">
        <v>2453148</v>
      </c>
      <c r="AN48" s="87">
        <v>1967608</v>
      </c>
      <c r="AO48" s="87">
        <v>2879203</v>
      </c>
      <c r="AP48" s="87">
        <v>3187425</v>
      </c>
      <c r="AQ48" s="175">
        <v>10938698</v>
      </c>
      <c r="AR48" s="87">
        <v>12875253</v>
      </c>
      <c r="AS48" s="87">
        <v>82893753</v>
      </c>
      <c r="AT48" s="87">
        <v>62640285</v>
      </c>
      <c r="AU48" s="87">
        <v>46917359</v>
      </c>
      <c r="AV48" s="87">
        <v>47100332</v>
      </c>
      <c r="AW48" s="87">
        <v>26711022</v>
      </c>
      <c r="AX48" s="175">
        <v>279138004</v>
      </c>
      <c r="AY48" s="87">
        <v>429291</v>
      </c>
      <c r="AZ48" s="87">
        <v>13606642</v>
      </c>
      <c r="BA48" s="87">
        <v>12612742</v>
      </c>
      <c r="BB48" s="87">
        <v>5766168</v>
      </c>
      <c r="BC48" s="87">
        <v>4593471</v>
      </c>
      <c r="BD48" s="87">
        <v>1070937</v>
      </c>
      <c r="BE48" s="175">
        <v>38079251</v>
      </c>
      <c r="BF48" s="87">
        <v>2776581</v>
      </c>
      <c r="BG48" s="87">
        <v>23306670</v>
      </c>
      <c r="BH48" s="87">
        <v>18517554</v>
      </c>
      <c r="BI48" s="87">
        <v>13072050</v>
      </c>
      <c r="BJ48" s="87">
        <v>15253569</v>
      </c>
      <c r="BK48" s="87">
        <v>17665344</v>
      </c>
      <c r="BL48" s="174">
        <v>90591768</v>
      </c>
      <c r="BM48" s="100">
        <v>0</v>
      </c>
      <c r="BN48" s="87">
        <v>7429430</v>
      </c>
      <c r="BO48" s="87">
        <v>7316375</v>
      </c>
      <c r="BP48" s="87">
        <v>12798830</v>
      </c>
      <c r="BQ48" s="87">
        <v>24879780</v>
      </c>
      <c r="BR48" s="87">
        <v>20316974</v>
      </c>
      <c r="BS48" s="176">
        <v>72741389</v>
      </c>
      <c r="BT48" s="87">
        <v>0</v>
      </c>
      <c r="BU48" s="87">
        <v>6316543</v>
      </c>
      <c r="BV48" s="87">
        <v>7025920</v>
      </c>
      <c r="BW48" s="87">
        <v>12237686</v>
      </c>
      <c r="BX48" s="87">
        <v>19782291</v>
      </c>
      <c r="BY48" s="87">
        <v>17829751</v>
      </c>
      <c r="BZ48" s="176">
        <v>63192191</v>
      </c>
      <c r="CA48" s="87">
        <v>0</v>
      </c>
      <c r="CB48" s="87">
        <v>1112887</v>
      </c>
      <c r="CC48" s="87">
        <v>290455</v>
      </c>
      <c r="CD48" s="87">
        <v>561144</v>
      </c>
      <c r="CE48" s="87">
        <v>5097489</v>
      </c>
      <c r="CF48" s="87">
        <v>2487223</v>
      </c>
      <c r="CG48" s="176">
        <v>9549198</v>
      </c>
      <c r="CH48" s="87">
        <v>0</v>
      </c>
      <c r="CI48" s="87">
        <v>0</v>
      </c>
      <c r="CJ48" s="87">
        <v>0</v>
      </c>
      <c r="CK48" s="87">
        <v>0</v>
      </c>
      <c r="CL48" s="87">
        <v>0</v>
      </c>
      <c r="CM48" s="87">
        <v>0</v>
      </c>
      <c r="CN48" s="174">
        <v>0</v>
      </c>
      <c r="CO48" s="100">
        <v>19298997</v>
      </c>
      <c r="CP48" s="87">
        <v>76952993</v>
      </c>
      <c r="CQ48" s="87">
        <v>59214083</v>
      </c>
      <c r="CR48" s="87">
        <v>56706296</v>
      </c>
      <c r="CS48" s="87">
        <v>41534079</v>
      </c>
      <c r="CT48" s="87">
        <v>42809628</v>
      </c>
      <c r="CU48" s="176">
        <v>296516076</v>
      </c>
      <c r="CV48" s="87">
        <v>149850</v>
      </c>
      <c r="CW48" s="87">
        <v>2127150</v>
      </c>
      <c r="CX48" s="87">
        <v>1950930</v>
      </c>
      <c r="CY48" s="87">
        <v>2725470</v>
      </c>
      <c r="CZ48" s="87">
        <v>2607030</v>
      </c>
      <c r="DA48" s="87">
        <v>5762520</v>
      </c>
      <c r="DB48" s="176">
        <v>15322950</v>
      </c>
      <c r="DC48" s="87">
        <v>1270640</v>
      </c>
      <c r="DD48" s="87">
        <v>12915981</v>
      </c>
      <c r="DE48" s="87">
        <v>18410859</v>
      </c>
      <c r="DF48" s="87">
        <v>4504213</v>
      </c>
      <c r="DG48" s="87">
        <v>0</v>
      </c>
      <c r="DH48" s="176">
        <v>37101693</v>
      </c>
      <c r="DI48" s="87">
        <v>1422661</v>
      </c>
      <c r="DJ48" s="87">
        <v>21148394</v>
      </c>
      <c r="DK48" s="87">
        <v>20635280</v>
      </c>
      <c r="DL48" s="87">
        <v>22641273</v>
      </c>
      <c r="DM48" s="87">
        <v>22650738</v>
      </c>
      <c r="DN48" s="87">
        <v>27356205</v>
      </c>
      <c r="DO48" s="176">
        <v>115854551</v>
      </c>
      <c r="DP48" s="87">
        <v>17726486</v>
      </c>
      <c r="DQ48" s="87">
        <v>52406809</v>
      </c>
      <c r="DR48" s="87">
        <v>23711892</v>
      </c>
      <c r="DS48" s="87">
        <v>12928694</v>
      </c>
      <c r="DT48" s="87">
        <v>11772098</v>
      </c>
      <c r="DU48" s="87">
        <v>9690903</v>
      </c>
      <c r="DV48" s="174">
        <v>128236882</v>
      </c>
      <c r="DW48" s="100">
        <v>314587</v>
      </c>
      <c r="DX48" s="87">
        <v>2160879</v>
      </c>
      <c r="DY48" s="87">
        <v>908345</v>
      </c>
      <c r="DZ48" s="87">
        <v>1069921</v>
      </c>
      <c r="EA48" s="87">
        <v>761381</v>
      </c>
      <c r="EB48" s="87">
        <v>694466</v>
      </c>
      <c r="EC48" s="174">
        <v>5909579</v>
      </c>
      <c r="ED48" s="100">
        <v>2832614</v>
      </c>
      <c r="EE48" s="87">
        <v>6493959</v>
      </c>
      <c r="EF48" s="87">
        <v>3767844</v>
      </c>
      <c r="EG48" s="87">
        <v>3801419</v>
      </c>
      <c r="EH48" s="87">
        <v>2425214</v>
      </c>
      <c r="EI48" s="87">
        <v>1264362</v>
      </c>
      <c r="EJ48" s="200">
        <v>20585412</v>
      </c>
      <c r="EK48" s="100">
        <v>0</v>
      </c>
      <c r="EL48" s="87">
        <v>0</v>
      </c>
      <c r="EM48" s="87">
        <v>45100161</v>
      </c>
      <c r="EN48" s="87">
        <v>126148560</v>
      </c>
      <c r="EO48" s="87">
        <v>210512198</v>
      </c>
      <c r="EP48" s="87">
        <v>435638060</v>
      </c>
      <c r="EQ48" s="87">
        <v>663152587</v>
      </c>
      <c r="ER48" s="174">
        <v>1480551566</v>
      </c>
      <c r="ES48" s="100">
        <v>0</v>
      </c>
      <c r="ET48" s="87">
        <v>0</v>
      </c>
      <c r="EU48" s="87">
        <v>22786190</v>
      </c>
      <c r="EV48" s="87">
        <v>90902126</v>
      </c>
      <c r="EW48" s="87">
        <v>154163115</v>
      </c>
      <c r="EX48" s="87">
        <v>264887403</v>
      </c>
      <c r="EY48" s="87">
        <v>236701252</v>
      </c>
      <c r="EZ48" s="176">
        <v>769440086</v>
      </c>
      <c r="FA48" s="87">
        <v>19343635</v>
      </c>
      <c r="FB48" s="87">
        <v>16662537</v>
      </c>
      <c r="FC48" s="87">
        <v>43610829</v>
      </c>
      <c r="FD48" s="87">
        <v>45891298</v>
      </c>
      <c r="FE48" s="87">
        <v>23310295</v>
      </c>
      <c r="FF48" s="176">
        <v>148818594</v>
      </c>
      <c r="FG48" s="87">
        <v>2970336</v>
      </c>
      <c r="FH48" s="87">
        <v>18583897</v>
      </c>
      <c r="FI48" s="87">
        <v>12738254</v>
      </c>
      <c r="FJ48" s="87">
        <v>124859359</v>
      </c>
      <c r="FK48" s="87">
        <v>403141040</v>
      </c>
      <c r="FL48" s="200">
        <v>562292886</v>
      </c>
      <c r="FM48" s="100">
        <v>0</v>
      </c>
      <c r="FN48" s="87">
        <v>67652491</v>
      </c>
      <c r="FO48" s="87">
        <v>407480816</v>
      </c>
      <c r="FP48" s="87">
        <v>389337552</v>
      </c>
      <c r="FQ48" s="87">
        <v>428687980</v>
      </c>
      <c r="FR48" s="87">
        <v>669470542</v>
      </c>
      <c r="FS48" s="87">
        <v>905249650</v>
      </c>
      <c r="FT48" s="174">
        <v>2867879031</v>
      </c>
      <c r="FU48" s="147"/>
      <c r="FV48" s="147"/>
      <c r="FW48" s="147"/>
      <c r="FX48" s="147"/>
      <c r="FY48" s="147"/>
      <c r="FZ48" s="147"/>
      <c r="GA48" s="147"/>
      <c r="GB48" s="147"/>
      <c r="GC48" s="147"/>
      <c r="GD48" s="147"/>
      <c r="GE48" s="147"/>
      <c r="GF48" s="147"/>
    </row>
    <row r="49" spans="1:188" s="169" customFormat="1" ht="18" customHeight="1">
      <c r="A49" s="144" t="s">
        <v>58</v>
      </c>
      <c r="B49" s="181">
        <v>57312344</v>
      </c>
      <c r="C49" s="181">
        <v>359080446</v>
      </c>
      <c r="D49" s="181">
        <v>248408808</v>
      </c>
      <c r="E49" s="181">
        <v>233809355</v>
      </c>
      <c r="F49" s="181">
        <v>158392044</v>
      </c>
      <c r="G49" s="181">
        <v>156155345</v>
      </c>
      <c r="H49" s="182">
        <f t="shared" si="1"/>
        <v>1213158342</v>
      </c>
      <c r="I49" s="100">
        <v>39392659</v>
      </c>
      <c r="J49" s="87">
        <v>274661824</v>
      </c>
      <c r="K49" s="87">
        <v>186715760</v>
      </c>
      <c r="L49" s="87">
        <v>177889728</v>
      </c>
      <c r="M49" s="87">
        <v>117436541</v>
      </c>
      <c r="N49" s="87">
        <v>120956365</v>
      </c>
      <c r="O49" s="184">
        <v>917052877</v>
      </c>
      <c r="P49" s="181">
        <v>23466033</v>
      </c>
      <c r="Q49" s="87">
        <v>98515110</v>
      </c>
      <c r="R49" s="87">
        <v>77226294</v>
      </c>
      <c r="S49" s="87">
        <v>51469737</v>
      </c>
      <c r="T49" s="87">
        <v>37512409</v>
      </c>
      <c r="U49" s="87">
        <v>44400889</v>
      </c>
      <c r="V49" s="175">
        <v>332590472</v>
      </c>
      <c r="W49" s="87">
        <v>0</v>
      </c>
      <c r="X49" s="87">
        <v>525600</v>
      </c>
      <c r="Y49" s="87">
        <v>694125</v>
      </c>
      <c r="Z49" s="87">
        <v>4903020</v>
      </c>
      <c r="AA49" s="87">
        <v>2626650</v>
      </c>
      <c r="AB49" s="87">
        <v>10048567</v>
      </c>
      <c r="AC49" s="175">
        <v>18797962</v>
      </c>
      <c r="AD49" s="87">
        <v>289902</v>
      </c>
      <c r="AE49" s="87">
        <v>2665675</v>
      </c>
      <c r="AF49" s="87">
        <v>4732151</v>
      </c>
      <c r="AG49" s="87">
        <v>5861194</v>
      </c>
      <c r="AH49" s="87">
        <v>5306158</v>
      </c>
      <c r="AI49" s="87">
        <v>14142322</v>
      </c>
      <c r="AJ49" s="175">
        <v>32997402</v>
      </c>
      <c r="AK49" s="87">
        <v>0</v>
      </c>
      <c r="AL49" s="87">
        <v>25740</v>
      </c>
      <c r="AM49" s="87">
        <v>0</v>
      </c>
      <c r="AN49" s="87">
        <v>5148</v>
      </c>
      <c r="AO49" s="87">
        <v>0</v>
      </c>
      <c r="AP49" s="87">
        <v>155288</v>
      </c>
      <c r="AQ49" s="175">
        <v>186176</v>
      </c>
      <c r="AR49" s="87">
        <v>11369078</v>
      </c>
      <c r="AS49" s="87">
        <v>124170051</v>
      </c>
      <c r="AT49" s="87">
        <v>65139692</v>
      </c>
      <c r="AU49" s="87">
        <v>84022048</v>
      </c>
      <c r="AV49" s="87">
        <v>48250965</v>
      </c>
      <c r="AW49" s="87">
        <v>32560729</v>
      </c>
      <c r="AX49" s="175">
        <v>365512563</v>
      </c>
      <c r="AY49" s="87">
        <v>926891</v>
      </c>
      <c r="AZ49" s="87">
        <v>26690910</v>
      </c>
      <c r="BA49" s="87">
        <v>23828059</v>
      </c>
      <c r="BB49" s="87">
        <v>17445364</v>
      </c>
      <c r="BC49" s="87">
        <v>11924421</v>
      </c>
      <c r="BD49" s="87">
        <v>6539629</v>
      </c>
      <c r="BE49" s="175">
        <v>87355274</v>
      </c>
      <c r="BF49" s="87">
        <v>3340755</v>
      </c>
      <c r="BG49" s="87">
        <v>22068738</v>
      </c>
      <c r="BH49" s="87">
        <v>15095439</v>
      </c>
      <c r="BI49" s="87">
        <v>14183217</v>
      </c>
      <c r="BJ49" s="87">
        <v>11815938</v>
      </c>
      <c r="BK49" s="87">
        <v>13108941</v>
      </c>
      <c r="BL49" s="174">
        <v>79613028</v>
      </c>
      <c r="BM49" s="100">
        <v>18088</v>
      </c>
      <c r="BN49" s="87">
        <v>13417915</v>
      </c>
      <c r="BO49" s="87">
        <v>13253893</v>
      </c>
      <c r="BP49" s="87">
        <v>18739923</v>
      </c>
      <c r="BQ49" s="87">
        <v>19832600</v>
      </c>
      <c r="BR49" s="87">
        <v>19790043</v>
      </c>
      <c r="BS49" s="176">
        <v>85052462</v>
      </c>
      <c r="BT49" s="87">
        <v>18088</v>
      </c>
      <c r="BU49" s="87">
        <v>9324777</v>
      </c>
      <c r="BV49" s="87">
        <v>9915708</v>
      </c>
      <c r="BW49" s="87">
        <v>14684832</v>
      </c>
      <c r="BX49" s="87">
        <v>15335716</v>
      </c>
      <c r="BY49" s="87">
        <v>12818944</v>
      </c>
      <c r="BZ49" s="176">
        <v>62098065</v>
      </c>
      <c r="CA49" s="87">
        <v>0</v>
      </c>
      <c r="CB49" s="87">
        <v>4093138</v>
      </c>
      <c r="CC49" s="87">
        <v>3338185</v>
      </c>
      <c r="CD49" s="87">
        <v>4055091</v>
      </c>
      <c r="CE49" s="87">
        <v>4496884</v>
      </c>
      <c r="CF49" s="87">
        <v>6971099</v>
      </c>
      <c r="CG49" s="176">
        <v>22954397</v>
      </c>
      <c r="CH49" s="87">
        <v>0</v>
      </c>
      <c r="CI49" s="87">
        <v>0</v>
      </c>
      <c r="CJ49" s="87">
        <v>0</v>
      </c>
      <c r="CK49" s="87">
        <v>0</v>
      </c>
      <c r="CL49" s="87">
        <v>0</v>
      </c>
      <c r="CM49" s="87">
        <v>0</v>
      </c>
      <c r="CN49" s="174">
        <v>0</v>
      </c>
      <c r="CO49" s="100">
        <v>14333628</v>
      </c>
      <c r="CP49" s="87">
        <v>60695712</v>
      </c>
      <c r="CQ49" s="87">
        <v>43507674</v>
      </c>
      <c r="CR49" s="87">
        <v>33433560</v>
      </c>
      <c r="CS49" s="87">
        <v>17510276</v>
      </c>
      <c r="CT49" s="87">
        <v>14556560</v>
      </c>
      <c r="CU49" s="176">
        <v>184037410</v>
      </c>
      <c r="CV49" s="87">
        <v>141930</v>
      </c>
      <c r="CW49" s="87">
        <v>1232730</v>
      </c>
      <c r="CX49" s="87">
        <v>1072440</v>
      </c>
      <c r="CY49" s="87">
        <v>862920</v>
      </c>
      <c r="CZ49" s="87">
        <v>807750</v>
      </c>
      <c r="DA49" s="87">
        <v>1113840</v>
      </c>
      <c r="DB49" s="176">
        <v>5231610</v>
      </c>
      <c r="DC49" s="87">
        <v>9690982</v>
      </c>
      <c r="DD49" s="87">
        <v>13274872</v>
      </c>
      <c r="DE49" s="87">
        <v>15270418</v>
      </c>
      <c r="DF49" s="87">
        <v>5751437</v>
      </c>
      <c r="DG49" s="87">
        <v>1609318</v>
      </c>
      <c r="DH49" s="176">
        <v>45597027</v>
      </c>
      <c r="DI49" s="87">
        <v>1239688</v>
      </c>
      <c r="DJ49" s="87">
        <v>3631915</v>
      </c>
      <c r="DK49" s="87">
        <v>7066666</v>
      </c>
      <c r="DL49" s="87">
        <v>3019918</v>
      </c>
      <c r="DM49" s="87">
        <v>2212497</v>
      </c>
      <c r="DN49" s="87">
        <v>4764446</v>
      </c>
      <c r="DO49" s="176">
        <v>21935130</v>
      </c>
      <c r="DP49" s="87">
        <v>12952010</v>
      </c>
      <c r="DQ49" s="87">
        <v>46140085</v>
      </c>
      <c r="DR49" s="87">
        <v>22093696</v>
      </c>
      <c r="DS49" s="87">
        <v>14280304</v>
      </c>
      <c r="DT49" s="87">
        <v>8738592</v>
      </c>
      <c r="DU49" s="87">
        <v>7068956</v>
      </c>
      <c r="DV49" s="174">
        <v>111273643</v>
      </c>
      <c r="DW49" s="100">
        <v>480878</v>
      </c>
      <c r="DX49" s="87">
        <v>2297485</v>
      </c>
      <c r="DY49" s="87">
        <v>1413617</v>
      </c>
      <c r="DZ49" s="87">
        <v>1323811</v>
      </c>
      <c r="EA49" s="87">
        <v>762064</v>
      </c>
      <c r="EB49" s="87">
        <v>424733</v>
      </c>
      <c r="EC49" s="174">
        <v>6702588</v>
      </c>
      <c r="ED49" s="100">
        <v>3087091</v>
      </c>
      <c r="EE49" s="87">
        <v>8007510</v>
      </c>
      <c r="EF49" s="87">
        <v>3517864</v>
      </c>
      <c r="EG49" s="87">
        <v>2422333</v>
      </c>
      <c r="EH49" s="87">
        <v>2850563</v>
      </c>
      <c r="EI49" s="87">
        <v>427644</v>
      </c>
      <c r="EJ49" s="200">
        <v>20313005</v>
      </c>
      <c r="EK49" s="100">
        <v>0</v>
      </c>
      <c r="EL49" s="87">
        <v>2735030</v>
      </c>
      <c r="EM49" s="87">
        <v>116626871</v>
      </c>
      <c r="EN49" s="87">
        <v>204311033</v>
      </c>
      <c r="EO49" s="87">
        <v>249277174</v>
      </c>
      <c r="EP49" s="87">
        <v>429238188</v>
      </c>
      <c r="EQ49" s="87">
        <v>387566964</v>
      </c>
      <c r="ER49" s="174">
        <v>1389755260</v>
      </c>
      <c r="ES49" s="100">
        <v>0</v>
      </c>
      <c r="ET49" s="87">
        <v>2735030</v>
      </c>
      <c r="EU49" s="87">
        <v>59307939</v>
      </c>
      <c r="EV49" s="87">
        <v>126331689</v>
      </c>
      <c r="EW49" s="87">
        <v>110865121</v>
      </c>
      <c r="EX49" s="87">
        <v>259021714</v>
      </c>
      <c r="EY49" s="87">
        <v>228800622</v>
      </c>
      <c r="EZ49" s="176">
        <v>787062115</v>
      </c>
      <c r="FA49" s="87">
        <v>57318932</v>
      </c>
      <c r="FB49" s="87">
        <v>75667539</v>
      </c>
      <c r="FC49" s="87">
        <v>118845153</v>
      </c>
      <c r="FD49" s="87">
        <v>106839525</v>
      </c>
      <c r="FE49" s="87">
        <v>44662010</v>
      </c>
      <c r="FF49" s="176">
        <v>403333159</v>
      </c>
      <c r="FG49" s="87">
        <v>0</v>
      </c>
      <c r="FH49" s="87">
        <v>2311805</v>
      </c>
      <c r="FI49" s="87">
        <v>19566900</v>
      </c>
      <c r="FJ49" s="87">
        <v>63376949</v>
      </c>
      <c r="FK49" s="87">
        <v>114104332</v>
      </c>
      <c r="FL49" s="200">
        <v>199359986</v>
      </c>
      <c r="FM49" s="100">
        <v>0</v>
      </c>
      <c r="FN49" s="87">
        <v>60047374</v>
      </c>
      <c r="FO49" s="87">
        <v>475707317</v>
      </c>
      <c r="FP49" s="87">
        <v>452719841</v>
      </c>
      <c r="FQ49" s="87">
        <v>483086529</v>
      </c>
      <c r="FR49" s="87">
        <v>587630232</v>
      </c>
      <c r="FS49" s="87">
        <v>543722309</v>
      </c>
      <c r="FT49" s="174">
        <v>2602913602</v>
      </c>
      <c r="FU49" s="147"/>
      <c r="FV49" s="147"/>
      <c r="FW49" s="147"/>
      <c r="FX49" s="147"/>
      <c r="FY49" s="147"/>
      <c r="FZ49" s="147"/>
      <c r="GA49" s="147"/>
      <c r="GB49" s="147"/>
      <c r="GC49" s="147"/>
      <c r="GD49" s="147"/>
      <c r="GE49" s="147"/>
      <c r="GF49" s="147"/>
    </row>
    <row r="50" spans="1:188" s="169" customFormat="1" ht="18" customHeight="1">
      <c r="A50" s="144" t="s">
        <v>59</v>
      </c>
      <c r="B50" s="181">
        <v>77080959</v>
      </c>
      <c r="C50" s="181">
        <v>350551840</v>
      </c>
      <c r="D50" s="181">
        <v>284611979</v>
      </c>
      <c r="E50" s="181">
        <v>222598025</v>
      </c>
      <c r="F50" s="181">
        <v>203366905</v>
      </c>
      <c r="G50" s="181">
        <v>153463449</v>
      </c>
      <c r="H50" s="182">
        <f t="shared" si="1"/>
        <v>1291673157</v>
      </c>
      <c r="I50" s="100">
        <v>54024765</v>
      </c>
      <c r="J50" s="87">
        <v>272864413</v>
      </c>
      <c r="K50" s="87">
        <v>195139548</v>
      </c>
      <c r="L50" s="87">
        <v>161129128</v>
      </c>
      <c r="M50" s="87">
        <v>148978557</v>
      </c>
      <c r="N50" s="87">
        <v>120223824</v>
      </c>
      <c r="O50" s="184">
        <v>952360235</v>
      </c>
      <c r="P50" s="181">
        <v>34503665</v>
      </c>
      <c r="Q50" s="87">
        <v>151040888</v>
      </c>
      <c r="R50" s="87">
        <v>80015175</v>
      </c>
      <c r="S50" s="87">
        <v>71345289</v>
      </c>
      <c r="T50" s="87">
        <v>64267670</v>
      </c>
      <c r="U50" s="87">
        <v>65967303</v>
      </c>
      <c r="V50" s="175">
        <v>467139990</v>
      </c>
      <c r="W50" s="87">
        <v>0</v>
      </c>
      <c r="X50" s="87">
        <v>492453</v>
      </c>
      <c r="Y50" s="87">
        <v>763877</v>
      </c>
      <c r="Z50" s="87">
        <v>2147196</v>
      </c>
      <c r="AA50" s="87">
        <v>7668928</v>
      </c>
      <c r="AB50" s="87">
        <v>15815111</v>
      </c>
      <c r="AC50" s="175">
        <v>26887565</v>
      </c>
      <c r="AD50" s="87">
        <v>2077283</v>
      </c>
      <c r="AE50" s="87">
        <v>16322283</v>
      </c>
      <c r="AF50" s="87">
        <v>11266783</v>
      </c>
      <c r="AG50" s="87">
        <v>11807303</v>
      </c>
      <c r="AH50" s="87">
        <v>10767677</v>
      </c>
      <c r="AI50" s="87">
        <v>18548602</v>
      </c>
      <c r="AJ50" s="175">
        <v>70789931</v>
      </c>
      <c r="AK50" s="87">
        <v>0</v>
      </c>
      <c r="AL50" s="87">
        <v>79693</v>
      </c>
      <c r="AM50" s="87">
        <v>255470</v>
      </c>
      <c r="AN50" s="87">
        <v>195361</v>
      </c>
      <c r="AO50" s="87">
        <v>70585</v>
      </c>
      <c r="AP50" s="87">
        <v>35065</v>
      </c>
      <c r="AQ50" s="175">
        <v>636174</v>
      </c>
      <c r="AR50" s="87">
        <v>10084907</v>
      </c>
      <c r="AS50" s="87">
        <v>57927038</v>
      </c>
      <c r="AT50" s="87">
        <v>49916527</v>
      </c>
      <c r="AU50" s="87">
        <v>39716488</v>
      </c>
      <c r="AV50" s="87">
        <v>32258237</v>
      </c>
      <c r="AW50" s="87">
        <v>6423019</v>
      </c>
      <c r="AX50" s="175">
        <v>196326216</v>
      </c>
      <c r="AY50" s="87">
        <v>2923908</v>
      </c>
      <c r="AZ50" s="87">
        <v>24975881</v>
      </c>
      <c r="BA50" s="87">
        <v>32529516</v>
      </c>
      <c r="BB50" s="87">
        <v>19860483</v>
      </c>
      <c r="BC50" s="87">
        <v>19928032</v>
      </c>
      <c r="BD50" s="87">
        <v>2214046</v>
      </c>
      <c r="BE50" s="175">
        <v>102431866</v>
      </c>
      <c r="BF50" s="87">
        <v>4435002</v>
      </c>
      <c r="BG50" s="87">
        <v>22026177</v>
      </c>
      <c r="BH50" s="87">
        <v>20392200</v>
      </c>
      <c r="BI50" s="87">
        <v>16057008</v>
      </c>
      <c r="BJ50" s="87">
        <v>14017428</v>
      </c>
      <c r="BK50" s="87">
        <v>11220678</v>
      </c>
      <c r="BL50" s="174">
        <v>88148493</v>
      </c>
      <c r="BM50" s="100">
        <v>375400</v>
      </c>
      <c r="BN50" s="87">
        <v>9079365</v>
      </c>
      <c r="BO50" s="87">
        <v>19181137</v>
      </c>
      <c r="BP50" s="87">
        <v>19918047</v>
      </c>
      <c r="BQ50" s="87">
        <v>22012428</v>
      </c>
      <c r="BR50" s="87">
        <v>17264749</v>
      </c>
      <c r="BS50" s="176">
        <v>87831126</v>
      </c>
      <c r="BT50" s="87">
        <v>375400</v>
      </c>
      <c r="BU50" s="87">
        <v>6980624</v>
      </c>
      <c r="BV50" s="87">
        <v>12999277</v>
      </c>
      <c r="BW50" s="87">
        <v>11271736</v>
      </c>
      <c r="BX50" s="87">
        <v>17617662</v>
      </c>
      <c r="BY50" s="87">
        <v>13992785</v>
      </c>
      <c r="BZ50" s="176">
        <v>63237484</v>
      </c>
      <c r="CA50" s="87">
        <v>0</v>
      </c>
      <c r="CB50" s="87">
        <v>2098741</v>
      </c>
      <c r="CC50" s="87">
        <v>6181860</v>
      </c>
      <c r="CD50" s="87">
        <v>8646311</v>
      </c>
      <c r="CE50" s="87">
        <v>4394766</v>
      </c>
      <c r="CF50" s="87">
        <v>3271964</v>
      </c>
      <c r="CG50" s="176">
        <v>24593642</v>
      </c>
      <c r="CH50" s="87">
        <v>0</v>
      </c>
      <c r="CI50" s="87">
        <v>0</v>
      </c>
      <c r="CJ50" s="87">
        <v>0</v>
      </c>
      <c r="CK50" s="87">
        <v>0</v>
      </c>
      <c r="CL50" s="87">
        <v>0</v>
      </c>
      <c r="CM50" s="87">
        <v>0</v>
      </c>
      <c r="CN50" s="174">
        <v>0</v>
      </c>
      <c r="CO50" s="100">
        <v>19200288</v>
      </c>
      <c r="CP50" s="87">
        <v>62384162</v>
      </c>
      <c r="CQ50" s="87">
        <v>66682768</v>
      </c>
      <c r="CR50" s="87">
        <v>36503520</v>
      </c>
      <c r="CS50" s="87">
        <v>29210247</v>
      </c>
      <c r="CT50" s="87">
        <v>15257950</v>
      </c>
      <c r="CU50" s="176">
        <v>229238935</v>
      </c>
      <c r="CV50" s="87">
        <v>817830</v>
      </c>
      <c r="CW50" s="87">
        <v>4454730</v>
      </c>
      <c r="CX50" s="87">
        <v>3834450</v>
      </c>
      <c r="CY50" s="87">
        <v>2448270</v>
      </c>
      <c r="CZ50" s="87">
        <v>2700090</v>
      </c>
      <c r="DA50" s="87">
        <v>3375360</v>
      </c>
      <c r="DB50" s="176">
        <v>17630730</v>
      </c>
      <c r="DC50" s="87">
        <v>3898768</v>
      </c>
      <c r="DD50" s="87">
        <v>32713388</v>
      </c>
      <c r="DE50" s="87">
        <v>17677131</v>
      </c>
      <c r="DF50" s="87">
        <v>8288331</v>
      </c>
      <c r="DG50" s="87">
        <v>2142437</v>
      </c>
      <c r="DH50" s="176">
        <v>64720055</v>
      </c>
      <c r="DI50" s="87">
        <v>0</v>
      </c>
      <c r="DJ50" s="87">
        <v>4484225</v>
      </c>
      <c r="DK50" s="87">
        <v>6321375</v>
      </c>
      <c r="DL50" s="87">
        <v>1527678</v>
      </c>
      <c r="DM50" s="87">
        <v>8456820</v>
      </c>
      <c r="DN50" s="87">
        <v>2978241</v>
      </c>
      <c r="DO50" s="176">
        <v>23768339</v>
      </c>
      <c r="DP50" s="87">
        <v>18382458</v>
      </c>
      <c r="DQ50" s="87">
        <v>49546439</v>
      </c>
      <c r="DR50" s="87">
        <v>23813555</v>
      </c>
      <c r="DS50" s="87">
        <v>14850441</v>
      </c>
      <c r="DT50" s="87">
        <v>9765006</v>
      </c>
      <c r="DU50" s="87">
        <v>6761912</v>
      </c>
      <c r="DV50" s="174">
        <v>123119811</v>
      </c>
      <c r="DW50" s="100">
        <v>397350</v>
      </c>
      <c r="DX50" s="87">
        <v>1538998</v>
      </c>
      <c r="DY50" s="87">
        <v>1210234</v>
      </c>
      <c r="DZ50" s="87">
        <v>1538400</v>
      </c>
      <c r="EA50" s="87">
        <v>918513</v>
      </c>
      <c r="EB50" s="87">
        <v>357066</v>
      </c>
      <c r="EC50" s="174">
        <v>5960561</v>
      </c>
      <c r="ED50" s="100">
        <v>3083156</v>
      </c>
      <c r="EE50" s="87">
        <v>4684902</v>
      </c>
      <c r="EF50" s="87">
        <v>2398292</v>
      </c>
      <c r="EG50" s="87">
        <v>3508930</v>
      </c>
      <c r="EH50" s="87">
        <v>2247160</v>
      </c>
      <c r="EI50" s="87">
        <v>359860</v>
      </c>
      <c r="EJ50" s="200">
        <v>16282300</v>
      </c>
      <c r="EK50" s="100">
        <v>0</v>
      </c>
      <c r="EL50" s="87">
        <v>2022420</v>
      </c>
      <c r="EM50" s="87">
        <v>95510460</v>
      </c>
      <c r="EN50" s="87">
        <v>127162656</v>
      </c>
      <c r="EO50" s="87">
        <v>270121011</v>
      </c>
      <c r="EP50" s="87">
        <v>471475606</v>
      </c>
      <c r="EQ50" s="87">
        <v>517498160</v>
      </c>
      <c r="ER50" s="174">
        <v>1483790313</v>
      </c>
      <c r="ES50" s="100">
        <v>0</v>
      </c>
      <c r="ET50" s="87">
        <v>2022420</v>
      </c>
      <c r="EU50" s="87">
        <v>67988252</v>
      </c>
      <c r="EV50" s="87">
        <v>78165279</v>
      </c>
      <c r="EW50" s="87">
        <v>159172576</v>
      </c>
      <c r="EX50" s="87">
        <v>243089975</v>
      </c>
      <c r="EY50" s="87">
        <v>208364288</v>
      </c>
      <c r="EZ50" s="176">
        <v>758802790</v>
      </c>
      <c r="FA50" s="87">
        <v>26424014</v>
      </c>
      <c r="FB50" s="87">
        <v>41056878</v>
      </c>
      <c r="FC50" s="87">
        <v>78115115</v>
      </c>
      <c r="FD50" s="87">
        <v>82243273</v>
      </c>
      <c r="FE50" s="87">
        <v>58411500</v>
      </c>
      <c r="FF50" s="176">
        <v>286250780</v>
      </c>
      <c r="FG50" s="87">
        <v>1098194</v>
      </c>
      <c r="FH50" s="87">
        <v>7940499</v>
      </c>
      <c r="FI50" s="87">
        <v>32833320</v>
      </c>
      <c r="FJ50" s="87">
        <v>146142358</v>
      </c>
      <c r="FK50" s="87">
        <v>250722372</v>
      </c>
      <c r="FL50" s="200">
        <v>438736743</v>
      </c>
      <c r="FM50" s="100">
        <v>0</v>
      </c>
      <c r="FN50" s="87">
        <v>79103379</v>
      </c>
      <c r="FO50" s="87">
        <v>446062300</v>
      </c>
      <c r="FP50" s="87">
        <v>411774635</v>
      </c>
      <c r="FQ50" s="87">
        <v>492719036</v>
      </c>
      <c r="FR50" s="87">
        <v>674842511</v>
      </c>
      <c r="FS50" s="87">
        <v>670961609</v>
      </c>
      <c r="FT50" s="174">
        <v>2775463470</v>
      </c>
      <c r="FU50" s="147"/>
      <c r="FV50" s="147"/>
      <c r="FW50" s="147"/>
      <c r="FX50" s="147"/>
      <c r="FY50" s="147"/>
      <c r="FZ50" s="147"/>
      <c r="GA50" s="147"/>
      <c r="GB50" s="147"/>
      <c r="GC50" s="147"/>
      <c r="GD50" s="147"/>
      <c r="GE50" s="147"/>
      <c r="GF50" s="147"/>
    </row>
    <row r="51" spans="1:188" s="169" customFormat="1" ht="18" customHeight="1">
      <c r="A51" s="144" t="s">
        <v>60</v>
      </c>
      <c r="B51" s="181">
        <v>113243325</v>
      </c>
      <c r="C51" s="181">
        <v>585340572</v>
      </c>
      <c r="D51" s="181">
        <v>349524128</v>
      </c>
      <c r="E51" s="181">
        <v>302639658</v>
      </c>
      <c r="F51" s="181">
        <v>258988940</v>
      </c>
      <c r="G51" s="181">
        <v>235713280</v>
      </c>
      <c r="H51" s="182">
        <f t="shared" si="1"/>
        <v>1845449903</v>
      </c>
      <c r="I51" s="100">
        <v>76884084</v>
      </c>
      <c r="J51" s="87">
        <v>389936148</v>
      </c>
      <c r="K51" s="87">
        <v>227890356</v>
      </c>
      <c r="L51" s="87">
        <v>198253982</v>
      </c>
      <c r="M51" s="87">
        <v>179604755</v>
      </c>
      <c r="N51" s="87">
        <v>165945628</v>
      </c>
      <c r="O51" s="184">
        <v>1238514953</v>
      </c>
      <c r="P51" s="181">
        <v>51070154</v>
      </c>
      <c r="Q51" s="87">
        <v>176666037</v>
      </c>
      <c r="R51" s="87">
        <v>96285638</v>
      </c>
      <c r="S51" s="87">
        <v>67215756</v>
      </c>
      <c r="T51" s="87">
        <v>71747461</v>
      </c>
      <c r="U51" s="87">
        <v>88690149</v>
      </c>
      <c r="V51" s="175">
        <v>551675195</v>
      </c>
      <c r="W51" s="87">
        <v>0</v>
      </c>
      <c r="X51" s="87">
        <v>274859</v>
      </c>
      <c r="Y51" s="87">
        <v>568371</v>
      </c>
      <c r="Z51" s="87">
        <v>1885767</v>
      </c>
      <c r="AA51" s="87">
        <v>5008131</v>
      </c>
      <c r="AB51" s="87">
        <v>14651069</v>
      </c>
      <c r="AC51" s="175">
        <v>22388197</v>
      </c>
      <c r="AD51" s="87">
        <v>1326203</v>
      </c>
      <c r="AE51" s="87">
        <v>13218523</v>
      </c>
      <c r="AF51" s="87">
        <v>9097828</v>
      </c>
      <c r="AG51" s="87">
        <v>7862806</v>
      </c>
      <c r="AH51" s="87">
        <v>11418776</v>
      </c>
      <c r="AI51" s="87">
        <v>18367429</v>
      </c>
      <c r="AJ51" s="175">
        <v>61291565</v>
      </c>
      <c r="AK51" s="87">
        <v>0</v>
      </c>
      <c r="AL51" s="87">
        <v>230419</v>
      </c>
      <c r="AM51" s="87">
        <v>211747</v>
      </c>
      <c r="AN51" s="87">
        <v>428315</v>
      </c>
      <c r="AO51" s="87">
        <v>571502</v>
      </c>
      <c r="AP51" s="87">
        <v>1069228</v>
      </c>
      <c r="AQ51" s="175">
        <v>2511211</v>
      </c>
      <c r="AR51" s="87">
        <v>17633224</v>
      </c>
      <c r="AS51" s="87">
        <v>134725093</v>
      </c>
      <c r="AT51" s="87">
        <v>82337385</v>
      </c>
      <c r="AU51" s="87">
        <v>76690437</v>
      </c>
      <c r="AV51" s="87">
        <v>52634229</v>
      </c>
      <c r="AW51" s="87">
        <v>23661608</v>
      </c>
      <c r="AX51" s="175">
        <v>387681976</v>
      </c>
      <c r="AY51" s="87">
        <v>1680088</v>
      </c>
      <c r="AZ51" s="87">
        <v>31850923</v>
      </c>
      <c r="BA51" s="87">
        <v>20909480</v>
      </c>
      <c r="BB51" s="87">
        <v>25643900</v>
      </c>
      <c r="BC51" s="87">
        <v>18388611</v>
      </c>
      <c r="BD51" s="87">
        <v>3594046</v>
      </c>
      <c r="BE51" s="175">
        <v>102067048</v>
      </c>
      <c r="BF51" s="87">
        <v>5174415</v>
      </c>
      <c r="BG51" s="87">
        <v>32970294</v>
      </c>
      <c r="BH51" s="87">
        <v>18479907</v>
      </c>
      <c r="BI51" s="87">
        <v>18527001</v>
      </c>
      <c r="BJ51" s="87">
        <v>19836045</v>
      </c>
      <c r="BK51" s="87">
        <v>15912099</v>
      </c>
      <c r="BL51" s="174">
        <v>110899761</v>
      </c>
      <c r="BM51" s="100">
        <v>522138</v>
      </c>
      <c r="BN51" s="87">
        <v>15183164</v>
      </c>
      <c r="BO51" s="87">
        <v>19117052</v>
      </c>
      <c r="BP51" s="87">
        <v>24290726</v>
      </c>
      <c r="BQ51" s="87">
        <v>24382540</v>
      </c>
      <c r="BR51" s="87">
        <v>24620165</v>
      </c>
      <c r="BS51" s="176">
        <v>108115785</v>
      </c>
      <c r="BT51" s="87">
        <v>522138</v>
      </c>
      <c r="BU51" s="87">
        <v>10497966</v>
      </c>
      <c r="BV51" s="87">
        <v>14760778</v>
      </c>
      <c r="BW51" s="87">
        <v>16244087</v>
      </c>
      <c r="BX51" s="87">
        <v>21250525</v>
      </c>
      <c r="BY51" s="87">
        <v>22981663</v>
      </c>
      <c r="BZ51" s="176">
        <v>86257157</v>
      </c>
      <c r="CA51" s="87">
        <v>0</v>
      </c>
      <c r="CB51" s="87">
        <v>4685198</v>
      </c>
      <c r="CC51" s="87">
        <v>4356274</v>
      </c>
      <c r="CD51" s="87">
        <v>7955123</v>
      </c>
      <c r="CE51" s="87">
        <v>3022584</v>
      </c>
      <c r="CF51" s="87">
        <v>953624</v>
      </c>
      <c r="CG51" s="176">
        <v>20972803</v>
      </c>
      <c r="CH51" s="87">
        <v>0</v>
      </c>
      <c r="CI51" s="87">
        <v>0</v>
      </c>
      <c r="CJ51" s="87">
        <v>0</v>
      </c>
      <c r="CK51" s="87">
        <v>91516</v>
      </c>
      <c r="CL51" s="87">
        <v>109431</v>
      </c>
      <c r="CM51" s="87">
        <v>684878</v>
      </c>
      <c r="CN51" s="174">
        <v>885825</v>
      </c>
      <c r="CO51" s="100">
        <v>30396311</v>
      </c>
      <c r="CP51" s="87">
        <v>166934554</v>
      </c>
      <c r="CQ51" s="87">
        <v>97182811</v>
      </c>
      <c r="CR51" s="87">
        <v>74156384</v>
      </c>
      <c r="CS51" s="87">
        <v>51227585</v>
      </c>
      <c r="CT51" s="87">
        <v>43869394</v>
      </c>
      <c r="CU51" s="176">
        <v>463767039</v>
      </c>
      <c r="CV51" s="87">
        <v>948510</v>
      </c>
      <c r="CW51" s="87">
        <v>9370080</v>
      </c>
      <c r="CX51" s="87">
        <v>5646330</v>
      </c>
      <c r="CY51" s="87">
        <v>4822020</v>
      </c>
      <c r="CZ51" s="87">
        <v>4213260</v>
      </c>
      <c r="DA51" s="87">
        <v>6323310</v>
      </c>
      <c r="DB51" s="176">
        <v>31323510</v>
      </c>
      <c r="DC51" s="87">
        <v>59939652</v>
      </c>
      <c r="DD51" s="87">
        <v>45741458</v>
      </c>
      <c r="DE51" s="87">
        <v>41590457</v>
      </c>
      <c r="DF51" s="87">
        <v>5870911</v>
      </c>
      <c r="DG51" s="87">
        <v>257514</v>
      </c>
      <c r="DH51" s="176">
        <v>153399992</v>
      </c>
      <c r="DI51" s="87">
        <v>1841997</v>
      </c>
      <c r="DJ51" s="87">
        <v>31344161</v>
      </c>
      <c r="DK51" s="87">
        <v>21795598</v>
      </c>
      <c r="DL51" s="87">
        <v>13113293</v>
      </c>
      <c r="DM51" s="87">
        <v>29450084</v>
      </c>
      <c r="DN51" s="87">
        <v>28229461</v>
      </c>
      <c r="DO51" s="176">
        <v>125774594</v>
      </c>
      <c r="DP51" s="87">
        <v>27605804</v>
      </c>
      <c r="DQ51" s="87">
        <v>66280661</v>
      </c>
      <c r="DR51" s="87">
        <v>23999425</v>
      </c>
      <c r="DS51" s="87">
        <v>14630614</v>
      </c>
      <c r="DT51" s="87">
        <v>11693330</v>
      </c>
      <c r="DU51" s="87">
        <v>9059109</v>
      </c>
      <c r="DV51" s="174">
        <v>153268943</v>
      </c>
      <c r="DW51" s="100">
        <v>703845</v>
      </c>
      <c r="DX51" s="87">
        <v>2697210</v>
      </c>
      <c r="DY51" s="87">
        <v>1534390</v>
      </c>
      <c r="DZ51" s="87">
        <v>1602406</v>
      </c>
      <c r="EA51" s="87">
        <v>1444915</v>
      </c>
      <c r="EB51" s="87">
        <v>432066</v>
      </c>
      <c r="EC51" s="174">
        <v>8414832</v>
      </c>
      <c r="ED51" s="100">
        <v>4736947</v>
      </c>
      <c r="EE51" s="87">
        <v>10589496</v>
      </c>
      <c r="EF51" s="87">
        <v>3799519</v>
      </c>
      <c r="EG51" s="87">
        <v>4336160</v>
      </c>
      <c r="EH51" s="87">
        <v>2329145</v>
      </c>
      <c r="EI51" s="87">
        <v>846027</v>
      </c>
      <c r="EJ51" s="200">
        <v>26637294</v>
      </c>
      <c r="EK51" s="100">
        <v>0</v>
      </c>
      <c r="EL51" s="87">
        <v>3026183</v>
      </c>
      <c r="EM51" s="87">
        <v>116403852</v>
      </c>
      <c r="EN51" s="87">
        <v>187149270</v>
      </c>
      <c r="EO51" s="87">
        <v>338268500</v>
      </c>
      <c r="EP51" s="87">
        <v>548025239</v>
      </c>
      <c r="EQ51" s="87">
        <v>652341998</v>
      </c>
      <c r="ER51" s="174">
        <v>1845215042</v>
      </c>
      <c r="ES51" s="100">
        <v>0</v>
      </c>
      <c r="ET51" s="87">
        <v>3026183</v>
      </c>
      <c r="EU51" s="87">
        <v>47408179</v>
      </c>
      <c r="EV51" s="87">
        <v>90558282</v>
      </c>
      <c r="EW51" s="87">
        <v>132950249</v>
      </c>
      <c r="EX51" s="87">
        <v>266362847</v>
      </c>
      <c r="EY51" s="87">
        <v>296910314</v>
      </c>
      <c r="EZ51" s="176">
        <v>837216054</v>
      </c>
      <c r="FA51" s="87">
        <v>63348788</v>
      </c>
      <c r="FB51" s="87">
        <v>88082059</v>
      </c>
      <c r="FC51" s="87">
        <v>153739614</v>
      </c>
      <c r="FD51" s="87">
        <v>124334297</v>
      </c>
      <c r="FE51" s="87">
        <v>36217675</v>
      </c>
      <c r="FF51" s="176">
        <v>465722433</v>
      </c>
      <c r="FG51" s="87">
        <v>5646885</v>
      </c>
      <c r="FH51" s="87">
        <v>8508929</v>
      </c>
      <c r="FI51" s="87">
        <v>51578637</v>
      </c>
      <c r="FJ51" s="87">
        <v>157328095</v>
      </c>
      <c r="FK51" s="87">
        <v>319214009</v>
      </c>
      <c r="FL51" s="200">
        <v>542276555</v>
      </c>
      <c r="FM51" s="100">
        <v>0</v>
      </c>
      <c r="FN51" s="87">
        <v>116269508</v>
      </c>
      <c r="FO51" s="87">
        <v>701744424</v>
      </c>
      <c r="FP51" s="87">
        <v>536673398</v>
      </c>
      <c r="FQ51" s="87">
        <v>640908158</v>
      </c>
      <c r="FR51" s="87">
        <v>807014179</v>
      </c>
      <c r="FS51" s="87">
        <v>888055278</v>
      </c>
      <c r="FT51" s="174">
        <v>3690664945</v>
      </c>
      <c r="FU51" s="147"/>
      <c r="FV51" s="147"/>
      <c r="FW51" s="147"/>
      <c r="FX51" s="147"/>
      <c r="FY51" s="147"/>
      <c r="FZ51" s="147"/>
      <c r="GA51" s="147"/>
      <c r="GB51" s="147"/>
      <c r="GC51" s="147"/>
      <c r="GD51" s="147"/>
      <c r="GE51" s="147"/>
      <c r="GF51" s="147"/>
    </row>
    <row r="52" spans="1:188" s="169" customFormat="1" ht="18" customHeight="1">
      <c r="A52" s="144" t="s">
        <v>61</v>
      </c>
      <c r="B52" s="181">
        <v>71700328</v>
      </c>
      <c r="C52" s="181">
        <v>287669981</v>
      </c>
      <c r="D52" s="181">
        <v>192841218</v>
      </c>
      <c r="E52" s="181">
        <v>185838972</v>
      </c>
      <c r="F52" s="181">
        <v>130761713</v>
      </c>
      <c r="G52" s="181">
        <v>116771028</v>
      </c>
      <c r="H52" s="182">
        <f t="shared" si="1"/>
        <v>985583240</v>
      </c>
      <c r="I52" s="100">
        <v>52095133</v>
      </c>
      <c r="J52" s="87">
        <v>232167530</v>
      </c>
      <c r="K52" s="87">
        <v>152401194</v>
      </c>
      <c r="L52" s="87">
        <v>145988507</v>
      </c>
      <c r="M52" s="87">
        <v>100644239</v>
      </c>
      <c r="N52" s="87">
        <v>86212808</v>
      </c>
      <c r="O52" s="184">
        <v>769509411</v>
      </c>
      <c r="P52" s="181">
        <v>32571351</v>
      </c>
      <c r="Q52" s="87">
        <v>100773275</v>
      </c>
      <c r="R52" s="87">
        <v>59620882</v>
      </c>
      <c r="S52" s="87">
        <v>41298414</v>
      </c>
      <c r="T52" s="87">
        <v>32400469</v>
      </c>
      <c r="U52" s="87">
        <v>32969254</v>
      </c>
      <c r="V52" s="175">
        <v>299633645</v>
      </c>
      <c r="W52" s="87">
        <v>0</v>
      </c>
      <c r="X52" s="87">
        <v>250335</v>
      </c>
      <c r="Y52" s="87">
        <v>316620</v>
      </c>
      <c r="Z52" s="87">
        <v>1928269</v>
      </c>
      <c r="AA52" s="87">
        <v>5891028</v>
      </c>
      <c r="AB52" s="87">
        <v>8807013</v>
      </c>
      <c r="AC52" s="175">
        <v>17193265</v>
      </c>
      <c r="AD52" s="87">
        <v>1015009</v>
      </c>
      <c r="AE52" s="87">
        <v>11622248</v>
      </c>
      <c r="AF52" s="87">
        <v>10128819</v>
      </c>
      <c r="AG52" s="87">
        <v>8994918</v>
      </c>
      <c r="AH52" s="87">
        <v>6781212</v>
      </c>
      <c r="AI52" s="87">
        <v>12051156</v>
      </c>
      <c r="AJ52" s="175">
        <v>50593362</v>
      </c>
      <c r="AK52" s="87">
        <v>0</v>
      </c>
      <c r="AL52" s="87">
        <v>0</v>
      </c>
      <c r="AM52" s="87">
        <v>0</v>
      </c>
      <c r="AN52" s="87">
        <v>0</v>
      </c>
      <c r="AO52" s="87">
        <v>0</v>
      </c>
      <c r="AP52" s="87">
        <v>0</v>
      </c>
      <c r="AQ52" s="175">
        <v>0</v>
      </c>
      <c r="AR52" s="87">
        <v>11761727</v>
      </c>
      <c r="AS52" s="87">
        <v>85997650</v>
      </c>
      <c r="AT52" s="87">
        <v>59464604</v>
      </c>
      <c r="AU52" s="87">
        <v>61566152</v>
      </c>
      <c r="AV52" s="87">
        <v>38187005</v>
      </c>
      <c r="AW52" s="87">
        <v>19092585</v>
      </c>
      <c r="AX52" s="175">
        <v>276069723</v>
      </c>
      <c r="AY52" s="87">
        <v>2116069</v>
      </c>
      <c r="AZ52" s="87">
        <v>16499712</v>
      </c>
      <c r="BA52" s="87">
        <v>9925578</v>
      </c>
      <c r="BB52" s="87">
        <v>20435009</v>
      </c>
      <c r="BC52" s="87">
        <v>7191809</v>
      </c>
      <c r="BD52" s="87">
        <v>3758110</v>
      </c>
      <c r="BE52" s="175">
        <v>59926287</v>
      </c>
      <c r="BF52" s="87">
        <v>4630977</v>
      </c>
      <c r="BG52" s="87">
        <v>17024310</v>
      </c>
      <c r="BH52" s="87">
        <v>12944691</v>
      </c>
      <c r="BI52" s="87">
        <v>11765745</v>
      </c>
      <c r="BJ52" s="87">
        <v>10192716</v>
      </c>
      <c r="BK52" s="87">
        <v>9534690</v>
      </c>
      <c r="BL52" s="174">
        <v>66093129</v>
      </c>
      <c r="BM52" s="100">
        <v>173509</v>
      </c>
      <c r="BN52" s="87">
        <v>7345837</v>
      </c>
      <c r="BO52" s="87">
        <v>7797821</v>
      </c>
      <c r="BP52" s="87">
        <v>20306460</v>
      </c>
      <c r="BQ52" s="87">
        <v>18657763</v>
      </c>
      <c r="BR52" s="87">
        <v>22322270</v>
      </c>
      <c r="BS52" s="176">
        <v>76603660</v>
      </c>
      <c r="BT52" s="87">
        <v>173509</v>
      </c>
      <c r="BU52" s="87">
        <v>6567174</v>
      </c>
      <c r="BV52" s="87">
        <v>7156271</v>
      </c>
      <c r="BW52" s="87">
        <v>18210501</v>
      </c>
      <c r="BX52" s="87">
        <v>15802618</v>
      </c>
      <c r="BY52" s="87">
        <v>17188563</v>
      </c>
      <c r="BZ52" s="176">
        <v>65098636</v>
      </c>
      <c r="CA52" s="87">
        <v>0</v>
      </c>
      <c r="CB52" s="87">
        <v>778663</v>
      </c>
      <c r="CC52" s="87">
        <v>589574</v>
      </c>
      <c r="CD52" s="87">
        <v>1969729</v>
      </c>
      <c r="CE52" s="87">
        <v>2746598</v>
      </c>
      <c r="CF52" s="87">
        <v>3447384</v>
      </c>
      <c r="CG52" s="176">
        <v>9531948</v>
      </c>
      <c r="CH52" s="87">
        <v>0</v>
      </c>
      <c r="CI52" s="87">
        <v>0</v>
      </c>
      <c r="CJ52" s="87">
        <v>51976</v>
      </c>
      <c r="CK52" s="87">
        <v>126230</v>
      </c>
      <c r="CL52" s="87">
        <v>108547</v>
      </c>
      <c r="CM52" s="87">
        <v>1686323</v>
      </c>
      <c r="CN52" s="174">
        <v>1973076</v>
      </c>
      <c r="CO52" s="100">
        <v>17736622</v>
      </c>
      <c r="CP52" s="87">
        <v>43652708</v>
      </c>
      <c r="CQ52" s="87">
        <v>29639707</v>
      </c>
      <c r="CR52" s="87">
        <v>16649366</v>
      </c>
      <c r="CS52" s="87">
        <v>10355899</v>
      </c>
      <c r="CT52" s="87">
        <v>7487480</v>
      </c>
      <c r="CU52" s="176">
        <v>125521782</v>
      </c>
      <c r="CV52" s="87">
        <v>430560</v>
      </c>
      <c r="CW52" s="87">
        <v>2104110</v>
      </c>
      <c r="CX52" s="87">
        <v>1785330</v>
      </c>
      <c r="CY52" s="87">
        <v>758970</v>
      </c>
      <c r="CZ52" s="87">
        <v>918000</v>
      </c>
      <c r="DA52" s="87">
        <v>1381140</v>
      </c>
      <c r="DB52" s="176">
        <v>7378110</v>
      </c>
      <c r="DC52" s="87">
        <v>3240868</v>
      </c>
      <c r="DD52" s="87">
        <v>8825802</v>
      </c>
      <c r="DE52" s="87">
        <v>3254040</v>
      </c>
      <c r="DF52" s="87">
        <v>244414</v>
      </c>
      <c r="DG52" s="87">
        <v>0</v>
      </c>
      <c r="DH52" s="176">
        <v>15565124</v>
      </c>
      <c r="DI52" s="87">
        <v>123008</v>
      </c>
      <c r="DJ52" s="87">
        <v>2865813</v>
      </c>
      <c r="DK52" s="87">
        <v>1730276</v>
      </c>
      <c r="DL52" s="87">
        <v>0</v>
      </c>
      <c r="DM52" s="87">
        <v>1680210</v>
      </c>
      <c r="DN52" s="87">
        <v>336150</v>
      </c>
      <c r="DO52" s="176">
        <v>6735457</v>
      </c>
      <c r="DP52" s="87">
        <v>17183054</v>
      </c>
      <c r="DQ52" s="87">
        <v>35441917</v>
      </c>
      <c r="DR52" s="87">
        <v>17298299</v>
      </c>
      <c r="DS52" s="87">
        <v>12636356</v>
      </c>
      <c r="DT52" s="87">
        <v>7513275</v>
      </c>
      <c r="DU52" s="87">
        <v>5770190</v>
      </c>
      <c r="DV52" s="174">
        <v>95843091</v>
      </c>
      <c r="DW52" s="100">
        <v>410350</v>
      </c>
      <c r="DX52" s="87">
        <v>1021155</v>
      </c>
      <c r="DY52" s="87">
        <v>761484</v>
      </c>
      <c r="DZ52" s="87">
        <v>839360</v>
      </c>
      <c r="EA52" s="87">
        <v>483735</v>
      </c>
      <c r="EB52" s="87">
        <v>402623</v>
      </c>
      <c r="EC52" s="174">
        <v>3918707</v>
      </c>
      <c r="ED52" s="100">
        <v>1284714</v>
      </c>
      <c r="EE52" s="87">
        <v>3482751</v>
      </c>
      <c r="EF52" s="87">
        <v>2241012</v>
      </c>
      <c r="EG52" s="87">
        <v>2055279</v>
      </c>
      <c r="EH52" s="87">
        <v>620077</v>
      </c>
      <c r="EI52" s="87">
        <v>345847</v>
      </c>
      <c r="EJ52" s="200">
        <v>10029680</v>
      </c>
      <c r="EK52" s="100">
        <v>0</v>
      </c>
      <c r="EL52" s="87">
        <v>1682360</v>
      </c>
      <c r="EM52" s="87">
        <v>91587581</v>
      </c>
      <c r="EN52" s="87">
        <v>135446764</v>
      </c>
      <c r="EO52" s="87">
        <v>260002146</v>
      </c>
      <c r="EP52" s="87">
        <v>329176203</v>
      </c>
      <c r="EQ52" s="87">
        <v>315639998</v>
      </c>
      <c r="ER52" s="174">
        <v>1133535052</v>
      </c>
      <c r="ES52" s="100">
        <v>0</v>
      </c>
      <c r="ET52" s="87">
        <v>1682360</v>
      </c>
      <c r="EU52" s="87">
        <v>60531151</v>
      </c>
      <c r="EV52" s="87">
        <v>82694510</v>
      </c>
      <c r="EW52" s="87">
        <v>175412004</v>
      </c>
      <c r="EX52" s="87">
        <v>232150953</v>
      </c>
      <c r="EY52" s="87">
        <v>178047670</v>
      </c>
      <c r="EZ52" s="176">
        <v>730518648</v>
      </c>
      <c r="FA52" s="87">
        <v>28830020</v>
      </c>
      <c r="FB52" s="87">
        <v>51931798</v>
      </c>
      <c r="FC52" s="87">
        <v>73866194</v>
      </c>
      <c r="FD52" s="87">
        <v>71650518</v>
      </c>
      <c r="FE52" s="87">
        <v>29903318</v>
      </c>
      <c r="FF52" s="176">
        <v>256181848</v>
      </c>
      <c r="FG52" s="87">
        <v>2226410</v>
      </c>
      <c r="FH52" s="87">
        <v>820456</v>
      </c>
      <c r="FI52" s="87">
        <v>10723948</v>
      </c>
      <c r="FJ52" s="87">
        <v>25374732</v>
      </c>
      <c r="FK52" s="87">
        <v>107689010</v>
      </c>
      <c r="FL52" s="200">
        <v>146834556</v>
      </c>
      <c r="FM52" s="100">
        <v>0</v>
      </c>
      <c r="FN52" s="87">
        <v>73382688</v>
      </c>
      <c r="FO52" s="87">
        <v>379257562</v>
      </c>
      <c r="FP52" s="87">
        <v>328287982</v>
      </c>
      <c r="FQ52" s="87">
        <v>445841118</v>
      </c>
      <c r="FR52" s="87">
        <v>459937916</v>
      </c>
      <c r="FS52" s="87">
        <v>432411026</v>
      </c>
      <c r="FT52" s="174">
        <v>2119118292</v>
      </c>
      <c r="FU52" s="147"/>
      <c r="FV52" s="147"/>
      <c r="FW52" s="147"/>
      <c r="FX52" s="147"/>
      <c r="FY52" s="147"/>
      <c r="FZ52" s="147"/>
      <c r="GA52" s="147"/>
      <c r="GB52" s="147"/>
      <c r="GC52" s="147"/>
      <c r="GD52" s="147"/>
      <c r="GE52" s="147"/>
      <c r="GF52" s="147"/>
    </row>
    <row r="53" spans="1:188" s="169" customFormat="1" ht="18" customHeight="1">
      <c r="A53" s="144" t="s">
        <v>62</v>
      </c>
      <c r="B53" s="181">
        <v>64504586</v>
      </c>
      <c r="C53" s="181">
        <v>584422261</v>
      </c>
      <c r="D53" s="181">
        <v>346993890</v>
      </c>
      <c r="E53" s="181">
        <v>387501381</v>
      </c>
      <c r="F53" s="181">
        <v>332643277</v>
      </c>
      <c r="G53" s="181">
        <v>341928767</v>
      </c>
      <c r="H53" s="182">
        <f t="shared" si="1"/>
        <v>2057994162</v>
      </c>
      <c r="I53" s="100">
        <v>42694937</v>
      </c>
      <c r="J53" s="87">
        <v>417562960</v>
      </c>
      <c r="K53" s="87">
        <v>240965328</v>
      </c>
      <c r="L53" s="87">
        <v>260708134</v>
      </c>
      <c r="M53" s="87">
        <v>228087925</v>
      </c>
      <c r="N53" s="87">
        <v>250696235</v>
      </c>
      <c r="O53" s="184">
        <v>1440715519</v>
      </c>
      <c r="P53" s="181">
        <v>29274367</v>
      </c>
      <c r="Q53" s="87">
        <v>219176321</v>
      </c>
      <c r="R53" s="87">
        <v>104070607</v>
      </c>
      <c r="S53" s="87">
        <v>99262526</v>
      </c>
      <c r="T53" s="87">
        <v>98764791</v>
      </c>
      <c r="U53" s="87">
        <v>128983560</v>
      </c>
      <c r="V53" s="175">
        <v>679532172</v>
      </c>
      <c r="W53" s="87">
        <v>0</v>
      </c>
      <c r="X53" s="87">
        <v>357750</v>
      </c>
      <c r="Y53" s="87">
        <v>524700</v>
      </c>
      <c r="Z53" s="87">
        <v>2939586</v>
      </c>
      <c r="AA53" s="87">
        <v>7770328</v>
      </c>
      <c r="AB53" s="87">
        <v>30305929</v>
      </c>
      <c r="AC53" s="175">
        <v>41898293</v>
      </c>
      <c r="AD53" s="87">
        <v>1007315</v>
      </c>
      <c r="AE53" s="87">
        <v>15266982</v>
      </c>
      <c r="AF53" s="87">
        <v>14799359</v>
      </c>
      <c r="AG53" s="87">
        <v>14464451</v>
      </c>
      <c r="AH53" s="87">
        <v>15667673</v>
      </c>
      <c r="AI53" s="87">
        <v>22665776</v>
      </c>
      <c r="AJ53" s="175">
        <v>83871556</v>
      </c>
      <c r="AK53" s="87">
        <v>0</v>
      </c>
      <c r="AL53" s="87">
        <v>190944</v>
      </c>
      <c r="AM53" s="87">
        <v>0</v>
      </c>
      <c r="AN53" s="87">
        <v>0</v>
      </c>
      <c r="AO53" s="87">
        <v>0</v>
      </c>
      <c r="AP53" s="87">
        <v>473616</v>
      </c>
      <c r="AQ53" s="175">
        <v>664560</v>
      </c>
      <c r="AR53" s="87">
        <v>6486383</v>
      </c>
      <c r="AS53" s="87">
        <v>97596617</v>
      </c>
      <c r="AT53" s="87">
        <v>67607745</v>
      </c>
      <c r="AU53" s="87">
        <v>82367841</v>
      </c>
      <c r="AV53" s="87">
        <v>65420853</v>
      </c>
      <c r="AW53" s="87">
        <v>33806367</v>
      </c>
      <c r="AX53" s="175">
        <v>353285806</v>
      </c>
      <c r="AY53" s="87">
        <v>1493373</v>
      </c>
      <c r="AZ53" s="87">
        <v>48608532</v>
      </c>
      <c r="BA53" s="87">
        <v>36125376</v>
      </c>
      <c r="BB53" s="87">
        <v>40781976</v>
      </c>
      <c r="BC53" s="87">
        <v>20373886</v>
      </c>
      <c r="BD53" s="87">
        <v>10970375</v>
      </c>
      <c r="BE53" s="175">
        <v>158353518</v>
      </c>
      <c r="BF53" s="87">
        <v>4433499</v>
      </c>
      <c r="BG53" s="87">
        <v>36365814</v>
      </c>
      <c r="BH53" s="87">
        <v>17837541</v>
      </c>
      <c r="BI53" s="87">
        <v>20891754</v>
      </c>
      <c r="BJ53" s="87">
        <v>20090394</v>
      </c>
      <c r="BK53" s="87">
        <v>23490612</v>
      </c>
      <c r="BL53" s="174">
        <v>123109614</v>
      </c>
      <c r="BM53" s="100">
        <v>116698</v>
      </c>
      <c r="BN53" s="87">
        <v>14211096</v>
      </c>
      <c r="BO53" s="87">
        <v>17784938</v>
      </c>
      <c r="BP53" s="87">
        <v>41891056</v>
      </c>
      <c r="BQ53" s="87">
        <v>37091291</v>
      </c>
      <c r="BR53" s="87">
        <v>36520885</v>
      </c>
      <c r="BS53" s="176">
        <v>147615964</v>
      </c>
      <c r="BT53" s="87">
        <v>110165</v>
      </c>
      <c r="BU53" s="87">
        <v>7842433</v>
      </c>
      <c r="BV53" s="87">
        <v>9126750</v>
      </c>
      <c r="BW53" s="87">
        <v>22256478</v>
      </c>
      <c r="BX53" s="87">
        <v>23666844</v>
      </c>
      <c r="BY53" s="87">
        <v>24029054</v>
      </c>
      <c r="BZ53" s="176">
        <v>87031724</v>
      </c>
      <c r="CA53" s="87">
        <v>6533</v>
      </c>
      <c r="CB53" s="87">
        <v>6368663</v>
      </c>
      <c r="CC53" s="87">
        <v>8658188</v>
      </c>
      <c r="CD53" s="87">
        <v>19634578</v>
      </c>
      <c r="CE53" s="87">
        <v>13233902</v>
      </c>
      <c r="CF53" s="87">
        <v>12285567</v>
      </c>
      <c r="CG53" s="176">
        <v>60187431</v>
      </c>
      <c r="CH53" s="87">
        <v>0</v>
      </c>
      <c r="CI53" s="87">
        <v>0</v>
      </c>
      <c r="CJ53" s="87">
        <v>0</v>
      </c>
      <c r="CK53" s="87">
        <v>0</v>
      </c>
      <c r="CL53" s="87">
        <v>190545</v>
      </c>
      <c r="CM53" s="87">
        <v>206264</v>
      </c>
      <c r="CN53" s="174">
        <v>396809</v>
      </c>
      <c r="CO53" s="100">
        <v>19852197</v>
      </c>
      <c r="CP53" s="87">
        <v>139387696</v>
      </c>
      <c r="CQ53" s="87">
        <v>83962894</v>
      </c>
      <c r="CR53" s="87">
        <v>81266592</v>
      </c>
      <c r="CS53" s="87">
        <v>64474552</v>
      </c>
      <c r="CT53" s="87">
        <v>52867651</v>
      </c>
      <c r="CU53" s="176">
        <v>441811582</v>
      </c>
      <c r="CV53" s="87">
        <v>412920</v>
      </c>
      <c r="CW53" s="87">
        <v>4787820</v>
      </c>
      <c r="CX53" s="87">
        <v>2740500</v>
      </c>
      <c r="CY53" s="87">
        <v>5574240</v>
      </c>
      <c r="CZ53" s="87">
        <v>6024690</v>
      </c>
      <c r="DA53" s="87">
        <v>8209350</v>
      </c>
      <c r="DB53" s="176">
        <v>27749520</v>
      </c>
      <c r="DC53" s="87">
        <v>9852603</v>
      </c>
      <c r="DD53" s="87">
        <v>15747558</v>
      </c>
      <c r="DE53" s="87">
        <v>15536577</v>
      </c>
      <c r="DF53" s="87">
        <v>12650339</v>
      </c>
      <c r="DG53" s="87">
        <v>800213</v>
      </c>
      <c r="DH53" s="176">
        <v>54587290</v>
      </c>
      <c r="DI53" s="87">
        <v>5479525</v>
      </c>
      <c r="DJ53" s="87">
        <v>59981028</v>
      </c>
      <c r="DK53" s="87">
        <v>38264918</v>
      </c>
      <c r="DL53" s="87">
        <v>39248588</v>
      </c>
      <c r="DM53" s="87">
        <v>31067521</v>
      </c>
      <c r="DN53" s="87">
        <v>30746794</v>
      </c>
      <c r="DO53" s="176">
        <v>204788374</v>
      </c>
      <c r="DP53" s="87">
        <v>13959752</v>
      </c>
      <c r="DQ53" s="87">
        <v>64766245</v>
      </c>
      <c r="DR53" s="87">
        <v>27209918</v>
      </c>
      <c r="DS53" s="87">
        <v>20907187</v>
      </c>
      <c r="DT53" s="87">
        <v>14732002</v>
      </c>
      <c r="DU53" s="87">
        <v>13111294</v>
      </c>
      <c r="DV53" s="174">
        <v>154686398</v>
      </c>
      <c r="DW53" s="100">
        <v>375252</v>
      </c>
      <c r="DX53" s="87">
        <v>3022467</v>
      </c>
      <c r="DY53" s="87">
        <v>1429329</v>
      </c>
      <c r="DZ53" s="87">
        <v>1456221</v>
      </c>
      <c r="EA53" s="87">
        <v>1713745</v>
      </c>
      <c r="EB53" s="87">
        <v>873382</v>
      </c>
      <c r="EC53" s="174">
        <v>8870396</v>
      </c>
      <c r="ED53" s="100">
        <v>1465502</v>
      </c>
      <c r="EE53" s="87">
        <v>10238042</v>
      </c>
      <c r="EF53" s="87">
        <v>2851401</v>
      </c>
      <c r="EG53" s="87">
        <v>2179378</v>
      </c>
      <c r="EH53" s="87">
        <v>1275764</v>
      </c>
      <c r="EI53" s="87">
        <v>970614</v>
      </c>
      <c r="EJ53" s="200">
        <v>18980701</v>
      </c>
      <c r="EK53" s="100">
        <v>0</v>
      </c>
      <c r="EL53" s="87">
        <v>1736785</v>
      </c>
      <c r="EM53" s="87">
        <v>149367555</v>
      </c>
      <c r="EN53" s="87">
        <v>194708351</v>
      </c>
      <c r="EO53" s="87">
        <v>311383301</v>
      </c>
      <c r="EP53" s="87">
        <v>617584766</v>
      </c>
      <c r="EQ53" s="87">
        <v>732812508</v>
      </c>
      <c r="ER53" s="174">
        <v>2007593266</v>
      </c>
      <c r="ES53" s="100">
        <v>0</v>
      </c>
      <c r="ET53" s="87">
        <v>1736785</v>
      </c>
      <c r="EU53" s="87">
        <v>55760716</v>
      </c>
      <c r="EV53" s="87">
        <v>71224659</v>
      </c>
      <c r="EW53" s="87">
        <v>126655717</v>
      </c>
      <c r="EX53" s="87">
        <v>316937141</v>
      </c>
      <c r="EY53" s="87">
        <v>378819002</v>
      </c>
      <c r="EZ53" s="176">
        <v>951134020</v>
      </c>
      <c r="FA53" s="87">
        <v>86198163</v>
      </c>
      <c r="FB53" s="87">
        <v>120400164</v>
      </c>
      <c r="FC53" s="87">
        <v>163159614</v>
      </c>
      <c r="FD53" s="87">
        <v>194672700</v>
      </c>
      <c r="FE53" s="87">
        <v>94371049</v>
      </c>
      <c r="FF53" s="176">
        <v>658801690</v>
      </c>
      <c r="FG53" s="87">
        <v>7408676</v>
      </c>
      <c r="FH53" s="87">
        <v>3083528</v>
      </c>
      <c r="FI53" s="87">
        <v>21567970</v>
      </c>
      <c r="FJ53" s="87">
        <v>105974925</v>
      </c>
      <c r="FK53" s="87">
        <v>259622457</v>
      </c>
      <c r="FL53" s="200">
        <v>397657556</v>
      </c>
      <c r="FM53" s="100">
        <v>0</v>
      </c>
      <c r="FN53" s="87">
        <v>66241371</v>
      </c>
      <c r="FO53" s="87">
        <v>733789816</v>
      </c>
      <c r="FP53" s="87">
        <v>541702241</v>
      </c>
      <c r="FQ53" s="87">
        <v>698884682</v>
      </c>
      <c r="FR53" s="87">
        <v>950228043</v>
      </c>
      <c r="FS53" s="87">
        <v>1074741275</v>
      </c>
      <c r="FT53" s="174">
        <v>4065587428</v>
      </c>
      <c r="FU53" s="147"/>
      <c r="FV53" s="147"/>
      <c r="FW53" s="147"/>
      <c r="FX53" s="147"/>
      <c r="FY53" s="147"/>
      <c r="FZ53" s="147"/>
      <c r="GA53" s="147"/>
      <c r="GB53" s="147"/>
      <c r="GC53" s="147"/>
      <c r="GD53" s="147"/>
      <c r="GE53" s="147"/>
      <c r="GF53" s="147"/>
    </row>
    <row r="54" spans="1:188" s="169" customFormat="1" ht="18" customHeight="1">
      <c r="A54" s="144" t="s">
        <v>63</v>
      </c>
      <c r="B54" s="181">
        <v>120487487</v>
      </c>
      <c r="C54" s="181">
        <v>231722552</v>
      </c>
      <c r="D54" s="181">
        <v>157590137</v>
      </c>
      <c r="E54" s="181">
        <v>187751303</v>
      </c>
      <c r="F54" s="181">
        <v>157827885</v>
      </c>
      <c r="G54" s="181">
        <v>117131076</v>
      </c>
      <c r="H54" s="182">
        <f t="shared" si="1"/>
        <v>972510440</v>
      </c>
      <c r="I54" s="100">
        <v>85556466</v>
      </c>
      <c r="J54" s="87">
        <v>161204290</v>
      </c>
      <c r="K54" s="87">
        <v>110968811</v>
      </c>
      <c r="L54" s="87">
        <v>132169203</v>
      </c>
      <c r="M54" s="87">
        <v>116702772</v>
      </c>
      <c r="N54" s="87">
        <v>91281753</v>
      </c>
      <c r="O54" s="184">
        <v>697883295</v>
      </c>
      <c r="P54" s="181">
        <v>43937202</v>
      </c>
      <c r="Q54" s="87">
        <v>67030890</v>
      </c>
      <c r="R54" s="87">
        <v>40977995</v>
      </c>
      <c r="S54" s="87">
        <v>45590962</v>
      </c>
      <c r="T54" s="87">
        <v>50987500</v>
      </c>
      <c r="U54" s="87">
        <v>41370272</v>
      </c>
      <c r="V54" s="175">
        <v>289894821</v>
      </c>
      <c r="W54" s="87">
        <v>0</v>
      </c>
      <c r="X54" s="87">
        <v>0</v>
      </c>
      <c r="Y54" s="87">
        <v>1347525</v>
      </c>
      <c r="Z54" s="87">
        <v>4793850</v>
      </c>
      <c r="AA54" s="87">
        <v>6265394</v>
      </c>
      <c r="AB54" s="87">
        <v>9944973</v>
      </c>
      <c r="AC54" s="175">
        <v>22351742</v>
      </c>
      <c r="AD54" s="87">
        <v>2464930</v>
      </c>
      <c r="AE54" s="87">
        <v>7207662</v>
      </c>
      <c r="AF54" s="87">
        <v>6568640</v>
      </c>
      <c r="AG54" s="87">
        <v>6965885</v>
      </c>
      <c r="AH54" s="87">
        <v>6931503</v>
      </c>
      <c r="AI54" s="87">
        <v>13187957</v>
      </c>
      <c r="AJ54" s="175">
        <v>43326577</v>
      </c>
      <c r="AK54" s="87">
        <v>0</v>
      </c>
      <c r="AL54" s="87">
        <v>0</v>
      </c>
      <c r="AM54" s="87">
        <v>0</v>
      </c>
      <c r="AN54" s="87">
        <v>0</v>
      </c>
      <c r="AO54" s="87">
        <v>0</v>
      </c>
      <c r="AP54" s="87">
        <v>0</v>
      </c>
      <c r="AQ54" s="175">
        <v>0</v>
      </c>
      <c r="AR54" s="87">
        <v>32612360</v>
      </c>
      <c r="AS54" s="87">
        <v>65746227</v>
      </c>
      <c r="AT54" s="87">
        <v>47041269</v>
      </c>
      <c r="AU54" s="87">
        <v>53922315</v>
      </c>
      <c r="AV54" s="87">
        <v>30895721</v>
      </c>
      <c r="AW54" s="87">
        <v>16910788</v>
      </c>
      <c r="AX54" s="175">
        <v>247128680</v>
      </c>
      <c r="AY54" s="87">
        <v>1252044</v>
      </c>
      <c r="AZ54" s="87">
        <v>9179689</v>
      </c>
      <c r="BA54" s="87">
        <v>7062505</v>
      </c>
      <c r="BB54" s="87">
        <v>8719839</v>
      </c>
      <c r="BC54" s="87">
        <v>13274848</v>
      </c>
      <c r="BD54" s="87">
        <v>2734678</v>
      </c>
      <c r="BE54" s="175">
        <v>42223603</v>
      </c>
      <c r="BF54" s="87">
        <v>5289930</v>
      </c>
      <c r="BG54" s="87">
        <v>12039822</v>
      </c>
      <c r="BH54" s="87">
        <v>7970877</v>
      </c>
      <c r="BI54" s="87">
        <v>12176352</v>
      </c>
      <c r="BJ54" s="87">
        <v>8347806</v>
      </c>
      <c r="BK54" s="87">
        <v>7133085</v>
      </c>
      <c r="BL54" s="174">
        <v>52957872</v>
      </c>
      <c r="BM54" s="100">
        <v>992192</v>
      </c>
      <c r="BN54" s="87">
        <v>8178330</v>
      </c>
      <c r="BO54" s="87">
        <v>9471901</v>
      </c>
      <c r="BP54" s="87">
        <v>19260088</v>
      </c>
      <c r="BQ54" s="87">
        <v>14727933</v>
      </c>
      <c r="BR54" s="87">
        <v>12243310</v>
      </c>
      <c r="BS54" s="176">
        <v>64873754</v>
      </c>
      <c r="BT54" s="87">
        <v>992192</v>
      </c>
      <c r="BU54" s="87">
        <v>7907679</v>
      </c>
      <c r="BV54" s="87">
        <v>8651137</v>
      </c>
      <c r="BW54" s="87">
        <v>19035760</v>
      </c>
      <c r="BX54" s="87">
        <v>12196071</v>
      </c>
      <c r="BY54" s="87">
        <v>12002572</v>
      </c>
      <c r="BZ54" s="176">
        <v>60785411</v>
      </c>
      <c r="CA54" s="87">
        <v>0</v>
      </c>
      <c r="CB54" s="87">
        <v>270651</v>
      </c>
      <c r="CC54" s="87">
        <v>820764</v>
      </c>
      <c r="CD54" s="87">
        <v>224328</v>
      </c>
      <c r="CE54" s="87">
        <v>2531862</v>
      </c>
      <c r="CF54" s="87">
        <v>240738</v>
      </c>
      <c r="CG54" s="176">
        <v>4088343</v>
      </c>
      <c r="CH54" s="87">
        <v>0</v>
      </c>
      <c r="CI54" s="87">
        <v>0</v>
      </c>
      <c r="CJ54" s="87">
        <v>0</v>
      </c>
      <c r="CK54" s="87">
        <v>0</v>
      </c>
      <c r="CL54" s="87">
        <v>0</v>
      </c>
      <c r="CM54" s="87">
        <v>0</v>
      </c>
      <c r="CN54" s="174">
        <v>0</v>
      </c>
      <c r="CO54" s="100">
        <v>32241723</v>
      </c>
      <c r="CP54" s="87">
        <v>59640280</v>
      </c>
      <c r="CQ54" s="87">
        <v>34274582</v>
      </c>
      <c r="CR54" s="87">
        <v>33832467</v>
      </c>
      <c r="CS54" s="87">
        <v>25469114</v>
      </c>
      <c r="CT54" s="87">
        <v>13274966</v>
      </c>
      <c r="CU54" s="176">
        <v>198733132</v>
      </c>
      <c r="CV54" s="87">
        <v>412200</v>
      </c>
      <c r="CW54" s="87">
        <v>1615500</v>
      </c>
      <c r="CX54" s="87">
        <v>1435950</v>
      </c>
      <c r="CY54" s="87">
        <v>1496340</v>
      </c>
      <c r="CZ54" s="87">
        <v>874350</v>
      </c>
      <c r="DA54" s="87">
        <v>1841850</v>
      </c>
      <c r="DB54" s="176">
        <v>7676190</v>
      </c>
      <c r="DC54" s="87">
        <v>6207224</v>
      </c>
      <c r="DD54" s="87">
        <v>8801235</v>
      </c>
      <c r="DE54" s="87">
        <v>3896993</v>
      </c>
      <c r="DF54" s="87">
        <v>0</v>
      </c>
      <c r="DG54" s="87">
        <v>476741</v>
      </c>
      <c r="DH54" s="176">
        <v>19382193</v>
      </c>
      <c r="DI54" s="87">
        <v>7189402</v>
      </c>
      <c r="DJ54" s="87">
        <v>30333608</v>
      </c>
      <c r="DK54" s="87">
        <v>12189186</v>
      </c>
      <c r="DL54" s="87">
        <v>17623164</v>
      </c>
      <c r="DM54" s="87">
        <v>17741135</v>
      </c>
      <c r="DN54" s="87">
        <v>6344394</v>
      </c>
      <c r="DO54" s="176">
        <v>91420889</v>
      </c>
      <c r="DP54" s="87">
        <v>24640121</v>
      </c>
      <c r="DQ54" s="87">
        <v>21483948</v>
      </c>
      <c r="DR54" s="87">
        <v>11848211</v>
      </c>
      <c r="DS54" s="87">
        <v>10815970</v>
      </c>
      <c r="DT54" s="87">
        <v>6853629</v>
      </c>
      <c r="DU54" s="87">
        <v>4611981</v>
      </c>
      <c r="DV54" s="174">
        <v>80253860</v>
      </c>
      <c r="DW54" s="100">
        <v>402580</v>
      </c>
      <c r="DX54" s="87">
        <v>630372</v>
      </c>
      <c r="DY54" s="87">
        <v>821673</v>
      </c>
      <c r="DZ54" s="87">
        <v>790552</v>
      </c>
      <c r="EA54" s="87">
        <v>390316</v>
      </c>
      <c r="EB54" s="87">
        <v>131670</v>
      </c>
      <c r="EC54" s="174">
        <v>3167163</v>
      </c>
      <c r="ED54" s="100">
        <v>1294526</v>
      </c>
      <c r="EE54" s="87">
        <v>2069280</v>
      </c>
      <c r="EF54" s="87">
        <v>2053170</v>
      </c>
      <c r="EG54" s="87">
        <v>1698993</v>
      </c>
      <c r="EH54" s="87">
        <v>537750</v>
      </c>
      <c r="EI54" s="87">
        <v>199377</v>
      </c>
      <c r="EJ54" s="200">
        <v>7853096</v>
      </c>
      <c r="EK54" s="100">
        <v>0</v>
      </c>
      <c r="EL54" s="87">
        <v>0</v>
      </c>
      <c r="EM54" s="87">
        <v>105760113</v>
      </c>
      <c r="EN54" s="87">
        <v>137967986</v>
      </c>
      <c r="EO54" s="87">
        <v>222718778</v>
      </c>
      <c r="EP54" s="87">
        <v>316526494</v>
      </c>
      <c r="EQ54" s="87">
        <v>323844224</v>
      </c>
      <c r="ER54" s="174">
        <v>1106817595</v>
      </c>
      <c r="ES54" s="100">
        <v>0</v>
      </c>
      <c r="ET54" s="87">
        <v>0</v>
      </c>
      <c r="EU54" s="87">
        <v>63933603</v>
      </c>
      <c r="EV54" s="87">
        <v>67135139</v>
      </c>
      <c r="EW54" s="87">
        <v>140324643</v>
      </c>
      <c r="EX54" s="87">
        <v>193946752</v>
      </c>
      <c r="EY54" s="87">
        <v>160228765</v>
      </c>
      <c r="EZ54" s="176">
        <v>625568902</v>
      </c>
      <c r="FA54" s="87">
        <v>41640929</v>
      </c>
      <c r="FB54" s="87">
        <v>67630342</v>
      </c>
      <c r="FC54" s="87">
        <v>72228588</v>
      </c>
      <c r="FD54" s="87">
        <v>96937121</v>
      </c>
      <c r="FE54" s="87">
        <v>19391748</v>
      </c>
      <c r="FF54" s="176">
        <v>297828728</v>
      </c>
      <c r="FG54" s="87">
        <v>185581</v>
      </c>
      <c r="FH54" s="87">
        <v>3202505</v>
      </c>
      <c r="FI54" s="87">
        <v>10165547</v>
      </c>
      <c r="FJ54" s="87">
        <v>25642621</v>
      </c>
      <c r="FK54" s="87">
        <v>144223711</v>
      </c>
      <c r="FL54" s="200">
        <v>183419965</v>
      </c>
      <c r="FM54" s="100">
        <v>0</v>
      </c>
      <c r="FN54" s="87">
        <v>120487487</v>
      </c>
      <c r="FO54" s="87">
        <v>337482665</v>
      </c>
      <c r="FP54" s="87">
        <v>295558123</v>
      </c>
      <c r="FQ54" s="87">
        <v>410470081</v>
      </c>
      <c r="FR54" s="87">
        <v>474354379</v>
      </c>
      <c r="FS54" s="87">
        <v>440975300</v>
      </c>
      <c r="FT54" s="174">
        <v>2079328035</v>
      </c>
      <c r="FU54" s="147"/>
      <c r="FV54" s="147"/>
      <c r="FW54" s="147"/>
      <c r="FX54" s="147"/>
      <c r="FY54" s="147"/>
      <c r="FZ54" s="147"/>
      <c r="GA54" s="147"/>
      <c r="GB54" s="147"/>
      <c r="GC54" s="147"/>
      <c r="GD54" s="147"/>
      <c r="GE54" s="147"/>
      <c r="GF54" s="147"/>
    </row>
    <row r="55" spans="1:188" s="169" customFormat="1" ht="18" customHeight="1">
      <c r="A55" s="144" t="s">
        <v>64</v>
      </c>
      <c r="B55" s="181">
        <v>46239643</v>
      </c>
      <c r="C55" s="181">
        <v>218424271</v>
      </c>
      <c r="D55" s="181">
        <v>124649593</v>
      </c>
      <c r="E55" s="181">
        <v>131372678</v>
      </c>
      <c r="F55" s="181">
        <v>99037496</v>
      </c>
      <c r="G55" s="181">
        <v>108729442</v>
      </c>
      <c r="H55" s="182">
        <f t="shared" si="1"/>
        <v>728453123</v>
      </c>
      <c r="I55" s="100">
        <v>24132904</v>
      </c>
      <c r="J55" s="87">
        <v>136438455</v>
      </c>
      <c r="K55" s="87">
        <v>85724517</v>
      </c>
      <c r="L55" s="87">
        <v>82862402</v>
      </c>
      <c r="M55" s="87">
        <v>54682527</v>
      </c>
      <c r="N55" s="87">
        <v>67102420</v>
      </c>
      <c r="O55" s="184">
        <v>450943225</v>
      </c>
      <c r="P55" s="181">
        <v>9372109</v>
      </c>
      <c r="Q55" s="87">
        <v>52902703</v>
      </c>
      <c r="R55" s="87">
        <v>22295615</v>
      </c>
      <c r="S55" s="87">
        <v>22635540</v>
      </c>
      <c r="T55" s="87">
        <v>13869845</v>
      </c>
      <c r="U55" s="87">
        <v>27923768</v>
      </c>
      <c r="V55" s="175">
        <v>148999580</v>
      </c>
      <c r="W55" s="87">
        <v>0</v>
      </c>
      <c r="X55" s="87">
        <v>618750</v>
      </c>
      <c r="Y55" s="87">
        <v>753952</v>
      </c>
      <c r="Z55" s="87">
        <v>2816823</v>
      </c>
      <c r="AA55" s="87">
        <v>1949557</v>
      </c>
      <c r="AB55" s="87">
        <v>6348375</v>
      </c>
      <c r="AC55" s="175">
        <v>12487457</v>
      </c>
      <c r="AD55" s="87">
        <v>18971</v>
      </c>
      <c r="AE55" s="87">
        <v>5336263</v>
      </c>
      <c r="AF55" s="87">
        <v>4664741</v>
      </c>
      <c r="AG55" s="87">
        <v>3741563</v>
      </c>
      <c r="AH55" s="87">
        <v>3775379</v>
      </c>
      <c r="AI55" s="87">
        <v>9575310</v>
      </c>
      <c r="AJ55" s="175">
        <v>27112227</v>
      </c>
      <c r="AK55" s="87">
        <v>0</v>
      </c>
      <c r="AL55" s="87">
        <v>0</v>
      </c>
      <c r="AM55" s="87">
        <v>25046</v>
      </c>
      <c r="AN55" s="87">
        <v>0</v>
      </c>
      <c r="AO55" s="87">
        <v>0</v>
      </c>
      <c r="AP55" s="87">
        <v>54000</v>
      </c>
      <c r="AQ55" s="175">
        <v>79046</v>
      </c>
      <c r="AR55" s="87">
        <v>9047604</v>
      </c>
      <c r="AS55" s="87">
        <v>42289311</v>
      </c>
      <c r="AT55" s="87">
        <v>26522461</v>
      </c>
      <c r="AU55" s="87">
        <v>28453492</v>
      </c>
      <c r="AV55" s="87">
        <v>20867568</v>
      </c>
      <c r="AW55" s="87">
        <v>12651157</v>
      </c>
      <c r="AX55" s="175">
        <v>139831593</v>
      </c>
      <c r="AY55" s="87">
        <v>3446425</v>
      </c>
      <c r="AZ55" s="87">
        <v>22756273</v>
      </c>
      <c r="BA55" s="87">
        <v>23017255</v>
      </c>
      <c r="BB55" s="87">
        <v>16163540</v>
      </c>
      <c r="BC55" s="87">
        <v>8680867</v>
      </c>
      <c r="BD55" s="87">
        <v>2587006</v>
      </c>
      <c r="BE55" s="175">
        <v>76651366</v>
      </c>
      <c r="BF55" s="87">
        <v>2247795</v>
      </c>
      <c r="BG55" s="87">
        <v>12535155</v>
      </c>
      <c r="BH55" s="87">
        <v>8445447</v>
      </c>
      <c r="BI55" s="87">
        <v>9051444</v>
      </c>
      <c r="BJ55" s="87">
        <v>5539311</v>
      </c>
      <c r="BK55" s="87">
        <v>7962804</v>
      </c>
      <c r="BL55" s="174">
        <v>45781956</v>
      </c>
      <c r="BM55" s="100">
        <v>158684</v>
      </c>
      <c r="BN55" s="87">
        <v>7437236</v>
      </c>
      <c r="BO55" s="87">
        <v>6943350</v>
      </c>
      <c r="BP55" s="87">
        <v>14168539</v>
      </c>
      <c r="BQ55" s="87">
        <v>18850923</v>
      </c>
      <c r="BR55" s="87">
        <v>12572656</v>
      </c>
      <c r="BS55" s="176">
        <v>60131388</v>
      </c>
      <c r="BT55" s="87">
        <v>78963</v>
      </c>
      <c r="BU55" s="87">
        <v>6981781</v>
      </c>
      <c r="BV55" s="87">
        <v>5158913</v>
      </c>
      <c r="BW55" s="87">
        <v>12909683</v>
      </c>
      <c r="BX55" s="87">
        <v>17592309</v>
      </c>
      <c r="BY55" s="87">
        <v>10814914</v>
      </c>
      <c r="BZ55" s="176">
        <v>53536563</v>
      </c>
      <c r="CA55" s="87">
        <v>79721</v>
      </c>
      <c r="CB55" s="87">
        <v>455455</v>
      </c>
      <c r="CC55" s="87">
        <v>1784437</v>
      </c>
      <c r="CD55" s="87">
        <v>1258856</v>
      </c>
      <c r="CE55" s="87">
        <v>1258614</v>
      </c>
      <c r="CF55" s="87">
        <v>1757742</v>
      </c>
      <c r="CG55" s="176">
        <v>6594825</v>
      </c>
      <c r="CH55" s="87">
        <v>0</v>
      </c>
      <c r="CI55" s="87">
        <v>0</v>
      </c>
      <c r="CJ55" s="87">
        <v>0</v>
      </c>
      <c r="CK55" s="87">
        <v>0</v>
      </c>
      <c r="CL55" s="87">
        <v>0</v>
      </c>
      <c r="CM55" s="87">
        <v>0</v>
      </c>
      <c r="CN55" s="174">
        <v>0</v>
      </c>
      <c r="CO55" s="100">
        <v>19368351</v>
      </c>
      <c r="CP55" s="87">
        <v>66993428</v>
      </c>
      <c r="CQ55" s="87">
        <v>29836585</v>
      </c>
      <c r="CR55" s="87">
        <v>32104298</v>
      </c>
      <c r="CS55" s="87">
        <v>24693644</v>
      </c>
      <c r="CT55" s="87">
        <v>28493893</v>
      </c>
      <c r="CU55" s="176">
        <v>201490199</v>
      </c>
      <c r="CV55" s="87">
        <v>586350</v>
      </c>
      <c r="CW55" s="87">
        <v>1708830</v>
      </c>
      <c r="CX55" s="87">
        <v>1141470</v>
      </c>
      <c r="CY55" s="87">
        <v>1046610</v>
      </c>
      <c r="CZ55" s="87">
        <v>819450</v>
      </c>
      <c r="DA55" s="87">
        <v>1693710</v>
      </c>
      <c r="DB55" s="176">
        <v>6996420</v>
      </c>
      <c r="DC55" s="87">
        <v>4014923</v>
      </c>
      <c r="DD55" s="87">
        <v>6286172</v>
      </c>
      <c r="DE55" s="87">
        <v>1973520</v>
      </c>
      <c r="DF55" s="87">
        <v>1667862</v>
      </c>
      <c r="DG55" s="87">
        <v>0</v>
      </c>
      <c r="DH55" s="176">
        <v>13942477</v>
      </c>
      <c r="DI55" s="87">
        <v>11765397</v>
      </c>
      <c r="DJ55" s="87">
        <v>39057945</v>
      </c>
      <c r="DK55" s="87">
        <v>12540452</v>
      </c>
      <c r="DL55" s="87">
        <v>22070619</v>
      </c>
      <c r="DM55" s="87">
        <v>18130858</v>
      </c>
      <c r="DN55" s="87">
        <v>22888156</v>
      </c>
      <c r="DO55" s="176">
        <v>126453427</v>
      </c>
      <c r="DP55" s="87">
        <v>7016604</v>
      </c>
      <c r="DQ55" s="87">
        <v>22211730</v>
      </c>
      <c r="DR55" s="87">
        <v>9868491</v>
      </c>
      <c r="DS55" s="87">
        <v>7013549</v>
      </c>
      <c r="DT55" s="87">
        <v>4075474</v>
      </c>
      <c r="DU55" s="87">
        <v>3912027</v>
      </c>
      <c r="DV55" s="174">
        <v>54097875</v>
      </c>
      <c r="DW55" s="100">
        <v>347287</v>
      </c>
      <c r="DX55" s="87">
        <v>1036560</v>
      </c>
      <c r="DY55" s="87">
        <v>523050</v>
      </c>
      <c r="DZ55" s="87">
        <v>1006287</v>
      </c>
      <c r="EA55" s="87">
        <v>280302</v>
      </c>
      <c r="EB55" s="87">
        <v>297086</v>
      </c>
      <c r="EC55" s="174">
        <v>3490572</v>
      </c>
      <c r="ED55" s="100">
        <v>2232417</v>
      </c>
      <c r="EE55" s="87">
        <v>6518592</v>
      </c>
      <c r="EF55" s="87">
        <v>1622091</v>
      </c>
      <c r="EG55" s="87">
        <v>1231152</v>
      </c>
      <c r="EH55" s="87">
        <v>530100</v>
      </c>
      <c r="EI55" s="87">
        <v>263387</v>
      </c>
      <c r="EJ55" s="200">
        <v>12397739</v>
      </c>
      <c r="EK55" s="100">
        <v>0</v>
      </c>
      <c r="EL55" s="87">
        <v>0</v>
      </c>
      <c r="EM55" s="87">
        <v>51329291</v>
      </c>
      <c r="EN55" s="87">
        <v>70132286</v>
      </c>
      <c r="EO55" s="87">
        <v>147776778</v>
      </c>
      <c r="EP55" s="87">
        <v>238499633</v>
      </c>
      <c r="EQ55" s="87">
        <v>276997371</v>
      </c>
      <c r="ER55" s="174">
        <v>784735359</v>
      </c>
      <c r="ES55" s="100">
        <v>0</v>
      </c>
      <c r="ET55" s="87">
        <v>0</v>
      </c>
      <c r="EU55" s="87">
        <v>26055122</v>
      </c>
      <c r="EV55" s="87">
        <v>34604494</v>
      </c>
      <c r="EW55" s="87">
        <v>86766479</v>
      </c>
      <c r="EX55" s="87">
        <v>142027189</v>
      </c>
      <c r="EY55" s="87">
        <v>158628031</v>
      </c>
      <c r="EZ55" s="176">
        <v>448081315</v>
      </c>
      <c r="FA55" s="87">
        <v>25274169</v>
      </c>
      <c r="FB55" s="87">
        <v>31979095</v>
      </c>
      <c r="FC55" s="87">
        <v>51649185</v>
      </c>
      <c r="FD55" s="87">
        <v>42443162</v>
      </c>
      <c r="FE55" s="87">
        <v>17726623</v>
      </c>
      <c r="FF55" s="176">
        <v>169072234</v>
      </c>
      <c r="FG55" s="87">
        <v>0</v>
      </c>
      <c r="FH55" s="87">
        <v>3548697</v>
      </c>
      <c r="FI55" s="87">
        <v>9361114</v>
      </c>
      <c r="FJ55" s="87">
        <v>54029282</v>
      </c>
      <c r="FK55" s="87">
        <v>100642717</v>
      </c>
      <c r="FL55" s="200">
        <v>167581810</v>
      </c>
      <c r="FM55" s="100">
        <v>0</v>
      </c>
      <c r="FN55" s="87">
        <v>46239643</v>
      </c>
      <c r="FO55" s="87">
        <v>269753562</v>
      </c>
      <c r="FP55" s="87">
        <v>194781879</v>
      </c>
      <c r="FQ55" s="87">
        <v>279149456</v>
      </c>
      <c r="FR55" s="87">
        <v>337537129</v>
      </c>
      <c r="FS55" s="87">
        <v>385726813</v>
      </c>
      <c r="FT55" s="174">
        <v>1513188482</v>
      </c>
      <c r="FU55" s="147"/>
      <c r="FV55" s="147"/>
      <c r="FW55" s="147"/>
      <c r="FX55" s="147"/>
      <c r="FY55" s="147"/>
      <c r="FZ55" s="147"/>
      <c r="GA55" s="147"/>
      <c r="GB55" s="147"/>
      <c r="GC55" s="147"/>
      <c r="GD55" s="147"/>
      <c r="GE55" s="147"/>
      <c r="GF55" s="147"/>
    </row>
    <row r="56" spans="1:188" s="169" customFormat="1" ht="18" customHeight="1">
      <c r="A56" s="144" t="s">
        <v>65</v>
      </c>
      <c r="B56" s="181">
        <v>70065556</v>
      </c>
      <c r="C56" s="181">
        <v>334073259</v>
      </c>
      <c r="D56" s="181">
        <v>256167770</v>
      </c>
      <c r="E56" s="181">
        <v>249179789</v>
      </c>
      <c r="F56" s="181">
        <v>196443063</v>
      </c>
      <c r="G56" s="181">
        <v>148250527</v>
      </c>
      <c r="H56" s="182">
        <f t="shared" si="1"/>
        <v>1254179964</v>
      </c>
      <c r="I56" s="100">
        <v>48270743</v>
      </c>
      <c r="J56" s="87">
        <v>253387359</v>
      </c>
      <c r="K56" s="87">
        <v>199051245</v>
      </c>
      <c r="L56" s="87">
        <v>194110793</v>
      </c>
      <c r="M56" s="87">
        <v>144977291</v>
      </c>
      <c r="N56" s="87">
        <v>105783301</v>
      </c>
      <c r="O56" s="184">
        <v>945580732</v>
      </c>
      <c r="P56" s="181">
        <v>23023090</v>
      </c>
      <c r="Q56" s="87">
        <v>98883142</v>
      </c>
      <c r="R56" s="87">
        <v>72224286</v>
      </c>
      <c r="S56" s="87">
        <v>69664930</v>
      </c>
      <c r="T56" s="87">
        <v>47650617</v>
      </c>
      <c r="U56" s="87">
        <v>48256689</v>
      </c>
      <c r="V56" s="175">
        <v>359702754</v>
      </c>
      <c r="W56" s="87">
        <v>0</v>
      </c>
      <c r="X56" s="87">
        <v>147194</v>
      </c>
      <c r="Y56" s="87">
        <v>1095191</v>
      </c>
      <c r="Z56" s="87">
        <v>1780988</v>
      </c>
      <c r="AA56" s="87">
        <v>4221413</v>
      </c>
      <c r="AB56" s="87">
        <v>11172385</v>
      </c>
      <c r="AC56" s="175">
        <v>18417171</v>
      </c>
      <c r="AD56" s="87">
        <v>980346</v>
      </c>
      <c r="AE56" s="87">
        <v>5843444</v>
      </c>
      <c r="AF56" s="87">
        <v>6013528</v>
      </c>
      <c r="AG56" s="87">
        <v>6021247</v>
      </c>
      <c r="AH56" s="87">
        <v>5999277</v>
      </c>
      <c r="AI56" s="87">
        <v>12976152</v>
      </c>
      <c r="AJ56" s="175">
        <v>37833994</v>
      </c>
      <c r="AK56" s="87">
        <v>64350</v>
      </c>
      <c r="AL56" s="87">
        <v>2068729</v>
      </c>
      <c r="AM56" s="87">
        <v>1922085</v>
      </c>
      <c r="AN56" s="87">
        <v>2647193</v>
      </c>
      <c r="AO56" s="87">
        <v>2214073</v>
      </c>
      <c r="AP56" s="87">
        <v>1453751</v>
      </c>
      <c r="AQ56" s="175">
        <v>10370181</v>
      </c>
      <c r="AR56" s="87">
        <v>15518619</v>
      </c>
      <c r="AS56" s="87">
        <v>87643172</v>
      </c>
      <c r="AT56" s="87">
        <v>55842765</v>
      </c>
      <c r="AU56" s="87">
        <v>54481881</v>
      </c>
      <c r="AV56" s="87">
        <v>43144101</v>
      </c>
      <c r="AW56" s="87">
        <v>13735932</v>
      </c>
      <c r="AX56" s="175">
        <v>270366470</v>
      </c>
      <c r="AY56" s="87">
        <v>4983763</v>
      </c>
      <c r="AZ56" s="87">
        <v>40133095</v>
      </c>
      <c r="BA56" s="87">
        <v>43800219</v>
      </c>
      <c r="BB56" s="87">
        <v>43304951</v>
      </c>
      <c r="BC56" s="87">
        <v>26190869</v>
      </c>
      <c r="BD56" s="87">
        <v>8314843</v>
      </c>
      <c r="BE56" s="175">
        <v>166727740</v>
      </c>
      <c r="BF56" s="87">
        <v>3700575</v>
      </c>
      <c r="BG56" s="87">
        <v>18668583</v>
      </c>
      <c r="BH56" s="87">
        <v>18153171</v>
      </c>
      <c r="BI56" s="87">
        <v>16209603</v>
      </c>
      <c r="BJ56" s="87">
        <v>15556941</v>
      </c>
      <c r="BK56" s="87">
        <v>9873549</v>
      </c>
      <c r="BL56" s="174">
        <v>82162422</v>
      </c>
      <c r="BM56" s="100">
        <v>548094</v>
      </c>
      <c r="BN56" s="87">
        <v>15204646</v>
      </c>
      <c r="BO56" s="87">
        <v>18952126</v>
      </c>
      <c r="BP56" s="87">
        <v>26243803</v>
      </c>
      <c r="BQ56" s="87">
        <v>31786353</v>
      </c>
      <c r="BR56" s="87">
        <v>21918857</v>
      </c>
      <c r="BS56" s="176">
        <v>114653879</v>
      </c>
      <c r="BT56" s="87">
        <v>455850</v>
      </c>
      <c r="BU56" s="87">
        <v>11174072</v>
      </c>
      <c r="BV56" s="87">
        <v>16601931</v>
      </c>
      <c r="BW56" s="87">
        <v>21541982</v>
      </c>
      <c r="BX56" s="87">
        <v>25656646</v>
      </c>
      <c r="BY56" s="87">
        <v>18100032</v>
      </c>
      <c r="BZ56" s="176">
        <v>93530513</v>
      </c>
      <c r="CA56" s="87">
        <v>92244</v>
      </c>
      <c r="CB56" s="87">
        <v>4030574</v>
      </c>
      <c r="CC56" s="87">
        <v>2350195</v>
      </c>
      <c r="CD56" s="87">
        <v>4701821</v>
      </c>
      <c r="CE56" s="87">
        <v>5817544</v>
      </c>
      <c r="CF56" s="87">
        <v>3818825</v>
      </c>
      <c r="CG56" s="176">
        <v>20811203</v>
      </c>
      <c r="CH56" s="87">
        <v>0</v>
      </c>
      <c r="CI56" s="87">
        <v>0</v>
      </c>
      <c r="CJ56" s="87">
        <v>0</v>
      </c>
      <c r="CK56" s="87">
        <v>0</v>
      </c>
      <c r="CL56" s="87">
        <v>312163</v>
      </c>
      <c r="CM56" s="87">
        <v>0</v>
      </c>
      <c r="CN56" s="174">
        <v>312163</v>
      </c>
      <c r="CO56" s="100">
        <v>17125177</v>
      </c>
      <c r="CP56" s="87">
        <v>56113033</v>
      </c>
      <c r="CQ56" s="87">
        <v>33644986</v>
      </c>
      <c r="CR56" s="87">
        <v>23071483</v>
      </c>
      <c r="CS56" s="87">
        <v>15863129</v>
      </c>
      <c r="CT56" s="87">
        <v>18940899</v>
      </c>
      <c r="CU56" s="176">
        <v>164758707</v>
      </c>
      <c r="CV56" s="87">
        <v>191340</v>
      </c>
      <c r="CW56" s="87">
        <v>1280160</v>
      </c>
      <c r="CX56" s="87">
        <v>1560780</v>
      </c>
      <c r="CY56" s="87">
        <v>1498230</v>
      </c>
      <c r="CZ56" s="87">
        <v>1058580</v>
      </c>
      <c r="DA56" s="87">
        <v>2328300</v>
      </c>
      <c r="DB56" s="176">
        <v>7917390</v>
      </c>
      <c r="DC56" s="87">
        <v>3811023</v>
      </c>
      <c r="DD56" s="87">
        <v>3599786</v>
      </c>
      <c r="DE56" s="87">
        <v>3195944</v>
      </c>
      <c r="DF56" s="87">
        <v>464475</v>
      </c>
      <c r="DG56" s="87">
        <v>1394820</v>
      </c>
      <c r="DH56" s="176">
        <v>12466048</v>
      </c>
      <c r="DI56" s="87">
        <v>1465322</v>
      </c>
      <c r="DJ56" s="87">
        <v>9894111</v>
      </c>
      <c r="DK56" s="87">
        <v>4804346</v>
      </c>
      <c r="DL56" s="87">
        <v>2485742</v>
      </c>
      <c r="DM56" s="87">
        <v>3269425</v>
      </c>
      <c r="DN56" s="87">
        <v>9113497</v>
      </c>
      <c r="DO56" s="176">
        <v>31032443</v>
      </c>
      <c r="DP56" s="87">
        <v>15468515</v>
      </c>
      <c r="DQ56" s="87">
        <v>41127739</v>
      </c>
      <c r="DR56" s="87">
        <v>23680074</v>
      </c>
      <c r="DS56" s="87">
        <v>15891567</v>
      </c>
      <c r="DT56" s="87">
        <v>11070649</v>
      </c>
      <c r="DU56" s="87">
        <v>6104282</v>
      </c>
      <c r="DV56" s="174">
        <v>113342826</v>
      </c>
      <c r="DW56" s="100">
        <v>169759</v>
      </c>
      <c r="DX56" s="87">
        <v>1795889</v>
      </c>
      <c r="DY56" s="87">
        <v>1110851</v>
      </c>
      <c r="DZ56" s="87">
        <v>1458946</v>
      </c>
      <c r="EA56" s="87">
        <v>651771</v>
      </c>
      <c r="EB56" s="87">
        <v>273530</v>
      </c>
      <c r="EC56" s="174">
        <v>5460746</v>
      </c>
      <c r="ED56" s="100">
        <v>3951783</v>
      </c>
      <c r="EE56" s="87">
        <v>7572332</v>
      </c>
      <c r="EF56" s="87">
        <v>3408562</v>
      </c>
      <c r="EG56" s="87">
        <v>4294764</v>
      </c>
      <c r="EH56" s="87">
        <v>3164519</v>
      </c>
      <c r="EI56" s="87">
        <v>1333940</v>
      </c>
      <c r="EJ56" s="200">
        <v>23725900</v>
      </c>
      <c r="EK56" s="100">
        <v>0</v>
      </c>
      <c r="EL56" s="87">
        <v>505817</v>
      </c>
      <c r="EM56" s="87">
        <v>90976128</v>
      </c>
      <c r="EN56" s="87">
        <v>163417276</v>
      </c>
      <c r="EO56" s="87">
        <v>340060180</v>
      </c>
      <c r="EP56" s="87">
        <v>425560626</v>
      </c>
      <c r="EQ56" s="87">
        <v>638560392</v>
      </c>
      <c r="ER56" s="174">
        <v>1659080419</v>
      </c>
      <c r="ES56" s="100">
        <v>0</v>
      </c>
      <c r="ET56" s="87">
        <v>505817</v>
      </c>
      <c r="EU56" s="87">
        <v>67221837</v>
      </c>
      <c r="EV56" s="87">
        <v>127735853</v>
      </c>
      <c r="EW56" s="87">
        <v>261388931</v>
      </c>
      <c r="EX56" s="87">
        <v>316379674</v>
      </c>
      <c r="EY56" s="87">
        <v>448719661</v>
      </c>
      <c r="EZ56" s="176">
        <v>1221951773</v>
      </c>
      <c r="FA56" s="87">
        <v>22899281</v>
      </c>
      <c r="FB56" s="87">
        <v>32671422</v>
      </c>
      <c r="FC56" s="87">
        <v>54119542</v>
      </c>
      <c r="FD56" s="87">
        <v>58128857</v>
      </c>
      <c r="FE56" s="87">
        <v>29004286</v>
      </c>
      <c r="FF56" s="176">
        <v>196823388</v>
      </c>
      <c r="FG56" s="87">
        <v>855010</v>
      </c>
      <c r="FH56" s="87">
        <v>3010001</v>
      </c>
      <c r="FI56" s="87">
        <v>24551707</v>
      </c>
      <c r="FJ56" s="87">
        <v>51052095</v>
      </c>
      <c r="FK56" s="87">
        <v>160836445</v>
      </c>
      <c r="FL56" s="200">
        <v>240305258</v>
      </c>
      <c r="FM56" s="100">
        <v>0</v>
      </c>
      <c r="FN56" s="87">
        <v>70571373</v>
      </c>
      <c r="FO56" s="87">
        <v>425049387</v>
      </c>
      <c r="FP56" s="87">
        <v>419585046</v>
      </c>
      <c r="FQ56" s="87">
        <v>589239969</v>
      </c>
      <c r="FR56" s="87">
        <v>622003689</v>
      </c>
      <c r="FS56" s="87">
        <v>786810919</v>
      </c>
      <c r="FT56" s="174">
        <v>2913260383</v>
      </c>
      <c r="FU56" s="147"/>
      <c r="FV56" s="147"/>
      <c r="FW56" s="147"/>
      <c r="FX56" s="147"/>
      <c r="FY56" s="147"/>
      <c r="FZ56" s="147"/>
      <c r="GA56" s="147"/>
      <c r="GB56" s="147"/>
      <c r="GC56" s="147"/>
      <c r="GD56" s="147"/>
      <c r="GE56" s="147"/>
      <c r="GF56" s="147"/>
    </row>
    <row r="57" spans="1:188" s="169" customFormat="1" ht="18" customHeight="1">
      <c r="A57" s="144" t="s">
        <v>66</v>
      </c>
      <c r="B57" s="181">
        <v>215486104</v>
      </c>
      <c r="C57" s="181">
        <v>864308031</v>
      </c>
      <c r="D57" s="181">
        <v>663259700</v>
      </c>
      <c r="E57" s="181">
        <v>623599474</v>
      </c>
      <c r="F57" s="181">
        <v>495881839</v>
      </c>
      <c r="G57" s="181">
        <v>670134647</v>
      </c>
      <c r="H57" s="182">
        <f t="shared" si="1"/>
        <v>3532669795</v>
      </c>
      <c r="I57" s="100">
        <v>143560067</v>
      </c>
      <c r="J57" s="87">
        <v>646795682</v>
      </c>
      <c r="K57" s="87">
        <v>463730433</v>
      </c>
      <c r="L57" s="87">
        <v>458668426</v>
      </c>
      <c r="M57" s="87">
        <v>361953778</v>
      </c>
      <c r="N57" s="87">
        <v>464682076</v>
      </c>
      <c r="O57" s="184">
        <v>2539390462</v>
      </c>
      <c r="P57" s="181">
        <v>95642473</v>
      </c>
      <c r="Q57" s="87">
        <v>342691682</v>
      </c>
      <c r="R57" s="87">
        <v>218397282</v>
      </c>
      <c r="S57" s="87">
        <v>198815422</v>
      </c>
      <c r="T57" s="87">
        <v>163628683</v>
      </c>
      <c r="U57" s="87">
        <v>232845970</v>
      </c>
      <c r="V57" s="175">
        <v>1252021512</v>
      </c>
      <c r="W57" s="87">
        <v>0</v>
      </c>
      <c r="X57" s="87">
        <v>632160</v>
      </c>
      <c r="Y57" s="87">
        <v>4134555</v>
      </c>
      <c r="Z57" s="87">
        <v>11347492</v>
      </c>
      <c r="AA57" s="87">
        <v>22255567</v>
      </c>
      <c r="AB57" s="87">
        <v>55398820</v>
      </c>
      <c r="AC57" s="175">
        <v>93768594</v>
      </c>
      <c r="AD57" s="87">
        <v>2172422</v>
      </c>
      <c r="AE57" s="87">
        <v>17997131</v>
      </c>
      <c r="AF57" s="87">
        <v>15740459</v>
      </c>
      <c r="AG57" s="87">
        <v>14835120</v>
      </c>
      <c r="AH57" s="87">
        <v>21664573</v>
      </c>
      <c r="AI57" s="87">
        <v>44033173</v>
      </c>
      <c r="AJ57" s="175">
        <v>116442878</v>
      </c>
      <c r="AK57" s="87">
        <v>0</v>
      </c>
      <c r="AL57" s="87">
        <v>307008</v>
      </c>
      <c r="AM57" s="87">
        <v>56628</v>
      </c>
      <c r="AN57" s="87">
        <v>370656</v>
      </c>
      <c r="AO57" s="87">
        <v>607582</v>
      </c>
      <c r="AP57" s="87">
        <v>478764</v>
      </c>
      <c r="AQ57" s="175">
        <v>1820638</v>
      </c>
      <c r="AR57" s="87">
        <v>30834473</v>
      </c>
      <c r="AS57" s="87">
        <v>195530114</v>
      </c>
      <c r="AT57" s="87">
        <v>154262323</v>
      </c>
      <c r="AU57" s="87">
        <v>158477372</v>
      </c>
      <c r="AV57" s="87">
        <v>101445922</v>
      </c>
      <c r="AW57" s="87">
        <v>71503785</v>
      </c>
      <c r="AX57" s="175">
        <v>712053989</v>
      </c>
      <c r="AY57" s="87">
        <v>2125857</v>
      </c>
      <c r="AZ57" s="87">
        <v>28687121</v>
      </c>
      <c r="BA57" s="87">
        <v>27542962</v>
      </c>
      <c r="BB57" s="87">
        <v>34432119</v>
      </c>
      <c r="BC57" s="87">
        <v>17964143</v>
      </c>
      <c r="BD57" s="87">
        <v>16170922</v>
      </c>
      <c r="BE57" s="175">
        <v>126923124</v>
      </c>
      <c r="BF57" s="87">
        <v>12784842</v>
      </c>
      <c r="BG57" s="87">
        <v>60950466</v>
      </c>
      <c r="BH57" s="87">
        <v>43596224</v>
      </c>
      <c r="BI57" s="87">
        <v>40390245</v>
      </c>
      <c r="BJ57" s="87">
        <v>34387308</v>
      </c>
      <c r="BK57" s="87">
        <v>44250642</v>
      </c>
      <c r="BL57" s="174">
        <v>236359727</v>
      </c>
      <c r="BM57" s="100">
        <v>793100</v>
      </c>
      <c r="BN57" s="87">
        <v>24928429</v>
      </c>
      <c r="BO57" s="87">
        <v>40308333</v>
      </c>
      <c r="BP57" s="87">
        <v>56586968</v>
      </c>
      <c r="BQ57" s="87">
        <v>63349511</v>
      </c>
      <c r="BR57" s="87">
        <v>82353099</v>
      </c>
      <c r="BS57" s="176">
        <v>268319440</v>
      </c>
      <c r="BT57" s="87">
        <v>463195</v>
      </c>
      <c r="BU57" s="87">
        <v>22946731</v>
      </c>
      <c r="BV57" s="87">
        <v>37116553</v>
      </c>
      <c r="BW57" s="87">
        <v>49690611</v>
      </c>
      <c r="BX57" s="87">
        <v>56354688</v>
      </c>
      <c r="BY57" s="87">
        <v>68414744</v>
      </c>
      <c r="BZ57" s="176">
        <v>234986522</v>
      </c>
      <c r="CA57" s="87">
        <v>329905</v>
      </c>
      <c r="CB57" s="87">
        <v>1984095</v>
      </c>
      <c r="CC57" s="87">
        <v>2155188</v>
      </c>
      <c r="CD57" s="87">
        <v>6151354</v>
      </c>
      <c r="CE57" s="87">
        <v>5755962</v>
      </c>
      <c r="CF57" s="87">
        <v>5720062</v>
      </c>
      <c r="CG57" s="176">
        <v>22096566</v>
      </c>
      <c r="CH57" s="87">
        <v>0</v>
      </c>
      <c r="CI57" s="87">
        <v>-2397</v>
      </c>
      <c r="CJ57" s="87">
        <v>1036592</v>
      </c>
      <c r="CK57" s="87">
        <v>745003</v>
      </c>
      <c r="CL57" s="87">
        <v>1238861</v>
      </c>
      <c r="CM57" s="87">
        <v>8218293</v>
      </c>
      <c r="CN57" s="174">
        <v>11236352</v>
      </c>
      <c r="CO57" s="100">
        <v>59171698</v>
      </c>
      <c r="CP57" s="87">
        <v>192583920</v>
      </c>
      <c r="CQ57" s="87">
        <v>159220934</v>
      </c>
      <c r="CR57" s="87">
        <v>108344080</v>
      </c>
      <c r="CS57" s="87">
        <v>70578550</v>
      </c>
      <c r="CT57" s="87">
        <v>62497766</v>
      </c>
      <c r="CU57" s="176">
        <v>652396948</v>
      </c>
      <c r="CV57" s="87">
        <v>964710</v>
      </c>
      <c r="CW57" s="87">
        <v>4333050</v>
      </c>
      <c r="CX57" s="87">
        <v>4360680</v>
      </c>
      <c r="CY57" s="87">
        <v>3810960</v>
      </c>
      <c r="CZ57" s="87">
        <v>4073760</v>
      </c>
      <c r="DA57" s="87">
        <v>4573710</v>
      </c>
      <c r="DB57" s="176">
        <v>22116870</v>
      </c>
      <c r="DC57" s="87">
        <v>24699233</v>
      </c>
      <c r="DD57" s="87">
        <v>53026485</v>
      </c>
      <c r="DE57" s="87">
        <v>36920540</v>
      </c>
      <c r="DF57" s="87">
        <v>14547965</v>
      </c>
      <c r="DG57" s="87">
        <v>11347334</v>
      </c>
      <c r="DH57" s="176">
        <v>140541557</v>
      </c>
      <c r="DI57" s="87">
        <v>2767385</v>
      </c>
      <c r="DJ57" s="87">
        <v>43824394</v>
      </c>
      <c r="DK57" s="87">
        <v>43132013</v>
      </c>
      <c r="DL57" s="87">
        <v>28261448</v>
      </c>
      <c r="DM57" s="87">
        <v>25978284</v>
      </c>
      <c r="DN57" s="87">
        <v>21589790</v>
      </c>
      <c r="DO57" s="176">
        <v>165553314</v>
      </c>
      <c r="DP57" s="87">
        <v>55439603</v>
      </c>
      <c r="DQ57" s="87">
        <v>119727243</v>
      </c>
      <c r="DR57" s="87">
        <v>58701756</v>
      </c>
      <c r="DS57" s="87">
        <v>39351132</v>
      </c>
      <c r="DT57" s="87">
        <v>25978541</v>
      </c>
      <c r="DU57" s="87">
        <v>24986932</v>
      </c>
      <c r="DV57" s="174">
        <v>324185207</v>
      </c>
      <c r="DW57" s="100">
        <v>1517267</v>
      </c>
      <c r="DX57" s="87">
        <v>0</v>
      </c>
      <c r="DY57" s="87">
        <v>0</v>
      </c>
      <c r="DZ57" s="87">
        <v>0</v>
      </c>
      <c r="EA57" s="87">
        <v>0</v>
      </c>
      <c r="EB57" s="87">
        <v>15026276</v>
      </c>
      <c r="EC57" s="174">
        <v>16543543</v>
      </c>
      <c r="ED57" s="100">
        <v>10443972</v>
      </c>
      <c r="EE57" s="87">
        <v>0</v>
      </c>
      <c r="EF57" s="87">
        <v>0</v>
      </c>
      <c r="EG57" s="87">
        <v>0</v>
      </c>
      <c r="EH57" s="87">
        <v>0</v>
      </c>
      <c r="EI57" s="87">
        <v>45575430</v>
      </c>
      <c r="EJ57" s="200">
        <v>56019402</v>
      </c>
      <c r="EK57" s="100">
        <v>0</v>
      </c>
      <c r="EL57" s="87">
        <v>0</v>
      </c>
      <c r="EM57" s="87">
        <v>190484425</v>
      </c>
      <c r="EN57" s="87">
        <v>342420393</v>
      </c>
      <c r="EO57" s="87">
        <v>581937450</v>
      </c>
      <c r="EP57" s="87">
        <v>948554551</v>
      </c>
      <c r="EQ57" s="87">
        <v>1360958703</v>
      </c>
      <c r="ER57" s="174">
        <v>3424355522</v>
      </c>
      <c r="ES57" s="100">
        <v>0</v>
      </c>
      <c r="ET57" s="87">
        <v>0</v>
      </c>
      <c r="EU57" s="87">
        <v>91684531</v>
      </c>
      <c r="EV57" s="87">
        <v>170060953</v>
      </c>
      <c r="EW57" s="87">
        <v>301230430</v>
      </c>
      <c r="EX57" s="87">
        <v>574670023</v>
      </c>
      <c r="EY57" s="87">
        <v>786936208</v>
      </c>
      <c r="EZ57" s="176">
        <v>1924582145</v>
      </c>
      <c r="FA57" s="87">
        <v>91214481</v>
      </c>
      <c r="FB57" s="87">
        <v>163737981</v>
      </c>
      <c r="FC57" s="87">
        <v>212047309</v>
      </c>
      <c r="FD57" s="87">
        <v>205487152</v>
      </c>
      <c r="FE57" s="87">
        <v>100862629</v>
      </c>
      <c r="FF57" s="176">
        <v>773349552</v>
      </c>
      <c r="FG57" s="87">
        <v>7585413</v>
      </c>
      <c r="FH57" s="87">
        <v>8621459</v>
      </c>
      <c r="FI57" s="87">
        <v>68659711</v>
      </c>
      <c r="FJ57" s="87">
        <v>168397376</v>
      </c>
      <c r="FK57" s="87">
        <v>473159866</v>
      </c>
      <c r="FL57" s="200">
        <v>726423825</v>
      </c>
      <c r="FM57" s="100">
        <v>0</v>
      </c>
      <c r="FN57" s="87">
        <v>215486104</v>
      </c>
      <c r="FO57" s="87">
        <v>1054792456</v>
      </c>
      <c r="FP57" s="87">
        <v>1005680093</v>
      </c>
      <c r="FQ57" s="87">
        <v>1205536924</v>
      </c>
      <c r="FR57" s="87">
        <v>1444436390</v>
      </c>
      <c r="FS57" s="87">
        <v>2031093350</v>
      </c>
      <c r="FT57" s="174">
        <v>6957025317</v>
      </c>
      <c r="FU57" s="147"/>
      <c r="FV57" s="147"/>
      <c r="FW57" s="147"/>
      <c r="FX57" s="147"/>
      <c r="FY57" s="147"/>
      <c r="FZ57" s="147"/>
      <c r="GA57" s="147"/>
      <c r="GB57" s="147"/>
      <c r="GC57" s="147"/>
      <c r="GD57" s="147"/>
      <c r="GE57" s="147"/>
      <c r="GF57" s="147"/>
    </row>
    <row r="58" spans="1:188" s="169" customFormat="1" ht="18" customHeight="1">
      <c r="A58" s="173" t="s">
        <v>67</v>
      </c>
      <c r="B58" s="106">
        <f aca="true" t="shared" si="40" ref="B58:G58">SUM(B32:B57)</f>
        <v>4010869485</v>
      </c>
      <c r="C58" s="106">
        <f t="shared" si="40"/>
        <v>18489668823</v>
      </c>
      <c r="D58" s="106">
        <f t="shared" si="40"/>
        <v>13311899607</v>
      </c>
      <c r="E58" s="106">
        <f t="shared" si="40"/>
        <v>13062320320</v>
      </c>
      <c r="F58" s="106">
        <f t="shared" si="40"/>
        <v>11228324503</v>
      </c>
      <c r="G58" s="106">
        <f t="shared" si="40"/>
        <v>10686911118</v>
      </c>
      <c r="H58" s="171">
        <f t="shared" si="1"/>
        <v>70789993856</v>
      </c>
      <c r="I58" s="107">
        <f aca="true" t="shared" si="41" ref="I58:N58">SUM(I32:I57)</f>
        <v>2656459035</v>
      </c>
      <c r="J58" s="106">
        <f t="shared" si="41"/>
        <v>13403083720</v>
      </c>
      <c r="K58" s="106">
        <f t="shared" si="41"/>
        <v>9456710539</v>
      </c>
      <c r="L58" s="106">
        <f t="shared" si="41"/>
        <v>9205570770</v>
      </c>
      <c r="M58" s="106">
        <f t="shared" si="41"/>
        <v>7803264147</v>
      </c>
      <c r="N58" s="106">
        <f t="shared" si="41"/>
        <v>7887060853</v>
      </c>
      <c r="O58" s="106">
        <f>SUM(I58:N58)</f>
        <v>50412149064</v>
      </c>
      <c r="P58" s="106">
        <f aca="true" t="shared" si="42" ref="P58:U58">SUM(P32:P57)</f>
        <v>1658816320</v>
      </c>
      <c r="Q58" s="106">
        <f t="shared" si="42"/>
        <v>6677558699</v>
      </c>
      <c r="R58" s="106">
        <f t="shared" si="42"/>
        <v>4188560226</v>
      </c>
      <c r="S58" s="106">
        <f t="shared" si="42"/>
        <v>3573893665</v>
      </c>
      <c r="T58" s="106">
        <f t="shared" si="42"/>
        <v>3286501629</v>
      </c>
      <c r="U58" s="106">
        <f t="shared" si="42"/>
        <v>3819928264</v>
      </c>
      <c r="V58" s="106">
        <f>SUM(P58:U58)</f>
        <v>23205258803</v>
      </c>
      <c r="W58" s="88">
        <f aca="true" t="shared" si="43" ref="W58:AB58">SUM(W32:W57)</f>
        <v>1003831</v>
      </c>
      <c r="X58" s="88">
        <f t="shared" si="43"/>
        <v>27510836</v>
      </c>
      <c r="Y58" s="88">
        <f t="shared" si="43"/>
        <v>67306830</v>
      </c>
      <c r="Z58" s="88">
        <f t="shared" si="43"/>
        <v>179425068</v>
      </c>
      <c r="AA58" s="88">
        <f t="shared" si="43"/>
        <v>407402596</v>
      </c>
      <c r="AB58" s="88">
        <f t="shared" si="43"/>
        <v>920853340</v>
      </c>
      <c r="AC58" s="88">
        <f>SUM(W58:AB58)</f>
        <v>1603502501</v>
      </c>
      <c r="AD58" s="88">
        <f aca="true" t="shared" si="44" ref="AD58:AI58">SUM(AD32:AD57)</f>
        <v>56654431</v>
      </c>
      <c r="AE58" s="88">
        <f t="shared" si="44"/>
        <v>491367800</v>
      </c>
      <c r="AF58" s="88">
        <f t="shared" si="44"/>
        <v>464762743</v>
      </c>
      <c r="AG58" s="88">
        <f t="shared" si="44"/>
        <v>492084684</v>
      </c>
      <c r="AH58" s="88">
        <f t="shared" si="44"/>
        <v>535006282</v>
      </c>
      <c r="AI58" s="88">
        <f t="shared" si="44"/>
        <v>969432482</v>
      </c>
      <c r="AJ58" s="88">
        <f>SUM(AD58:AI58)</f>
        <v>3009308422</v>
      </c>
      <c r="AK58" s="88">
        <f aca="true" t="shared" si="45" ref="AK58:AP58">SUM(AK32:AK57)</f>
        <v>850554</v>
      </c>
      <c r="AL58" s="88">
        <f t="shared" si="45"/>
        <v>15889582</v>
      </c>
      <c r="AM58" s="88">
        <f t="shared" si="45"/>
        <v>12903666</v>
      </c>
      <c r="AN58" s="88">
        <f t="shared" si="45"/>
        <v>16458337</v>
      </c>
      <c r="AO58" s="88">
        <f t="shared" si="45"/>
        <v>16748018</v>
      </c>
      <c r="AP58" s="88">
        <f t="shared" si="45"/>
        <v>21898440</v>
      </c>
      <c r="AQ58" s="88">
        <f>SUM(AK58:AP58)</f>
        <v>84748597</v>
      </c>
      <c r="AR58" s="88">
        <f aca="true" t="shared" si="46" ref="AR58:AW58">SUM(AR32:AR57)</f>
        <v>613335117</v>
      </c>
      <c r="AS58" s="88">
        <f t="shared" si="46"/>
        <v>3818832196</v>
      </c>
      <c r="AT58" s="88">
        <f t="shared" si="46"/>
        <v>2791763287</v>
      </c>
      <c r="AU58" s="88">
        <f t="shared" si="46"/>
        <v>2987360189</v>
      </c>
      <c r="AV58" s="88">
        <f t="shared" si="46"/>
        <v>2034824449</v>
      </c>
      <c r="AW58" s="88">
        <f t="shared" si="46"/>
        <v>1064235757</v>
      </c>
      <c r="AX58" s="88">
        <f>SUM(AR58:AW58)</f>
        <v>13310350995</v>
      </c>
      <c r="AY58" s="88">
        <f aca="true" t="shared" si="47" ref="AY58:BD58">SUM(AY32:AY57)</f>
        <v>108986811</v>
      </c>
      <c r="AZ58" s="88">
        <f t="shared" si="47"/>
        <v>1264090928</v>
      </c>
      <c r="BA58" s="88">
        <f t="shared" si="47"/>
        <v>1115914653</v>
      </c>
      <c r="BB58" s="88">
        <f t="shared" si="47"/>
        <v>1176106090</v>
      </c>
      <c r="BC58" s="88">
        <f t="shared" si="47"/>
        <v>778132417</v>
      </c>
      <c r="BD58" s="88">
        <f t="shared" si="47"/>
        <v>326948942</v>
      </c>
      <c r="BE58" s="88">
        <f>SUM(AY58:BD58)</f>
        <v>4770179841</v>
      </c>
      <c r="BF58" s="88">
        <f aca="true" t="shared" si="48" ref="BF58:BK58">SUM(BF32:BF57)</f>
        <v>216811971</v>
      </c>
      <c r="BG58" s="88">
        <f t="shared" si="48"/>
        <v>1107833679</v>
      </c>
      <c r="BH58" s="88">
        <f t="shared" si="48"/>
        <v>815499134</v>
      </c>
      <c r="BI58" s="88">
        <f t="shared" si="48"/>
        <v>780242737</v>
      </c>
      <c r="BJ58" s="88">
        <f t="shared" si="48"/>
        <v>744648756</v>
      </c>
      <c r="BK58" s="88">
        <f t="shared" si="48"/>
        <v>763763628</v>
      </c>
      <c r="BL58" s="146">
        <f>SUM(BF58:BK58)</f>
        <v>4428799905</v>
      </c>
      <c r="BM58" s="154">
        <f aca="true" t="shared" si="49" ref="BM58:BR58">SUM(BM32:BM57)</f>
        <v>16276155</v>
      </c>
      <c r="BN58" s="88">
        <f t="shared" si="49"/>
        <v>483802931</v>
      </c>
      <c r="BO58" s="88">
        <f t="shared" si="49"/>
        <v>760041998</v>
      </c>
      <c r="BP58" s="88">
        <f t="shared" si="49"/>
        <v>1220518608</v>
      </c>
      <c r="BQ58" s="88">
        <f t="shared" si="49"/>
        <v>1374037556</v>
      </c>
      <c r="BR58" s="88">
        <f t="shared" si="49"/>
        <v>1231661748</v>
      </c>
      <c r="BS58" s="88">
        <f>SUM(BM58:BR58)</f>
        <v>5086338996</v>
      </c>
      <c r="BT58" s="88">
        <f aca="true" t="shared" si="50" ref="BT58:BY58">SUM(BT32:BT57)</f>
        <v>13445589</v>
      </c>
      <c r="BU58" s="88">
        <f t="shared" si="50"/>
        <v>365051989</v>
      </c>
      <c r="BV58" s="88">
        <f t="shared" si="50"/>
        <v>570544084</v>
      </c>
      <c r="BW58" s="88">
        <f t="shared" si="50"/>
        <v>902507686</v>
      </c>
      <c r="BX58" s="88">
        <f t="shared" si="50"/>
        <v>1027556921</v>
      </c>
      <c r="BY58" s="88">
        <f t="shared" si="50"/>
        <v>932204006</v>
      </c>
      <c r="BZ58" s="88">
        <f>SUM(BT58:BY58)</f>
        <v>3811310275</v>
      </c>
      <c r="CA58" s="88">
        <f aca="true" t="shared" si="51" ref="CA58:CF58">SUM(CA32:CA57)</f>
        <v>2710714</v>
      </c>
      <c r="CB58" s="88">
        <f t="shared" si="51"/>
        <v>115304803</v>
      </c>
      <c r="CC58" s="88">
        <f t="shared" si="51"/>
        <v>179960791</v>
      </c>
      <c r="CD58" s="88">
        <f t="shared" si="51"/>
        <v>297646690</v>
      </c>
      <c r="CE58" s="88">
        <f t="shared" si="51"/>
        <v>322449890</v>
      </c>
      <c r="CF58" s="88">
        <f t="shared" si="51"/>
        <v>251253479</v>
      </c>
      <c r="CG58" s="88">
        <f>SUM(CA58:CF58)</f>
        <v>1169326367</v>
      </c>
      <c r="CH58" s="88">
        <f aca="true" t="shared" si="52" ref="CH58:CM58">SUM(CH32:CH57)</f>
        <v>119852</v>
      </c>
      <c r="CI58" s="88">
        <f t="shared" si="52"/>
        <v>3446139</v>
      </c>
      <c r="CJ58" s="88">
        <f t="shared" si="52"/>
        <v>9537123</v>
      </c>
      <c r="CK58" s="88">
        <f t="shared" si="52"/>
        <v>20364232</v>
      </c>
      <c r="CL58" s="88">
        <f t="shared" si="52"/>
        <v>24030745</v>
      </c>
      <c r="CM58" s="88">
        <f t="shared" si="52"/>
        <v>48204263</v>
      </c>
      <c r="CN58" s="146">
        <f>SUM(CH58:CM58)</f>
        <v>105702354</v>
      </c>
      <c r="CO58" s="154">
        <f aca="true" t="shared" si="53" ref="CO58:CT58">SUM(CO32:CO57)</f>
        <v>1143923443</v>
      </c>
      <c r="CP58" s="88">
        <f t="shared" si="53"/>
        <v>4180255629</v>
      </c>
      <c r="CQ58" s="88">
        <f t="shared" si="53"/>
        <v>2863556884</v>
      </c>
      <c r="CR58" s="88">
        <f t="shared" si="53"/>
        <v>2443435186</v>
      </c>
      <c r="CS58" s="88">
        <f t="shared" si="53"/>
        <v>1913377245</v>
      </c>
      <c r="CT58" s="88">
        <f t="shared" si="53"/>
        <v>1445259211</v>
      </c>
      <c r="CU58" s="88">
        <f>SUM(CO58:CT58)</f>
        <v>13989807598</v>
      </c>
      <c r="CV58" s="88">
        <f aca="true" t="shared" si="54" ref="CV58:DA58">SUM(CV32:CV57)</f>
        <v>20156220</v>
      </c>
      <c r="CW58" s="88">
        <f t="shared" si="54"/>
        <v>128106990</v>
      </c>
      <c r="CX58" s="88">
        <f t="shared" si="54"/>
        <v>119007000</v>
      </c>
      <c r="CY58" s="88">
        <f t="shared" si="54"/>
        <v>120147693</v>
      </c>
      <c r="CZ58" s="88">
        <f t="shared" si="54"/>
        <v>121700803</v>
      </c>
      <c r="DA58" s="88">
        <f t="shared" si="54"/>
        <v>174773470</v>
      </c>
      <c r="DB58" s="88">
        <f>SUM(CV58:DA58)</f>
        <v>683892176</v>
      </c>
      <c r="DC58" s="88">
        <f>SUM(DC32:DC57)</f>
        <v>469346879</v>
      </c>
      <c r="DD58" s="88">
        <f>SUM(DD32:DD57)</f>
        <v>664661045</v>
      </c>
      <c r="DE58" s="88">
        <f>SUM(DE32:DE57)</f>
        <v>587710746</v>
      </c>
      <c r="DF58" s="88">
        <f>SUM(DF32:DF57)</f>
        <v>282972660</v>
      </c>
      <c r="DG58" s="88">
        <f>SUM(DG32:DG57)</f>
        <v>77661604</v>
      </c>
      <c r="DH58" s="88">
        <f>SUM(DC58:DG58)</f>
        <v>2082352934</v>
      </c>
      <c r="DI58" s="88">
        <f aca="true" t="shared" si="55" ref="DI58:DN58">SUM(DI32:DI57)</f>
        <v>201205865</v>
      </c>
      <c r="DJ58" s="88">
        <f t="shared" si="55"/>
        <v>1249235359</v>
      </c>
      <c r="DK58" s="88">
        <f t="shared" si="55"/>
        <v>980062205</v>
      </c>
      <c r="DL58" s="88">
        <f t="shared" si="55"/>
        <v>983488767</v>
      </c>
      <c r="DM58" s="88">
        <f t="shared" si="55"/>
        <v>977222767</v>
      </c>
      <c r="DN58" s="88">
        <f t="shared" si="55"/>
        <v>771676539</v>
      </c>
      <c r="DO58" s="88">
        <f>SUM(DI58:DN58)</f>
        <v>5162891502</v>
      </c>
      <c r="DP58" s="88">
        <f aca="true" t="shared" si="56" ref="DP58:DU58">SUM(DP32:DP57)</f>
        <v>922561358</v>
      </c>
      <c r="DQ58" s="88">
        <f t="shared" si="56"/>
        <v>2333566401</v>
      </c>
      <c r="DR58" s="88">
        <f t="shared" si="56"/>
        <v>1099826634</v>
      </c>
      <c r="DS58" s="88">
        <f t="shared" si="56"/>
        <v>752087980</v>
      </c>
      <c r="DT58" s="88">
        <f t="shared" si="56"/>
        <v>531481015</v>
      </c>
      <c r="DU58" s="88">
        <f t="shared" si="56"/>
        <v>421147598</v>
      </c>
      <c r="DV58" s="146">
        <f>SUM(DP58:DU58)</f>
        <v>6060670986</v>
      </c>
      <c r="DW58" s="154">
        <f aca="true" t="shared" si="57" ref="DW58:EB58">SUM(DW32:DW57)</f>
        <v>25811296</v>
      </c>
      <c r="DX58" s="88">
        <f t="shared" si="57"/>
        <v>91219471</v>
      </c>
      <c r="DY58" s="88">
        <f t="shared" si="57"/>
        <v>59140900</v>
      </c>
      <c r="DZ58" s="88">
        <f t="shared" si="57"/>
        <v>58850977</v>
      </c>
      <c r="EA58" s="88">
        <f t="shared" si="57"/>
        <v>46508125</v>
      </c>
      <c r="EB58" s="88">
        <f t="shared" si="57"/>
        <v>39978649</v>
      </c>
      <c r="EC58" s="146">
        <f>SUM(DW58:EB58)</f>
        <v>321509418</v>
      </c>
      <c r="ED58" s="154">
        <f>SUM(ED32:ED57)</f>
        <v>168399556</v>
      </c>
      <c r="EE58" s="88">
        <f>SUM(EE32:EE57)</f>
        <v>331307072</v>
      </c>
      <c r="EF58" s="88">
        <f>SUM(EF32:EF57)</f>
        <v>172449286</v>
      </c>
      <c r="EG58" s="88">
        <f>SUM(EG32:EG57)</f>
        <v>133944779</v>
      </c>
      <c r="EH58" s="88">
        <f>SUM(EH32:EH57)</f>
        <v>91137430</v>
      </c>
      <c r="EI58" s="88">
        <f>SUM(EI32:EI57)</f>
        <v>82950657</v>
      </c>
      <c r="EJ58" s="155">
        <f>SUM(ED58:EI58)</f>
        <v>980188780</v>
      </c>
      <c r="EK58" s="154">
        <f>SUM(EK32:EK57)</f>
        <v>289465</v>
      </c>
      <c r="EL58" s="88">
        <f>SUM(EL32:EL57)</f>
        <v>30297700</v>
      </c>
      <c r="EM58" s="88">
        <f>SUM(EM32:EM57)</f>
        <v>4122447670</v>
      </c>
      <c r="EN58" s="88">
        <f>SUM(EN32:EN57)</f>
        <v>7485498335</v>
      </c>
      <c r="EO58" s="88">
        <f>SUM(EO32:EO57)</f>
        <v>12509163780</v>
      </c>
      <c r="EP58" s="88">
        <f>SUM(EP32:EP57)</f>
        <v>20827327210</v>
      </c>
      <c r="EQ58" s="88">
        <f>SUM(EQ32:EQ57)</f>
        <v>25242400919</v>
      </c>
      <c r="ER58" s="146">
        <f>SUM(EK58:EQ58)</f>
        <v>70217425079</v>
      </c>
      <c r="ES58" s="154">
        <f>SUM(ES32:ES57)</f>
        <v>289465</v>
      </c>
      <c r="ET58" s="88">
        <f>SUM(ET32:ET57)</f>
        <v>30297700</v>
      </c>
      <c r="EU58" s="88">
        <f>SUM(EU32:EU57)</f>
        <v>2105246497</v>
      </c>
      <c r="EV58" s="88">
        <f>SUM(EV32:EV57)</f>
        <v>3850951492</v>
      </c>
      <c r="EW58" s="88">
        <f>SUM(EW32:EW57)</f>
        <v>6429425115</v>
      </c>
      <c r="EX58" s="88">
        <f>SUM(EX32:EX57)</f>
        <v>11295605909</v>
      </c>
      <c r="EY58" s="88">
        <f>SUM(EY32:EY57)</f>
        <v>12082220883</v>
      </c>
      <c r="EZ58" s="88">
        <f>SUM(ES58:EY58)</f>
        <v>35794037061</v>
      </c>
      <c r="FA58" s="88">
        <f>SUM(FA32:FA57)</f>
        <v>1878545252</v>
      </c>
      <c r="FB58" s="88">
        <f>SUM(FB32:FB57)</f>
        <v>3205428760</v>
      </c>
      <c r="FC58" s="88">
        <f>SUM(FC32:FC57)</f>
        <v>4724141033</v>
      </c>
      <c r="FD58" s="88">
        <f>SUM(FD32:FD57)</f>
        <v>5012691610</v>
      </c>
      <c r="FE58" s="88">
        <f>SUM(FE32:FE57)</f>
        <v>2490735962</v>
      </c>
      <c r="FF58" s="88">
        <f>SUM(FA58:FE58)</f>
        <v>17311542617</v>
      </c>
      <c r="FG58" s="88">
        <f>SUM(FG32:FG57)</f>
        <v>138655921</v>
      </c>
      <c r="FH58" s="88">
        <f>SUM(FH32:FH57)</f>
        <v>429118083</v>
      </c>
      <c r="FI58" s="88">
        <f>SUM(FI32:FI57)</f>
        <v>1355597632</v>
      </c>
      <c r="FJ58" s="88">
        <f>SUM(FJ32:FJ57)</f>
        <v>4519029691</v>
      </c>
      <c r="FK58" s="88">
        <f>SUM(FK32:FK57)</f>
        <v>10669444074</v>
      </c>
      <c r="FL58" s="155">
        <f>SUM(FG58:FK58)</f>
        <v>17111845401</v>
      </c>
      <c r="FM58" s="154">
        <f>SUM(FM32:FM57)</f>
        <v>289465</v>
      </c>
      <c r="FN58" s="88">
        <f>SUM(FN32:FN57)</f>
        <v>4041167185</v>
      </c>
      <c r="FO58" s="88">
        <f>SUM(FO32:FO57)</f>
        <v>22612116493</v>
      </c>
      <c r="FP58" s="88">
        <f>SUM(FP32:FP57)</f>
        <v>20797397942</v>
      </c>
      <c r="FQ58" s="88">
        <f>SUM(FQ32:FQ57)</f>
        <v>25571484100</v>
      </c>
      <c r="FR58" s="88">
        <f>SUM(FR32:FR57)</f>
        <v>32055651713</v>
      </c>
      <c r="FS58" s="88">
        <f>SUM(FS32:FS57)</f>
        <v>35929312037</v>
      </c>
      <c r="FT58" s="146">
        <f>SUM(FM58:FS58)</f>
        <v>141007418935</v>
      </c>
      <c r="FU58" s="147"/>
      <c r="FV58" s="147"/>
      <c r="FW58" s="147"/>
      <c r="FX58" s="147"/>
      <c r="FY58" s="147"/>
      <c r="FZ58" s="147"/>
      <c r="GA58" s="147"/>
      <c r="GB58" s="147"/>
      <c r="GC58" s="147"/>
      <c r="GD58" s="147"/>
      <c r="GE58" s="147"/>
      <c r="GF58" s="147"/>
    </row>
    <row r="59" spans="1:188" s="169" customFormat="1" ht="18" customHeight="1">
      <c r="A59" s="144" t="s">
        <v>68</v>
      </c>
      <c r="B59" s="181">
        <v>27259477</v>
      </c>
      <c r="C59" s="181">
        <v>110480910</v>
      </c>
      <c r="D59" s="181">
        <v>85880191</v>
      </c>
      <c r="E59" s="181">
        <v>76168884</v>
      </c>
      <c r="F59" s="181">
        <v>57122012</v>
      </c>
      <c r="G59" s="181">
        <v>48017495</v>
      </c>
      <c r="H59" s="182">
        <f t="shared" si="1"/>
        <v>404928969</v>
      </c>
      <c r="I59" s="100">
        <v>19851466</v>
      </c>
      <c r="J59" s="87">
        <v>88053568</v>
      </c>
      <c r="K59" s="87">
        <v>68411734</v>
      </c>
      <c r="L59" s="87">
        <v>53424148</v>
      </c>
      <c r="M59" s="87">
        <v>39085684</v>
      </c>
      <c r="N59" s="87">
        <v>31018317</v>
      </c>
      <c r="O59" s="184">
        <v>299844917</v>
      </c>
      <c r="P59" s="181">
        <v>6625831</v>
      </c>
      <c r="Q59" s="87">
        <v>26365478</v>
      </c>
      <c r="R59" s="87">
        <v>17135787</v>
      </c>
      <c r="S59" s="87">
        <v>17202495</v>
      </c>
      <c r="T59" s="87">
        <v>8825213</v>
      </c>
      <c r="U59" s="87">
        <v>11444450</v>
      </c>
      <c r="V59" s="175">
        <v>87599254</v>
      </c>
      <c r="W59" s="87">
        <v>0</v>
      </c>
      <c r="X59" s="87">
        <v>0</v>
      </c>
      <c r="Y59" s="87">
        <v>0</v>
      </c>
      <c r="Z59" s="87">
        <v>236250</v>
      </c>
      <c r="AA59" s="87">
        <v>1935000</v>
      </c>
      <c r="AB59" s="87">
        <v>2709000</v>
      </c>
      <c r="AC59" s="175">
        <v>4880250</v>
      </c>
      <c r="AD59" s="87">
        <v>299781</v>
      </c>
      <c r="AE59" s="87">
        <v>4233444</v>
      </c>
      <c r="AF59" s="87">
        <v>3478426</v>
      </c>
      <c r="AG59" s="87">
        <v>758663</v>
      </c>
      <c r="AH59" s="87">
        <v>1913364</v>
      </c>
      <c r="AI59" s="87">
        <v>3930147</v>
      </c>
      <c r="AJ59" s="175">
        <v>14613825</v>
      </c>
      <c r="AK59" s="87">
        <v>0</v>
      </c>
      <c r="AL59" s="87">
        <v>0</v>
      </c>
      <c r="AM59" s="87">
        <v>0</v>
      </c>
      <c r="AN59" s="87">
        <v>0</v>
      </c>
      <c r="AO59" s="87">
        <v>0</v>
      </c>
      <c r="AP59" s="87">
        <v>0</v>
      </c>
      <c r="AQ59" s="175">
        <v>0</v>
      </c>
      <c r="AR59" s="87">
        <v>6886645</v>
      </c>
      <c r="AS59" s="87">
        <v>35663375</v>
      </c>
      <c r="AT59" s="87">
        <v>33945144</v>
      </c>
      <c r="AU59" s="87">
        <v>25176991</v>
      </c>
      <c r="AV59" s="87">
        <v>16362635</v>
      </c>
      <c r="AW59" s="87">
        <v>3646188</v>
      </c>
      <c r="AX59" s="175">
        <v>121680978</v>
      </c>
      <c r="AY59" s="87">
        <v>4503233</v>
      </c>
      <c r="AZ59" s="87">
        <v>16183785</v>
      </c>
      <c r="BA59" s="87">
        <v>7894368</v>
      </c>
      <c r="BB59" s="87">
        <v>6571087</v>
      </c>
      <c r="BC59" s="87">
        <v>6257745</v>
      </c>
      <c r="BD59" s="87">
        <v>6117787</v>
      </c>
      <c r="BE59" s="175">
        <v>47528005</v>
      </c>
      <c r="BF59" s="87">
        <v>1535976</v>
      </c>
      <c r="BG59" s="87">
        <v>5607486</v>
      </c>
      <c r="BH59" s="87">
        <v>5958009</v>
      </c>
      <c r="BI59" s="87">
        <v>3478662</v>
      </c>
      <c r="BJ59" s="87">
        <v>3791727</v>
      </c>
      <c r="BK59" s="87">
        <v>3170745</v>
      </c>
      <c r="BL59" s="174">
        <v>23542605</v>
      </c>
      <c r="BM59" s="100">
        <v>334647</v>
      </c>
      <c r="BN59" s="87">
        <v>2699910</v>
      </c>
      <c r="BO59" s="87">
        <v>5083420</v>
      </c>
      <c r="BP59" s="87">
        <v>12191100</v>
      </c>
      <c r="BQ59" s="87">
        <v>13525805</v>
      </c>
      <c r="BR59" s="87">
        <v>13804696</v>
      </c>
      <c r="BS59" s="176">
        <v>47639578</v>
      </c>
      <c r="BT59" s="87">
        <v>255267</v>
      </c>
      <c r="BU59" s="87">
        <v>1772478</v>
      </c>
      <c r="BV59" s="87">
        <v>5012896</v>
      </c>
      <c r="BW59" s="87">
        <v>11115277</v>
      </c>
      <c r="BX59" s="87">
        <v>13346534</v>
      </c>
      <c r="BY59" s="87">
        <v>13126316</v>
      </c>
      <c r="BZ59" s="176">
        <v>44628768</v>
      </c>
      <c r="CA59" s="87">
        <v>79380</v>
      </c>
      <c r="CB59" s="87">
        <v>927432</v>
      </c>
      <c r="CC59" s="87">
        <v>70524</v>
      </c>
      <c r="CD59" s="87">
        <v>1075823</v>
      </c>
      <c r="CE59" s="87">
        <v>179271</v>
      </c>
      <c r="CF59" s="87">
        <v>678380</v>
      </c>
      <c r="CG59" s="176">
        <v>3010810</v>
      </c>
      <c r="CH59" s="87">
        <v>0</v>
      </c>
      <c r="CI59" s="87">
        <v>0</v>
      </c>
      <c r="CJ59" s="87">
        <v>0</v>
      </c>
      <c r="CK59" s="87">
        <v>0</v>
      </c>
      <c r="CL59" s="87">
        <v>0</v>
      </c>
      <c r="CM59" s="87">
        <v>0</v>
      </c>
      <c r="CN59" s="174">
        <v>0</v>
      </c>
      <c r="CO59" s="100">
        <v>5678792</v>
      </c>
      <c r="CP59" s="87">
        <v>17223366</v>
      </c>
      <c r="CQ59" s="87">
        <v>10603226</v>
      </c>
      <c r="CR59" s="87">
        <v>9071963</v>
      </c>
      <c r="CS59" s="87">
        <v>3357986</v>
      </c>
      <c r="CT59" s="87">
        <v>2617229</v>
      </c>
      <c r="CU59" s="176">
        <v>48552562</v>
      </c>
      <c r="CV59" s="87">
        <v>67500</v>
      </c>
      <c r="CW59" s="87">
        <v>1077840</v>
      </c>
      <c r="CX59" s="87">
        <v>179820</v>
      </c>
      <c r="CY59" s="87">
        <v>102330</v>
      </c>
      <c r="CZ59" s="87">
        <v>372060</v>
      </c>
      <c r="DA59" s="87">
        <v>545220</v>
      </c>
      <c r="DB59" s="176">
        <v>2344770</v>
      </c>
      <c r="DC59" s="87">
        <v>3726008</v>
      </c>
      <c r="DD59" s="87">
        <v>2407941</v>
      </c>
      <c r="DE59" s="87">
        <v>2918866</v>
      </c>
      <c r="DF59" s="87">
        <v>0</v>
      </c>
      <c r="DG59" s="87">
        <v>0</v>
      </c>
      <c r="DH59" s="176">
        <v>9052815</v>
      </c>
      <c r="DI59" s="87">
        <v>0</v>
      </c>
      <c r="DJ59" s="87">
        <v>297258</v>
      </c>
      <c r="DK59" s="87">
        <v>0</v>
      </c>
      <c r="DL59" s="87">
        <v>1652010</v>
      </c>
      <c r="DM59" s="87">
        <v>0</v>
      </c>
      <c r="DN59" s="87">
        <v>0</v>
      </c>
      <c r="DO59" s="176">
        <v>1949268</v>
      </c>
      <c r="DP59" s="87">
        <v>5611292</v>
      </c>
      <c r="DQ59" s="87">
        <v>12122260</v>
      </c>
      <c r="DR59" s="87">
        <v>8015465</v>
      </c>
      <c r="DS59" s="87">
        <v>4398757</v>
      </c>
      <c r="DT59" s="87">
        <v>2985926</v>
      </c>
      <c r="DU59" s="87">
        <v>2072009</v>
      </c>
      <c r="DV59" s="174">
        <v>35205709</v>
      </c>
      <c r="DW59" s="100">
        <v>147101</v>
      </c>
      <c r="DX59" s="87">
        <v>230828</v>
      </c>
      <c r="DY59" s="87">
        <v>345116</v>
      </c>
      <c r="DZ59" s="87">
        <v>234858</v>
      </c>
      <c r="EA59" s="87">
        <v>354009</v>
      </c>
      <c r="EB59" s="87">
        <v>172366</v>
      </c>
      <c r="EC59" s="174">
        <v>1484278</v>
      </c>
      <c r="ED59" s="100">
        <v>1247471</v>
      </c>
      <c r="EE59" s="87">
        <v>2273238</v>
      </c>
      <c r="EF59" s="87">
        <v>1436695</v>
      </c>
      <c r="EG59" s="87">
        <v>1246815</v>
      </c>
      <c r="EH59" s="87">
        <v>798528</v>
      </c>
      <c r="EI59" s="87">
        <v>404887</v>
      </c>
      <c r="EJ59" s="200">
        <v>7407634</v>
      </c>
      <c r="EK59" s="100">
        <v>0</v>
      </c>
      <c r="EL59" s="87">
        <v>1542360</v>
      </c>
      <c r="EM59" s="87">
        <v>55841423</v>
      </c>
      <c r="EN59" s="87">
        <v>83286331</v>
      </c>
      <c r="EO59" s="87">
        <v>98406853</v>
      </c>
      <c r="EP59" s="87">
        <v>227574323</v>
      </c>
      <c r="EQ59" s="87">
        <v>211032166</v>
      </c>
      <c r="ER59" s="174">
        <v>677683456</v>
      </c>
      <c r="ES59" s="100">
        <v>0</v>
      </c>
      <c r="ET59" s="87">
        <v>1542360</v>
      </c>
      <c r="EU59" s="87">
        <v>33031524</v>
      </c>
      <c r="EV59" s="87">
        <v>47250758</v>
      </c>
      <c r="EW59" s="87">
        <v>52936764</v>
      </c>
      <c r="EX59" s="87">
        <v>156723781</v>
      </c>
      <c r="EY59" s="87">
        <v>118917159</v>
      </c>
      <c r="EZ59" s="176">
        <v>410402346</v>
      </c>
      <c r="FA59" s="87">
        <v>19450818</v>
      </c>
      <c r="FB59" s="87">
        <v>33010245</v>
      </c>
      <c r="FC59" s="87">
        <v>31083489</v>
      </c>
      <c r="FD59" s="87">
        <v>37101742</v>
      </c>
      <c r="FE59" s="87">
        <v>28269610</v>
      </c>
      <c r="FF59" s="176">
        <v>148915904</v>
      </c>
      <c r="FG59" s="87">
        <v>3359081</v>
      </c>
      <c r="FH59" s="87">
        <v>3025328</v>
      </c>
      <c r="FI59" s="87">
        <v>14386600</v>
      </c>
      <c r="FJ59" s="87">
        <v>33748800</v>
      </c>
      <c r="FK59" s="87">
        <v>63845397</v>
      </c>
      <c r="FL59" s="200">
        <v>118365206</v>
      </c>
      <c r="FM59" s="100">
        <v>0</v>
      </c>
      <c r="FN59" s="87">
        <v>28801837</v>
      </c>
      <c r="FO59" s="87">
        <v>166322333</v>
      </c>
      <c r="FP59" s="87">
        <v>169166522</v>
      </c>
      <c r="FQ59" s="87">
        <v>174575737</v>
      </c>
      <c r="FR59" s="87">
        <v>284696335</v>
      </c>
      <c r="FS59" s="87">
        <v>259049661</v>
      </c>
      <c r="FT59" s="174">
        <v>1082612425</v>
      </c>
      <c r="FU59" s="147"/>
      <c r="FV59" s="147"/>
      <c r="FW59" s="147"/>
      <c r="FX59" s="147"/>
      <c r="FY59" s="147"/>
      <c r="FZ59" s="147"/>
      <c r="GA59" s="147"/>
      <c r="GB59" s="147"/>
      <c r="GC59" s="147"/>
      <c r="GD59" s="147"/>
      <c r="GE59" s="147"/>
      <c r="GF59" s="147"/>
    </row>
    <row r="60" spans="1:188" s="169" customFormat="1" ht="18" customHeight="1">
      <c r="A60" s="144" t="s">
        <v>69</v>
      </c>
      <c r="B60" s="181">
        <v>10907635</v>
      </c>
      <c r="C60" s="181">
        <v>91621969</v>
      </c>
      <c r="D60" s="181">
        <v>56290208</v>
      </c>
      <c r="E60" s="181">
        <v>54297673</v>
      </c>
      <c r="F60" s="181">
        <v>35093089</v>
      </c>
      <c r="G60" s="181">
        <v>12401003</v>
      </c>
      <c r="H60" s="182">
        <f t="shared" si="1"/>
        <v>260611577</v>
      </c>
      <c r="I60" s="100">
        <v>7495183</v>
      </c>
      <c r="J60" s="87">
        <v>71123377</v>
      </c>
      <c r="K60" s="87">
        <v>44513071</v>
      </c>
      <c r="L60" s="87">
        <v>38183462</v>
      </c>
      <c r="M60" s="87">
        <v>27816732</v>
      </c>
      <c r="N60" s="87">
        <v>7107240</v>
      </c>
      <c r="O60" s="184">
        <v>196239065</v>
      </c>
      <c r="P60" s="181">
        <v>2329587</v>
      </c>
      <c r="Q60" s="87">
        <v>16403056</v>
      </c>
      <c r="R60" s="87">
        <v>6369601</v>
      </c>
      <c r="S60" s="87">
        <v>7730678</v>
      </c>
      <c r="T60" s="87">
        <v>9546588</v>
      </c>
      <c r="U60" s="87">
        <v>2668733</v>
      </c>
      <c r="V60" s="175">
        <v>45048243</v>
      </c>
      <c r="W60" s="87">
        <v>0</v>
      </c>
      <c r="X60" s="87">
        <v>0</v>
      </c>
      <c r="Y60" s="87">
        <v>0</v>
      </c>
      <c r="Z60" s="87">
        <v>353406</v>
      </c>
      <c r="AA60" s="87">
        <v>1094692</v>
      </c>
      <c r="AB60" s="87">
        <v>216382</v>
      </c>
      <c r="AC60" s="175">
        <v>1664480</v>
      </c>
      <c r="AD60" s="87">
        <v>796635</v>
      </c>
      <c r="AE60" s="87">
        <v>5061791</v>
      </c>
      <c r="AF60" s="87">
        <v>2083859</v>
      </c>
      <c r="AG60" s="87">
        <v>3145277</v>
      </c>
      <c r="AH60" s="87">
        <v>1451901</v>
      </c>
      <c r="AI60" s="87">
        <v>1080495</v>
      </c>
      <c r="AJ60" s="175">
        <v>13619958</v>
      </c>
      <c r="AK60" s="87">
        <v>99000</v>
      </c>
      <c r="AL60" s="87">
        <v>884700</v>
      </c>
      <c r="AM60" s="87">
        <v>597600</v>
      </c>
      <c r="AN60" s="87">
        <v>174600</v>
      </c>
      <c r="AO60" s="87">
        <v>971816</v>
      </c>
      <c r="AP60" s="87">
        <v>200250</v>
      </c>
      <c r="AQ60" s="175">
        <v>2927966</v>
      </c>
      <c r="AR60" s="87">
        <v>3099250</v>
      </c>
      <c r="AS60" s="87">
        <v>36076750</v>
      </c>
      <c r="AT60" s="87">
        <v>28165866</v>
      </c>
      <c r="AU60" s="87">
        <v>21312790</v>
      </c>
      <c r="AV60" s="87">
        <v>10520651</v>
      </c>
      <c r="AW60" s="87">
        <v>1389609</v>
      </c>
      <c r="AX60" s="175">
        <v>100564916</v>
      </c>
      <c r="AY60" s="87">
        <v>723411</v>
      </c>
      <c r="AZ60" s="87">
        <v>7586430</v>
      </c>
      <c r="BA60" s="87">
        <v>4501420</v>
      </c>
      <c r="BB60" s="87">
        <v>2548476</v>
      </c>
      <c r="BC60" s="87">
        <v>1835629</v>
      </c>
      <c r="BD60" s="87">
        <v>400140</v>
      </c>
      <c r="BE60" s="175">
        <v>17595506</v>
      </c>
      <c r="BF60" s="87">
        <v>447300</v>
      </c>
      <c r="BG60" s="87">
        <v>5110650</v>
      </c>
      <c r="BH60" s="87">
        <v>2794725</v>
      </c>
      <c r="BI60" s="87">
        <v>2918235</v>
      </c>
      <c r="BJ60" s="87">
        <v>2395455</v>
      </c>
      <c r="BK60" s="87">
        <v>1151631</v>
      </c>
      <c r="BL60" s="174">
        <v>14817996</v>
      </c>
      <c r="BM60" s="100">
        <v>183024</v>
      </c>
      <c r="BN60" s="87">
        <v>4287088</v>
      </c>
      <c r="BO60" s="87">
        <v>4298120</v>
      </c>
      <c r="BP60" s="87">
        <v>10776320</v>
      </c>
      <c r="BQ60" s="87">
        <v>5076722</v>
      </c>
      <c r="BR60" s="87">
        <v>4549110</v>
      </c>
      <c r="BS60" s="176">
        <v>29170384</v>
      </c>
      <c r="BT60" s="87">
        <v>183024</v>
      </c>
      <c r="BU60" s="87">
        <v>3294111</v>
      </c>
      <c r="BV60" s="87">
        <v>3623774</v>
      </c>
      <c r="BW60" s="87">
        <v>8801949</v>
      </c>
      <c r="BX60" s="87">
        <v>4420224</v>
      </c>
      <c r="BY60" s="87">
        <v>3212880</v>
      </c>
      <c r="BZ60" s="176">
        <v>23535962</v>
      </c>
      <c r="CA60" s="87">
        <v>0</v>
      </c>
      <c r="CB60" s="87">
        <v>881129</v>
      </c>
      <c r="CC60" s="87">
        <v>674346</v>
      </c>
      <c r="CD60" s="87">
        <v>1581643</v>
      </c>
      <c r="CE60" s="87">
        <v>656498</v>
      </c>
      <c r="CF60" s="87">
        <v>1336230</v>
      </c>
      <c r="CG60" s="176">
        <v>5129846</v>
      </c>
      <c r="CH60" s="87">
        <v>0</v>
      </c>
      <c r="CI60" s="87">
        <v>111848</v>
      </c>
      <c r="CJ60" s="87">
        <v>0</v>
      </c>
      <c r="CK60" s="87">
        <v>392728</v>
      </c>
      <c r="CL60" s="87">
        <v>0</v>
      </c>
      <c r="CM60" s="87">
        <v>0</v>
      </c>
      <c r="CN60" s="174">
        <v>504576</v>
      </c>
      <c r="CO60" s="100">
        <v>2402405</v>
      </c>
      <c r="CP60" s="87">
        <v>14603366</v>
      </c>
      <c r="CQ60" s="87">
        <v>6696969</v>
      </c>
      <c r="CR60" s="87">
        <v>4707447</v>
      </c>
      <c r="CS60" s="87">
        <v>1832269</v>
      </c>
      <c r="CT60" s="87">
        <v>744653</v>
      </c>
      <c r="CU60" s="176">
        <v>30987109</v>
      </c>
      <c r="CV60" s="87">
        <v>45000</v>
      </c>
      <c r="CW60" s="87">
        <v>606060</v>
      </c>
      <c r="CX60" s="87">
        <v>257040</v>
      </c>
      <c r="CY60" s="87">
        <v>236160</v>
      </c>
      <c r="CZ60" s="87">
        <v>233100</v>
      </c>
      <c r="DA60" s="87">
        <v>103500</v>
      </c>
      <c r="DB60" s="176">
        <v>1480860</v>
      </c>
      <c r="DC60" s="87">
        <v>1780733</v>
      </c>
      <c r="DD60" s="87">
        <v>0</v>
      </c>
      <c r="DE60" s="87">
        <v>1062714</v>
      </c>
      <c r="DF60" s="87">
        <v>0</v>
      </c>
      <c r="DG60" s="87">
        <v>0</v>
      </c>
      <c r="DH60" s="176">
        <v>2843447</v>
      </c>
      <c r="DI60" s="87">
        <v>0</v>
      </c>
      <c r="DJ60" s="87">
        <v>1434314</v>
      </c>
      <c r="DK60" s="87">
        <v>1758252</v>
      </c>
      <c r="DL60" s="87">
        <v>0</v>
      </c>
      <c r="DM60" s="87">
        <v>0</v>
      </c>
      <c r="DN60" s="87">
        <v>0</v>
      </c>
      <c r="DO60" s="176">
        <v>3192566</v>
      </c>
      <c r="DP60" s="87">
        <v>2357405</v>
      </c>
      <c r="DQ60" s="87">
        <v>10782259</v>
      </c>
      <c r="DR60" s="87">
        <v>4681677</v>
      </c>
      <c r="DS60" s="87">
        <v>3408573</v>
      </c>
      <c r="DT60" s="87">
        <v>1599169</v>
      </c>
      <c r="DU60" s="87">
        <v>641153</v>
      </c>
      <c r="DV60" s="174">
        <v>23470236</v>
      </c>
      <c r="DW60" s="100">
        <v>97506</v>
      </c>
      <c r="DX60" s="87">
        <v>370559</v>
      </c>
      <c r="DY60" s="87">
        <v>106128</v>
      </c>
      <c r="DZ60" s="87">
        <v>407992</v>
      </c>
      <c r="EA60" s="87">
        <v>277573</v>
      </c>
      <c r="EB60" s="87">
        <v>0</v>
      </c>
      <c r="EC60" s="174">
        <v>1259758</v>
      </c>
      <c r="ED60" s="100">
        <v>729517</v>
      </c>
      <c r="EE60" s="87">
        <v>1237579</v>
      </c>
      <c r="EF60" s="87">
        <v>675920</v>
      </c>
      <c r="EG60" s="87">
        <v>222452</v>
      </c>
      <c r="EH60" s="87">
        <v>89793</v>
      </c>
      <c r="EI60" s="87">
        <v>0</v>
      </c>
      <c r="EJ60" s="200">
        <v>2955261</v>
      </c>
      <c r="EK60" s="100">
        <v>0</v>
      </c>
      <c r="EL60" s="87">
        <v>0</v>
      </c>
      <c r="EM60" s="87">
        <v>37616166</v>
      </c>
      <c r="EN60" s="87">
        <v>50259723</v>
      </c>
      <c r="EO60" s="87">
        <v>86700121</v>
      </c>
      <c r="EP60" s="87">
        <v>121654301</v>
      </c>
      <c r="EQ60" s="87">
        <v>139468743</v>
      </c>
      <c r="ER60" s="174">
        <v>435699054</v>
      </c>
      <c r="ES60" s="100">
        <v>0</v>
      </c>
      <c r="ET60" s="87">
        <v>0</v>
      </c>
      <c r="EU60" s="87">
        <v>31122338</v>
      </c>
      <c r="EV60" s="87">
        <v>32547179</v>
      </c>
      <c r="EW60" s="87">
        <v>66714509</v>
      </c>
      <c r="EX60" s="87">
        <v>82828848</v>
      </c>
      <c r="EY60" s="87">
        <v>95601089</v>
      </c>
      <c r="EZ60" s="176">
        <v>308813963</v>
      </c>
      <c r="FA60" s="87">
        <v>6360630</v>
      </c>
      <c r="FB60" s="87">
        <v>8344452</v>
      </c>
      <c r="FC60" s="87">
        <v>11468319</v>
      </c>
      <c r="FD60" s="87">
        <v>11501530</v>
      </c>
      <c r="FE60" s="87">
        <v>4575501</v>
      </c>
      <c r="FF60" s="176">
        <v>42250432</v>
      </c>
      <c r="FG60" s="87">
        <v>133198</v>
      </c>
      <c r="FH60" s="87">
        <v>9368092</v>
      </c>
      <c r="FI60" s="87">
        <v>8517293</v>
      </c>
      <c r="FJ60" s="87">
        <v>27323923</v>
      </c>
      <c r="FK60" s="87">
        <v>39292153</v>
      </c>
      <c r="FL60" s="200">
        <v>84634659</v>
      </c>
      <c r="FM60" s="100">
        <v>0</v>
      </c>
      <c r="FN60" s="87">
        <v>10907635</v>
      </c>
      <c r="FO60" s="87">
        <v>129238135</v>
      </c>
      <c r="FP60" s="87">
        <v>106549931</v>
      </c>
      <c r="FQ60" s="87">
        <v>140997794</v>
      </c>
      <c r="FR60" s="87">
        <v>156747390</v>
      </c>
      <c r="FS60" s="87">
        <v>151869746</v>
      </c>
      <c r="FT60" s="174">
        <v>696310631</v>
      </c>
      <c r="FU60" s="147"/>
      <c r="FV60" s="147"/>
      <c r="FW60" s="147"/>
      <c r="FX60" s="147"/>
      <c r="FY60" s="147"/>
      <c r="FZ60" s="147"/>
      <c r="GA60" s="147"/>
      <c r="GB60" s="147"/>
      <c r="GC60" s="147"/>
      <c r="GD60" s="147"/>
      <c r="GE60" s="147"/>
      <c r="GF60" s="147"/>
    </row>
    <row r="61" spans="1:188" s="169" customFormat="1" ht="18" customHeight="1">
      <c r="A61" s="144" t="s">
        <v>70</v>
      </c>
      <c r="B61" s="181">
        <v>2982285</v>
      </c>
      <c r="C61" s="181">
        <v>14254403</v>
      </c>
      <c r="D61" s="181">
        <v>17478230</v>
      </c>
      <c r="E61" s="181">
        <v>6149033</v>
      </c>
      <c r="F61" s="181">
        <v>9831019</v>
      </c>
      <c r="G61" s="181">
        <v>3343523</v>
      </c>
      <c r="H61" s="182">
        <f t="shared" si="1"/>
        <v>54038493</v>
      </c>
      <c r="I61" s="100">
        <v>2282278</v>
      </c>
      <c r="J61" s="87">
        <v>10009345</v>
      </c>
      <c r="K61" s="87">
        <v>7339640</v>
      </c>
      <c r="L61" s="87">
        <v>2799714</v>
      </c>
      <c r="M61" s="87">
        <v>5737853</v>
      </c>
      <c r="N61" s="87">
        <v>2265236</v>
      </c>
      <c r="O61" s="184">
        <v>30434066</v>
      </c>
      <c r="P61" s="181">
        <v>41116</v>
      </c>
      <c r="Q61" s="87">
        <v>5190880</v>
      </c>
      <c r="R61" s="87">
        <v>2121366</v>
      </c>
      <c r="S61" s="87">
        <v>605465</v>
      </c>
      <c r="T61" s="87">
        <v>1312696</v>
      </c>
      <c r="U61" s="87">
        <v>0</v>
      </c>
      <c r="V61" s="175">
        <v>9271523</v>
      </c>
      <c r="W61" s="87">
        <v>0</v>
      </c>
      <c r="X61" s="87">
        <v>0</v>
      </c>
      <c r="Y61" s="87">
        <v>0</v>
      </c>
      <c r="Z61" s="87">
        <v>106051</v>
      </c>
      <c r="AA61" s="87">
        <v>595528</v>
      </c>
      <c r="AB61" s="87">
        <v>333611</v>
      </c>
      <c r="AC61" s="175">
        <v>1035190</v>
      </c>
      <c r="AD61" s="87">
        <v>0</v>
      </c>
      <c r="AE61" s="87">
        <v>0</v>
      </c>
      <c r="AF61" s="87">
        <v>0</v>
      </c>
      <c r="AG61" s="87">
        <v>0</v>
      </c>
      <c r="AH61" s="87">
        <v>463332</v>
      </c>
      <c r="AI61" s="87">
        <v>386307</v>
      </c>
      <c r="AJ61" s="175">
        <v>849639</v>
      </c>
      <c r="AK61" s="87">
        <v>0</v>
      </c>
      <c r="AL61" s="87">
        <v>165600</v>
      </c>
      <c r="AM61" s="87">
        <v>69300</v>
      </c>
      <c r="AN61" s="87">
        <v>72900</v>
      </c>
      <c r="AO61" s="87">
        <v>0</v>
      </c>
      <c r="AP61" s="87">
        <v>0</v>
      </c>
      <c r="AQ61" s="175">
        <v>307800</v>
      </c>
      <c r="AR61" s="87">
        <v>2035854</v>
      </c>
      <c r="AS61" s="87">
        <v>4180968</v>
      </c>
      <c r="AT61" s="87">
        <v>4214646</v>
      </c>
      <c r="AU61" s="87">
        <v>1653345</v>
      </c>
      <c r="AV61" s="87">
        <v>2859759</v>
      </c>
      <c r="AW61" s="87">
        <v>1013418</v>
      </c>
      <c r="AX61" s="175">
        <v>15957990</v>
      </c>
      <c r="AY61" s="87">
        <v>0</v>
      </c>
      <c r="AZ61" s="87">
        <v>0</v>
      </c>
      <c r="BA61" s="87">
        <v>7461</v>
      </c>
      <c r="BB61" s="87">
        <v>0</v>
      </c>
      <c r="BC61" s="87">
        <v>0</v>
      </c>
      <c r="BD61" s="87">
        <v>0</v>
      </c>
      <c r="BE61" s="175">
        <v>7461</v>
      </c>
      <c r="BF61" s="87">
        <v>205308</v>
      </c>
      <c r="BG61" s="87">
        <v>471897</v>
      </c>
      <c r="BH61" s="87">
        <v>926867</v>
      </c>
      <c r="BI61" s="87">
        <v>361953</v>
      </c>
      <c r="BJ61" s="87">
        <v>506538</v>
      </c>
      <c r="BK61" s="87">
        <v>531900</v>
      </c>
      <c r="BL61" s="174">
        <v>3004463</v>
      </c>
      <c r="BM61" s="100">
        <v>0</v>
      </c>
      <c r="BN61" s="87">
        <v>1589661</v>
      </c>
      <c r="BO61" s="87">
        <v>2662542</v>
      </c>
      <c r="BP61" s="87">
        <v>2823368</v>
      </c>
      <c r="BQ61" s="87">
        <v>3558721</v>
      </c>
      <c r="BR61" s="87">
        <v>799587</v>
      </c>
      <c r="BS61" s="176">
        <v>11433879</v>
      </c>
      <c r="BT61" s="87">
        <v>0</v>
      </c>
      <c r="BU61" s="87">
        <v>1589661</v>
      </c>
      <c r="BV61" s="87">
        <v>2662542</v>
      </c>
      <c r="BW61" s="87">
        <v>2614010</v>
      </c>
      <c r="BX61" s="87">
        <v>3513901</v>
      </c>
      <c r="BY61" s="87">
        <v>799587</v>
      </c>
      <c r="BZ61" s="176">
        <v>11179701</v>
      </c>
      <c r="CA61" s="87">
        <v>0</v>
      </c>
      <c r="CB61" s="87">
        <v>0</v>
      </c>
      <c r="CC61" s="87">
        <v>0</v>
      </c>
      <c r="CD61" s="87">
        <v>209358</v>
      </c>
      <c r="CE61" s="87">
        <v>44820</v>
      </c>
      <c r="CF61" s="87">
        <v>0</v>
      </c>
      <c r="CG61" s="176">
        <v>254178</v>
      </c>
      <c r="CH61" s="87">
        <v>0</v>
      </c>
      <c r="CI61" s="87">
        <v>0</v>
      </c>
      <c r="CJ61" s="87">
        <v>0</v>
      </c>
      <c r="CK61" s="87">
        <v>0</v>
      </c>
      <c r="CL61" s="87">
        <v>0</v>
      </c>
      <c r="CM61" s="87">
        <v>0</v>
      </c>
      <c r="CN61" s="174">
        <v>0</v>
      </c>
      <c r="CO61" s="100">
        <v>693959</v>
      </c>
      <c r="CP61" s="87">
        <v>2121112</v>
      </c>
      <c r="CQ61" s="87">
        <v>7210504</v>
      </c>
      <c r="CR61" s="87">
        <v>502943</v>
      </c>
      <c r="CS61" s="87">
        <v>534445</v>
      </c>
      <c r="CT61" s="87">
        <v>278700</v>
      </c>
      <c r="CU61" s="176">
        <v>11341663</v>
      </c>
      <c r="CV61" s="87">
        <v>0</v>
      </c>
      <c r="CW61" s="87">
        <v>70200</v>
      </c>
      <c r="CX61" s="87">
        <v>395100</v>
      </c>
      <c r="CY61" s="87">
        <v>0</v>
      </c>
      <c r="CZ61" s="87">
        <v>0</v>
      </c>
      <c r="DA61" s="87">
        <v>0</v>
      </c>
      <c r="DB61" s="176">
        <v>465300</v>
      </c>
      <c r="DC61" s="87">
        <v>222084</v>
      </c>
      <c r="DD61" s="87">
        <v>5435928</v>
      </c>
      <c r="DE61" s="87">
        <v>0</v>
      </c>
      <c r="DF61" s="87">
        <v>0</v>
      </c>
      <c r="DG61" s="87">
        <v>0</v>
      </c>
      <c r="DH61" s="176">
        <v>5658012</v>
      </c>
      <c r="DI61" s="87">
        <v>0</v>
      </c>
      <c r="DJ61" s="87">
        <v>0</v>
      </c>
      <c r="DK61" s="87">
        <v>0</v>
      </c>
      <c r="DL61" s="87">
        <v>0</v>
      </c>
      <c r="DM61" s="87">
        <v>0</v>
      </c>
      <c r="DN61" s="87">
        <v>0</v>
      </c>
      <c r="DO61" s="176">
        <v>0</v>
      </c>
      <c r="DP61" s="87">
        <v>693959</v>
      </c>
      <c r="DQ61" s="87">
        <v>1828828</v>
      </c>
      <c r="DR61" s="87">
        <v>1379476</v>
      </c>
      <c r="DS61" s="87">
        <v>502943</v>
      </c>
      <c r="DT61" s="87">
        <v>534445</v>
      </c>
      <c r="DU61" s="87">
        <v>278700</v>
      </c>
      <c r="DV61" s="174">
        <v>5218351</v>
      </c>
      <c r="DW61" s="100">
        <v>6048</v>
      </c>
      <c r="DX61" s="87">
        <v>12285</v>
      </c>
      <c r="DY61" s="87">
        <v>37044</v>
      </c>
      <c r="DZ61" s="87">
        <v>23008</v>
      </c>
      <c r="EA61" s="87">
        <v>0</v>
      </c>
      <c r="EB61" s="87">
        <v>0</v>
      </c>
      <c r="EC61" s="174">
        <v>78385</v>
      </c>
      <c r="ED61" s="100">
        <v>0</v>
      </c>
      <c r="EE61" s="87">
        <v>522000</v>
      </c>
      <c r="EF61" s="87">
        <v>228500</v>
      </c>
      <c r="EG61" s="87">
        <v>0</v>
      </c>
      <c r="EH61" s="87">
        <v>0</v>
      </c>
      <c r="EI61" s="87">
        <v>0</v>
      </c>
      <c r="EJ61" s="200">
        <v>750500</v>
      </c>
      <c r="EK61" s="100">
        <v>0</v>
      </c>
      <c r="EL61" s="87">
        <v>1211967</v>
      </c>
      <c r="EM61" s="87">
        <v>3466815</v>
      </c>
      <c r="EN61" s="87">
        <v>17158430</v>
      </c>
      <c r="EO61" s="87">
        <v>43987278</v>
      </c>
      <c r="EP61" s="87">
        <v>48971911</v>
      </c>
      <c r="EQ61" s="87">
        <v>60215200</v>
      </c>
      <c r="ER61" s="174">
        <v>175011601</v>
      </c>
      <c r="ES61" s="100">
        <v>0</v>
      </c>
      <c r="ET61" s="87">
        <v>1211967</v>
      </c>
      <c r="EU61" s="87">
        <v>2851983</v>
      </c>
      <c r="EV61" s="87">
        <v>15801487</v>
      </c>
      <c r="EW61" s="87">
        <v>28161903</v>
      </c>
      <c r="EX61" s="87">
        <v>44056872</v>
      </c>
      <c r="EY61" s="87">
        <v>44407805</v>
      </c>
      <c r="EZ61" s="176">
        <v>136492017</v>
      </c>
      <c r="FA61" s="87">
        <v>614832</v>
      </c>
      <c r="FB61" s="87">
        <v>1356943</v>
      </c>
      <c r="FC61" s="87">
        <v>6141679</v>
      </c>
      <c r="FD61" s="87">
        <v>967120</v>
      </c>
      <c r="FE61" s="87">
        <v>0</v>
      </c>
      <c r="FF61" s="176">
        <v>9080574</v>
      </c>
      <c r="FG61" s="87">
        <v>0</v>
      </c>
      <c r="FH61" s="87">
        <v>0</v>
      </c>
      <c r="FI61" s="87">
        <v>9683696</v>
      </c>
      <c r="FJ61" s="87">
        <v>3947919</v>
      </c>
      <c r="FK61" s="87">
        <v>15807395</v>
      </c>
      <c r="FL61" s="200">
        <v>29439010</v>
      </c>
      <c r="FM61" s="100">
        <v>0</v>
      </c>
      <c r="FN61" s="87">
        <v>4194252</v>
      </c>
      <c r="FO61" s="87">
        <v>17721218</v>
      </c>
      <c r="FP61" s="87">
        <v>34636660</v>
      </c>
      <c r="FQ61" s="87">
        <v>50136311</v>
      </c>
      <c r="FR61" s="87">
        <v>58802930</v>
      </c>
      <c r="FS61" s="87">
        <v>63558723</v>
      </c>
      <c r="FT61" s="174">
        <v>229050094</v>
      </c>
      <c r="FU61" s="147"/>
      <c r="FV61" s="147"/>
      <c r="FW61" s="147"/>
      <c r="FX61" s="147"/>
      <c r="FY61" s="147"/>
      <c r="FZ61" s="147"/>
      <c r="GA61" s="147"/>
      <c r="GB61" s="147"/>
      <c r="GC61" s="147"/>
      <c r="GD61" s="147"/>
      <c r="GE61" s="147"/>
      <c r="GF61" s="147"/>
    </row>
    <row r="62" spans="1:188" s="169" customFormat="1" ht="18" customHeight="1">
      <c r="A62" s="144" t="s">
        <v>71</v>
      </c>
      <c r="B62" s="181">
        <v>9623018</v>
      </c>
      <c r="C62" s="181">
        <v>40171124</v>
      </c>
      <c r="D62" s="181">
        <v>21884184</v>
      </c>
      <c r="E62" s="181">
        <v>17954155</v>
      </c>
      <c r="F62" s="181">
        <v>25046311</v>
      </c>
      <c r="G62" s="181">
        <v>13434468</v>
      </c>
      <c r="H62" s="182">
        <f t="shared" si="1"/>
        <v>128113260</v>
      </c>
      <c r="I62" s="100">
        <v>5461425</v>
      </c>
      <c r="J62" s="87">
        <v>26073625</v>
      </c>
      <c r="K62" s="87">
        <v>13718469</v>
      </c>
      <c r="L62" s="87">
        <v>9510814</v>
      </c>
      <c r="M62" s="87">
        <v>11350556</v>
      </c>
      <c r="N62" s="87">
        <v>8292612</v>
      </c>
      <c r="O62" s="184">
        <v>74407501</v>
      </c>
      <c r="P62" s="181">
        <v>2605481</v>
      </c>
      <c r="Q62" s="87">
        <v>4680691</v>
      </c>
      <c r="R62" s="87">
        <v>2381007</v>
      </c>
      <c r="S62" s="87">
        <v>2680667</v>
      </c>
      <c r="T62" s="87">
        <v>2790548</v>
      </c>
      <c r="U62" s="87">
        <v>5286000</v>
      </c>
      <c r="V62" s="175">
        <v>20424394</v>
      </c>
      <c r="W62" s="87">
        <v>0</v>
      </c>
      <c r="X62" s="87">
        <v>90000</v>
      </c>
      <c r="Y62" s="87">
        <v>382500</v>
      </c>
      <c r="Z62" s="87">
        <v>266625</v>
      </c>
      <c r="AA62" s="87">
        <v>1215000</v>
      </c>
      <c r="AB62" s="87">
        <v>874125</v>
      </c>
      <c r="AC62" s="175">
        <v>2828250</v>
      </c>
      <c r="AD62" s="87">
        <v>0</v>
      </c>
      <c r="AE62" s="87">
        <v>362856</v>
      </c>
      <c r="AF62" s="87">
        <v>589842</v>
      </c>
      <c r="AG62" s="87">
        <v>65030</v>
      </c>
      <c r="AH62" s="87">
        <v>1115960</v>
      </c>
      <c r="AI62" s="87">
        <v>399699</v>
      </c>
      <c r="AJ62" s="175">
        <v>2533387</v>
      </c>
      <c r="AK62" s="87">
        <v>0</v>
      </c>
      <c r="AL62" s="87">
        <v>0</v>
      </c>
      <c r="AM62" s="87">
        <v>0</v>
      </c>
      <c r="AN62" s="87">
        <v>0</v>
      </c>
      <c r="AO62" s="87">
        <v>4950</v>
      </c>
      <c r="AP62" s="87">
        <v>14850</v>
      </c>
      <c r="AQ62" s="175">
        <v>19800</v>
      </c>
      <c r="AR62" s="87">
        <v>984739</v>
      </c>
      <c r="AS62" s="87">
        <v>14113089</v>
      </c>
      <c r="AT62" s="87">
        <v>7539715</v>
      </c>
      <c r="AU62" s="87">
        <v>4608106</v>
      </c>
      <c r="AV62" s="87">
        <v>4476028</v>
      </c>
      <c r="AW62" s="87">
        <v>490428</v>
      </c>
      <c r="AX62" s="175">
        <v>32212105</v>
      </c>
      <c r="AY62" s="87">
        <v>87405</v>
      </c>
      <c r="AZ62" s="87">
        <v>2724564</v>
      </c>
      <c r="BA62" s="87">
        <v>71405</v>
      </c>
      <c r="BB62" s="87">
        <v>292211</v>
      </c>
      <c r="BC62" s="87">
        <v>0</v>
      </c>
      <c r="BD62" s="87">
        <v>0</v>
      </c>
      <c r="BE62" s="175">
        <v>3175585</v>
      </c>
      <c r="BF62" s="87">
        <v>1783800</v>
      </c>
      <c r="BG62" s="87">
        <v>4102425</v>
      </c>
      <c r="BH62" s="87">
        <v>2754000</v>
      </c>
      <c r="BI62" s="87">
        <v>1598175</v>
      </c>
      <c r="BJ62" s="87">
        <v>1748070</v>
      </c>
      <c r="BK62" s="87">
        <v>1227510</v>
      </c>
      <c r="BL62" s="174">
        <v>13213980</v>
      </c>
      <c r="BM62" s="100">
        <v>0</v>
      </c>
      <c r="BN62" s="87">
        <v>3215493</v>
      </c>
      <c r="BO62" s="87">
        <v>3223905</v>
      </c>
      <c r="BP62" s="87">
        <v>5583616</v>
      </c>
      <c r="BQ62" s="87">
        <v>11656818</v>
      </c>
      <c r="BR62" s="87">
        <v>4025034</v>
      </c>
      <c r="BS62" s="176">
        <v>27704866</v>
      </c>
      <c r="BT62" s="87">
        <v>0</v>
      </c>
      <c r="BU62" s="87">
        <v>3215493</v>
      </c>
      <c r="BV62" s="87">
        <v>3223905</v>
      </c>
      <c r="BW62" s="87">
        <v>5583616</v>
      </c>
      <c r="BX62" s="87">
        <v>11656818</v>
      </c>
      <c r="BY62" s="87">
        <v>4025034</v>
      </c>
      <c r="BZ62" s="176">
        <v>27704866</v>
      </c>
      <c r="CA62" s="87">
        <v>0</v>
      </c>
      <c r="CB62" s="87">
        <v>0</v>
      </c>
      <c r="CC62" s="87">
        <v>0</v>
      </c>
      <c r="CD62" s="87">
        <v>0</v>
      </c>
      <c r="CE62" s="87">
        <v>0</v>
      </c>
      <c r="CF62" s="87">
        <v>0</v>
      </c>
      <c r="CG62" s="176">
        <v>0</v>
      </c>
      <c r="CH62" s="87">
        <v>0</v>
      </c>
      <c r="CI62" s="87">
        <v>0</v>
      </c>
      <c r="CJ62" s="87">
        <v>0</v>
      </c>
      <c r="CK62" s="87">
        <v>0</v>
      </c>
      <c r="CL62" s="87">
        <v>0</v>
      </c>
      <c r="CM62" s="87">
        <v>0</v>
      </c>
      <c r="CN62" s="174">
        <v>0</v>
      </c>
      <c r="CO62" s="100">
        <v>2261541</v>
      </c>
      <c r="CP62" s="87">
        <v>7591054</v>
      </c>
      <c r="CQ62" s="87">
        <v>3641138</v>
      </c>
      <c r="CR62" s="87">
        <v>1857214</v>
      </c>
      <c r="CS62" s="87">
        <v>1838782</v>
      </c>
      <c r="CT62" s="87">
        <v>764130</v>
      </c>
      <c r="CU62" s="176">
        <v>17953859</v>
      </c>
      <c r="CV62" s="87">
        <v>4500</v>
      </c>
      <c r="CW62" s="87">
        <v>175140</v>
      </c>
      <c r="CX62" s="87">
        <v>75600</v>
      </c>
      <c r="CY62" s="87">
        <v>108540</v>
      </c>
      <c r="CZ62" s="87">
        <v>185400</v>
      </c>
      <c r="DA62" s="87">
        <v>24660</v>
      </c>
      <c r="DB62" s="176">
        <v>573840</v>
      </c>
      <c r="DC62" s="87">
        <v>1328263</v>
      </c>
      <c r="DD62" s="87">
        <v>729878</v>
      </c>
      <c r="DE62" s="87">
        <v>0</v>
      </c>
      <c r="DF62" s="87">
        <v>0</v>
      </c>
      <c r="DG62" s="87">
        <v>0</v>
      </c>
      <c r="DH62" s="176">
        <v>2058141</v>
      </c>
      <c r="DI62" s="87">
        <v>0</v>
      </c>
      <c r="DJ62" s="87">
        <v>0</v>
      </c>
      <c r="DK62" s="87">
        <v>0</v>
      </c>
      <c r="DL62" s="87">
        <v>0</v>
      </c>
      <c r="DM62" s="87">
        <v>0</v>
      </c>
      <c r="DN62" s="87">
        <v>0</v>
      </c>
      <c r="DO62" s="176">
        <v>0</v>
      </c>
      <c r="DP62" s="87">
        <v>2257041</v>
      </c>
      <c r="DQ62" s="87">
        <v>6087651</v>
      </c>
      <c r="DR62" s="87">
        <v>2835660</v>
      </c>
      <c r="DS62" s="87">
        <v>1748674</v>
      </c>
      <c r="DT62" s="87">
        <v>1653382</v>
      </c>
      <c r="DU62" s="87">
        <v>739470</v>
      </c>
      <c r="DV62" s="174">
        <v>15321878</v>
      </c>
      <c r="DW62" s="100">
        <v>147172</v>
      </c>
      <c r="DX62" s="87">
        <v>333381</v>
      </c>
      <c r="DY62" s="87">
        <v>246772</v>
      </c>
      <c r="DZ62" s="87">
        <v>305320</v>
      </c>
      <c r="EA62" s="87">
        <v>76420</v>
      </c>
      <c r="EB62" s="87">
        <v>25632</v>
      </c>
      <c r="EC62" s="174">
        <v>1134697</v>
      </c>
      <c r="ED62" s="100">
        <v>1752880</v>
      </c>
      <c r="EE62" s="87">
        <v>2957571</v>
      </c>
      <c r="EF62" s="87">
        <v>1053900</v>
      </c>
      <c r="EG62" s="87">
        <v>697191</v>
      </c>
      <c r="EH62" s="87">
        <v>123735</v>
      </c>
      <c r="EI62" s="87">
        <v>327060</v>
      </c>
      <c r="EJ62" s="200">
        <v>6912337</v>
      </c>
      <c r="EK62" s="100">
        <v>1636020</v>
      </c>
      <c r="EL62" s="87">
        <v>1592640</v>
      </c>
      <c r="EM62" s="87">
        <v>45474088</v>
      </c>
      <c r="EN62" s="87">
        <v>63711375</v>
      </c>
      <c r="EO62" s="87">
        <v>87799000</v>
      </c>
      <c r="EP62" s="87">
        <v>135911031</v>
      </c>
      <c r="EQ62" s="87">
        <v>120099288</v>
      </c>
      <c r="ER62" s="174">
        <v>456223442</v>
      </c>
      <c r="ES62" s="100">
        <v>1636020</v>
      </c>
      <c r="ET62" s="87">
        <v>1592640</v>
      </c>
      <c r="EU62" s="87">
        <v>38752164</v>
      </c>
      <c r="EV62" s="87">
        <v>61800914</v>
      </c>
      <c r="EW62" s="87">
        <v>82712215</v>
      </c>
      <c r="EX62" s="87">
        <v>130862241</v>
      </c>
      <c r="EY62" s="87">
        <v>107901185</v>
      </c>
      <c r="EZ62" s="176">
        <v>425257379</v>
      </c>
      <c r="FA62" s="87">
        <v>3257657</v>
      </c>
      <c r="FB62" s="87">
        <v>1910461</v>
      </c>
      <c r="FC62" s="87">
        <v>5086785</v>
      </c>
      <c r="FD62" s="87">
        <v>1232701</v>
      </c>
      <c r="FE62" s="87">
        <v>1629096</v>
      </c>
      <c r="FF62" s="176">
        <v>13116700</v>
      </c>
      <c r="FG62" s="87">
        <v>3464267</v>
      </c>
      <c r="FH62" s="87">
        <v>0</v>
      </c>
      <c r="FI62" s="87">
        <v>0</v>
      </c>
      <c r="FJ62" s="87">
        <v>3816089</v>
      </c>
      <c r="FK62" s="87">
        <v>10569007</v>
      </c>
      <c r="FL62" s="200">
        <v>17849363</v>
      </c>
      <c r="FM62" s="100">
        <v>1636020</v>
      </c>
      <c r="FN62" s="87">
        <v>11215658</v>
      </c>
      <c r="FO62" s="87">
        <v>85645212</v>
      </c>
      <c r="FP62" s="87">
        <v>85595559</v>
      </c>
      <c r="FQ62" s="87">
        <v>105753155</v>
      </c>
      <c r="FR62" s="87">
        <v>160957342</v>
      </c>
      <c r="FS62" s="87">
        <v>133533756</v>
      </c>
      <c r="FT62" s="174">
        <v>584336702</v>
      </c>
      <c r="FU62" s="147"/>
      <c r="FV62" s="147"/>
      <c r="FW62" s="147"/>
      <c r="FX62" s="147"/>
      <c r="FY62" s="147"/>
      <c r="FZ62" s="147"/>
      <c r="GA62" s="147"/>
      <c r="GB62" s="147"/>
      <c r="GC62" s="147"/>
      <c r="GD62" s="147"/>
      <c r="GE62" s="147"/>
      <c r="GF62" s="147"/>
    </row>
    <row r="63" spans="1:188" s="169" customFormat="1" ht="18" customHeight="1">
      <c r="A63" s="173" t="s">
        <v>72</v>
      </c>
      <c r="B63" s="106">
        <f aca="true" t="shared" si="58" ref="B63:G63">SUM(B59:B62)</f>
        <v>50772415</v>
      </c>
      <c r="C63" s="106">
        <f t="shared" si="58"/>
        <v>256528406</v>
      </c>
      <c r="D63" s="106">
        <f t="shared" si="58"/>
        <v>181532813</v>
      </c>
      <c r="E63" s="106">
        <f t="shared" si="58"/>
        <v>154569745</v>
      </c>
      <c r="F63" s="106">
        <f t="shared" si="58"/>
        <v>127092431</v>
      </c>
      <c r="G63" s="106">
        <f t="shared" si="58"/>
        <v>77196489</v>
      </c>
      <c r="H63" s="171">
        <f t="shared" si="1"/>
        <v>847692299</v>
      </c>
      <c r="I63" s="154">
        <f aca="true" t="shared" si="59" ref="I63:N63">SUM(I59:I62)</f>
        <v>35090352</v>
      </c>
      <c r="J63" s="88">
        <f t="shared" si="59"/>
        <v>195259915</v>
      </c>
      <c r="K63" s="88">
        <f t="shared" si="59"/>
        <v>133982914</v>
      </c>
      <c r="L63" s="88">
        <f t="shared" si="59"/>
        <v>103918138</v>
      </c>
      <c r="M63" s="88">
        <f t="shared" si="59"/>
        <v>83990825</v>
      </c>
      <c r="N63" s="88">
        <f t="shared" si="59"/>
        <v>48683405</v>
      </c>
      <c r="O63" s="106">
        <f>SUM(I63:N63)</f>
        <v>600925549</v>
      </c>
      <c r="P63" s="106">
        <f aca="true" t="shared" si="60" ref="P63:U63">SUM(P59:P62)</f>
        <v>11602015</v>
      </c>
      <c r="Q63" s="88">
        <f t="shared" si="60"/>
        <v>52640105</v>
      </c>
      <c r="R63" s="88">
        <f t="shared" si="60"/>
        <v>28007761</v>
      </c>
      <c r="S63" s="88">
        <f t="shared" si="60"/>
        <v>28219305</v>
      </c>
      <c r="T63" s="88">
        <f t="shared" si="60"/>
        <v>22475045</v>
      </c>
      <c r="U63" s="88">
        <f t="shared" si="60"/>
        <v>19399183</v>
      </c>
      <c r="V63" s="88">
        <f>SUM(P63:U63)</f>
        <v>162343414</v>
      </c>
      <c r="W63" s="88">
        <f aca="true" t="shared" si="61" ref="W63:AB63">SUM(W59:W62)</f>
        <v>0</v>
      </c>
      <c r="X63" s="88">
        <f t="shared" si="61"/>
        <v>90000</v>
      </c>
      <c r="Y63" s="88">
        <f t="shared" si="61"/>
        <v>382500</v>
      </c>
      <c r="Z63" s="88">
        <f t="shared" si="61"/>
        <v>962332</v>
      </c>
      <c r="AA63" s="88">
        <f t="shared" si="61"/>
        <v>4840220</v>
      </c>
      <c r="AB63" s="88">
        <f t="shared" si="61"/>
        <v>4133118</v>
      </c>
      <c r="AC63" s="88">
        <f>SUM(W63:AB63)</f>
        <v>10408170</v>
      </c>
      <c r="AD63" s="88">
        <f aca="true" t="shared" si="62" ref="AD63:AI63">SUM(AD59:AD62)</f>
        <v>1096416</v>
      </c>
      <c r="AE63" s="88">
        <f t="shared" si="62"/>
        <v>9658091</v>
      </c>
      <c r="AF63" s="88">
        <f t="shared" si="62"/>
        <v>6152127</v>
      </c>
      <c r="AG63" s="88">
        <f t="shared" si="62"/>
        <v>3968970</v>
      </c>
      <c r="AH63" s="88">
        <f t="shared" si="62"/>
        <v>4944557</v>
      </c>
      <c r="AI63" s="88">
        <f t="shared" si="62"/>
        <v>5796648</v>
      </c>
      <c r="AJ63" s="88">
        <f>SUM(AD63:AI63)</f>
        <v>31616809</v>
      </c>
      <c r="AK63" s="88">
        <f aca="true" t="shared" si="63" ref="AK63:AP63">SUM(AK59:AK62)</f>
        <v>99000</v>
      </c>
      <c r="AL63" s="88">
        <f t="shared" si="63"/>
        <v>1050300</v>
      </c>
      <c r="AM63" s="88">
        <f t="shared" si="63"/>
        <v>666900</v>
      </c>
      <c r="AN63" s="88">
        <f t="shared" si="63"/>
        <v>247500</v>
      </c>
      <c r="AO63" s="88">
        <f t="shared" si="63"/>
        <v>976766</v>
      </c>
      <c r="AP63" s="88">
        <f t="shared" si="63"/>
        <v>215100</v>
      </c>
      <c r="AQ63" s="88">
        <f>SUM(AK63:AP63)</f>
        <v>3255566</v>
      </c>
      <c r="AR63" s="88">
        <f aca="true" t="shared" si="64" ref="AR63:AW63">SUM(AR59:AR62)</f>
        <v>13006488</v>
      </c>
      <c r="AS63" s="88">
        <f t="shared" si="64"/>
        <v>90034182</v>
      </c>
      <c r="AT63" s="88">
        <f t="shared" si="64"/>
        <v>73865371</v>
      </c>
      <c r="AU63" s="88">
        <f t="shared" si="64"/>
        <v>52751232</v>
      </c>
      <c r="AV63" s="88">
        <f t="shared" si="64"/>
        <v>34219073</v>
      </c>
      <c r="AW63" s="88">
        <f t="shared" si="64"/>
        <v>6539643</v>
      </c>
      <c r="AX63" s="88">
        <f>SUM(AR63:AW63)</f>
        <v>270415989</v>
      </c>
      <c r="AY63" s="88">
        <f aca="true" t="shared" si="65" ref="AY63:BD63">SUM(AY59:AY62)</f>
        <v>5314049</v>
      </c>
      <c r="AZ63" s="88">
        <f t="shared" si="65"/>
        <v>26494779</v>
      </c>
      <c r="BA63" s="88">
        <f t="shared" si="65"/>
        <v>12474654</v>
      </c>
      <c r="BB63" s="88">
        <f t="shared" si="65"/>
        <v>9411774</v>
      </c>
      <c r="BC63" s="88">
        <f t="shared" si="65"/>
        <v>8093374</v>
      </c>
      <c r="BD63" s="88">
        <f t="shared" si="65"/>
        <v>6517927</v>
      </c>
      <c r="BE63" s="88">
        <f>SUM(AY63:BD63)</f>
        <v>68306557</v>
      </c>
      <c r="BF63" s="88">
        <f aca="true" t="shared" si="66" ref="BF63:BK63">SUM(BF59:BF62)</f>
        <v>3972384</v>
      </c>
      <c r="BG63" s="88">
        <f t="shared" si="66"/>
        <v>15292458</v>
      </c>
      <c r="BH63" s="88">
        <f t="shared" si="66"/>
        <v>12433601</v>
      </c>
      <c r="BI63" s="88">
        <f t="shared" si="66"/>
        <v>8357025</v>
      </c>
      <c r="BJ63" s="88">
        <f t="shared" si="66"/>
        <v>8441790</v>
      </c>
      <c r="BK63" s="88">
        <f t="shared" si="66"/>
        <v>6081786</v>
      </c>
      <c r="BL63" s="146">
        <f>SUM(BF63:BK63)</f>
        <v>54579044</v>
      </c>
      <c r="BM63" s="154">
        <f aca="true" t="shared" si="67" ref="BM63:BR63">SUM(BM59:BM62)</f>
        <v>517671</v>
      </c>
      <c r="BN63" s="88">
        <f t="shared" si="67"/>
        <v>11792152</v>
      </c>
      <c r="BO63" s="88">
        <f t="shared" si="67"/>
        <v>15267987</v>
      </c>
      <c r="BP63" s="88">
        <f t="shared" si="67"/>
        <v>31374404</v>
      </c>
      <c r="BQ63" s="88">
        <f t="shared" si="67"/>
        <v>33818066</v>
      </c>
      <c r="BR63" s="88">
        <f t="shared" si="67"/>
        <v>23178427</v>
      </c>
      <c r="BS63" s="88">
        <f>SUM(BM63:BR63)</f>
        <v>115948707</v>
      </c>
      <c r="BT63" s="88">
        <f aca="true" t="shared" si="68" ref="BT63:BY63">SUM(BT59:BT62)</f>
        <v>438291</v>
      </c>
      <c r="BU63" s="88">
        <f t="shared" si="68"/>
        <v>9871743</v>
      </c>
      <c r="BV63" s="88">
        <f t="shared" si="68"/>
        <v>14523117</v>
      </c>
      <c r="BW63" s="88">
        <f t="shared" si="68"/>
        <v>28114852</v>
      </c>
      <c r="BX63" s="88">
        <f t="shared" si="68"/>
        <v>32937477</v>
      </c>
      <c r="BY63" s="88">
        <f t="shared" si="68"/>
        <v>21163817</v>
      </c>
      <c r="BZ63" s="88">
        <f>SUM(BT63:BY63)</f>
        <v>107049297</v>
      </c>
      <c r="CA63" s="88">
        <f aca="true" t="shared" si="69" ref="CA63:CF63">SUM(CA59:CA62)</f>
        <v>79380</v>
      </c>
      <c r="CB63" s="88">
        <f t="shared" si="69"/>
        <v>1808561</v>
      </c>
      <c r="CC63" s="88">
        <f t="shared" si="69"/>
        <v>744870</v>
      </c>
      <c r="CD63" s="88">
        <f t="shared" si="69"/>
        <v>2866824</v>
      </c>
      <c r="CE63" s="88">
        <f t="shared" si="69"/>
        <v>880589</v>
      </c>
      <c r="CF63" s="88">
        <f t="shared" si="69"/>
        <v>2014610</v>
      </c>
      <c r="CG63" s="88">
        <f>SUM(CA63:CF63)</f>
        <v>8394834</v>
      </c>
      <c r="CH63" s="88">
        <f aca="true" t="shared" si="70" ref="CH63:CM63">SUM(CH59:CH62)</f>
        <v>0</v>
      </c>
      <c r="CI63" s="88">
        <f t="shared" si="70"/>
        <v>111848</v>
      </c>
      <c r="CJ63" s="88">
        <f t="shared" si="70"/>
        <v>0</v>
      </c>
      <c r="CK63" s="88">
        <f t="shared" si="70"/>
        <v>392728</v>
      </c>
      <c r="CL63" s="88">
        <f t="shared" si="70"/>
        <v>0</v>
      </c>
      <c r="CM63" s="88">
        <f t="shared" si="70"/>
        <v>0</v>
      </c>
      <c r="CN63" s="146">
        <f>SUM(CH63:CM63)</f>
        <v>504576</v>
      </c>
      <c r="CO63" s="154">
        <f aca="true" t="shared" si="71" ref="CO63:CT63">SUM(CO59:CO62)</f>
        <v>11036697</v>
      </c>
      <c r="CP63" s="88">
        <f t="shared" si="71"/>
        <v>41538898</v>
      </c>
      <c r="CQ63" s="88">
        <f t="shared" si="71"/>
        <v>28151837</v>
      </c>
      <c r="CR63" s="88">
        <f t="shared" si="71"/>
        <v>16139567</v>
      </c>
      <c r="CS63" s="88">
        <f t="shared" si="71"/>
        <v>7563482</v>
      </c>
      <c r="CT63" s="88">
        <f t="shared" si="71"/>
        <v>4404712</v>
      </c>
      <c r="CU63" s="88">
        <f>SUM(CO63:CT63)</f>
        <v>108835193</v>
      </c>
      <c r="CV63" s="88">
        <f aca="true" t="shared" si="72" ref="CV63:DA63">SUM(CV59:CV62)</f>
        <v>117000</v>
      </c>
      <c r="CW63" s="88">
        <f t="shared" si="72"/>
        <v>1929240</v>
      </c>
      <c r="CX63" s="88">
        <f t="shared" si="72"/>
        <v>907560</v>
      </c>
      <c r="CY63" s="88">
        <f t="shared" si="72"/>
        <v>447030</v>
      </c>
      <c r="CZ63" s="88">
        <f t="shared" si="72"/>
        <v>790560</v>
      </c>
      <c r="DA63" s="88">
        <f t="shared" si="72"/>
        <v>673380</v>
      </c>
      <c r="DB63" s="88">
        <f>SUM(CV63:DA63)</f>
        <v>4864770</v>
      </c>
      <c r="DC63" s="88">
        <f>SUM(DC59:DC62)</f>
        <v>7057088</v>
      </c>
      <c r="DD63" s="88">
        <f>SUM(DD59:DD62)</f>
        <v>8573747</v>
      </c>
      <c r="DE63" s="88">
        <f>SUM(DE59:DE62)</f>
        <v>3981580</v>
      </c>
      <c r="DF63" s="88">
        <f>SUM(DF59:DF62)</f>
        <v>0</v>
      </c>
      <c r="DG63" s="88">
        <f>SUM(DG59:DG62)</f>
        <v>0</v>
      </c>
      <c r="DH63" s="88">
        <f>SUM(DC63:DG63)</f>
        <v>19612415</v>
      </c>
      <c r="DI63" s="88">
        <f aca="true" t="shared" si="73" ref="DI63:DN63">SUM(DI59:DI62)</f>
        <v>0</v>
      </c>
      <c r="DJ63" s="88">
        <f t="shared" si="73"/>
        <v>1731572</v>
      </c>
      <c r="DK63" s="88">
        <f t="shared" si="73"/>
        <v>1758252</v>
      </c>
      <c r="DL63" s="88">
        <f t="shared" si="73"/>
        <v>1652010</v>
      </c>
      <c r="DM63" s="88">
        <f t="shared" si="73"/>
        <v>0</v>
      </c>
      <c r="DN63" s="88">
        <f t="shared" si="73"/>
        <v>0</v>
      </c>
      <c r="DO63" s="88">
        <f>SUM(DI63:DN63)</f>
        <v>5141834</v>
      </c>
      <c r="DP63" s="88">
        <f aca="true" t="shared" si="74" ref="DP63:DU63">SUM(DP59:DP62)</f>
        <v>10919697</v>
      </c>
      <c r="DQ63" s="88">
        <f t="shared" si="74"/>
        <v>30820998</v>
      </c>
      <c r="DR63" s="88">
        <f t="shared" si="74"/>
        <v>16912278</v>
      </c>
      <c r="DS63" s="88">
        <f t="shared" si="74"/>
        <v>10058947</v>
      </c>
      <c r="DT63" s="88">
        <f t="shared" si="74"/>
        <v>6772922</v>
      </c>
      <c r="DU63" s="88">
        <f t="shared" si="74"/>
        <v>3731332</v>
      </c>
      <c r="DV63" s="146">
        <f>SUM(DP63:DU63)</f>
        <v>79216174</v>
      </c>
      <c r="DW63" s="154">
        <f aca="true" t="shared" si="75" ref="DW63:EB63">SUM(DW59:DW62)</f>
        <v>397827</v>
      </c>
      <c r="DX63" s="88">
        <f t="shared" si="75"/>
        <v>947053</v>
      </c>
      <c r="DY63" s="88">
        <f t="shared" si="75"/>
        <v>735060</v>
      </c>
      <c r="DZ63" s="88">
        <f t="shared" si="75"/>
        <v>971178</v>
      </c>
      <c r="EA63" s="88">
        <f t="shared" si="75"/>
        <v>708002</v>
      </c>
      <c r="EB63" s="88">
        <f t="shared" si="75"/>
        <v>197998</v>
      </c>
      <c r="EC63" s="146">
        <f>SUM(DW63:EB63)</f>
        <v>3957118</v>
      </c>
      <c r="ED63" s="154">
        <f>SUM(ED59:ED62)</f>
        <v>3729868</v>
      </c>
      <c r="EE63" s="88">
        <f>SUM(EE59:EE62)</f>
        <v>6990388</v>
      </c>
      <c r="EF63" s="88">
        <f>SUM(EF59:EF62)</f>
        <v>3395015</v>
      </c>
      <c r="EG63" s="88">
        <f>SUM(EG59:EG62)</f>
        <v>2166458</v>
      </c>
      <c r="EH63" s="88">
        <f>SUM(EH59:EH62)</f>
        <v>1012056</v>
      </c>
      <c r="EI63" s="88">
        <f>SUM(EI59:EI62)</f>
        <v>731947</v>
      </c>
      <c r="EJ63" s="155">
        <f>SUM(ED63:EI63)</f>
        <v>18025732</v>
      </c>
      <c r="EK63" s="154">
        <f>SUM(EK59:EK62)</f>
        <v>1636020</v>
      </c>
      <c r="EL63" s="88">
        <f>SUM(EL59:EL62)</f>
        <v>4346967</v>
      </c>
      <c r="EM63" s="88">
        <f>SUM(EM59:EM62)</f>
        <v>142398492</v>
      </c>
      <c r="EN63" s="88">
        <f>SUM(EN59:EN62)</f>
        <v>214415859</v>
      </c>
      <c r="EO63" s="88">
        <f>SUM(EO59:EO62)</f>
        <v>316893252</v>
      </c>
      <c r="EP63" s="88">
        <f>SUM(EP59:EP62)</f>
        <v>534111566</v>
      </c>
      <c r="EQ63" s="88">
        <f>SUM(EQ59:EQ62)</f>
        <v>530815397</v>
      </c>
      <c r="ER63" s="146">
        <f>SUM(EK63:EQ63)</f>
        <v>1744617553</v>
      </c>
      <c r="ES63" s="154">
        <f>SUM(ES59:ES62)</f>
        <v>1636020</v>
      </c>
      <c r="ET63" s="88">
        <f>SUM(ET59:ET62)</f>
        <v>4346967</v>
      </c>
      <c r="EU63" s="88">
        <f>SUM(EU59:EU62)</f>
        <v>105758009</v>
      </c>
      <c r="EV63" s="88">
        <f>SUM(EV59:EV62)</f>
        <v>157400338</v>
      </c>
      <c r="EW63" s="88">
        <f>SUM(EW59:EW62)</f>
        <v>230525391</v>
      </c>
      <c r="EX63" s="88">
        <f>SUM(EX59:EX62)</f>
        <v>414471742</v>
      </c>
      <c r="EY63" s="88">
        <f>SUM(EY59:EY62)</f>
        <v>366827238</v>
      </c>
      <c r="EZ63" s="88">
        <f>SUM(ES63:EY63)</f>
        <v>1280965705</v>
      </c>
      <c r="FA63" s="88">
        <f>SUM(FA59:FA62)</f>
        <v>29683937</v>
      </c>
      <c r="FB63" s="88">
        <f>SUM(FB59:FB62)</f>
        <v>44622101</v>
      </c>
      <c r="FC63" s="88">
        <f>SUM(FC59:FC62)</f>
        <v>53780272</v>
      </c>
      <c r="FD63" s="88">
        <f>SUM(FD59:FD62)</f>
        <v>50803093</v>
      </c>
      <c r="FE63" s="88">
        <f>SUM(FE59:FE62)</f>
        <v>34474207</v>
      </c>
      <c r="FF63" s="88">
        <f>SUM(FA63:FE63)</f>
        <v>213363610</v>
      </c>
      <c r="FG63" s="88">
        <f>SUM(FG59:FG62)</f>
        <v>6956546</v>
      </c>
      <c r="FH63" s="88">
        <f>SUM(FH59:FH62)</f>
        <v>12393420</v>
      </c>
      <c r="FI63" s="88">
        <f>SUM(FI59:FI62)</f>
        <v>32587589</v>
      </c>
      <c r="FJ63" s="88">
        <f>SUM(FJ59:FJ62)</f>
        <v>68836731</v>
      </c>
      <c r="FK63" s="88">
        <f>SUM(FK59:FK62)</f>
        <v>129513952</v>
      </c>
      <c r="FL63" s="155">
        <f>SUM(FG63:FK63)</f>
        <v>250288238</v>
      </c>
      <c r="FM63" s="154">
        <f>SUM(FM59:FM62)</f>
        <v>1636020</v>
      </c>
      <c r="FN63" s="88">
        <f>SUM(FN59:FN62)</f>
        <v>55119382</v>
      </c>
      <c r="FO63" s="88">
        <f>SUM(FO59:FO62)</f>
        <v>398926898</v>
      </c>
      <c r="FP63" s="88">
        <f>SUM(FP59:FP62)</f>
        <v>395948672</v>
      </c>
      <c r="FQ63" s="88">
        <f>SUM(FQ59:FQ62)</f>
        <v>471462997</v>
      </c>
      <c r="FR63" s="88">
        <f>SUM(FR59:FR62)</f>
        <v>661203997</v>
      </c>
      <c r="FS63" s="88">
        <f>SUM(FS59:FS62)</f>
        <v>608011886</v>
      </c>
      <c r="FT63" s="146">
        <f>SUM(FM63:FS63)</f>
        <v>2592309852</v>
      </c>
      <c r="FU63" s="147"/>
      <c r="FV63" s="147"/>
      <c r="FW63" s="147"/>
      <c r="FX63" s="147"/>
      <c r="FY63" s="147"/>
      <c r="FZ63" s="147"/>
      <c r="GA63" s="147"/>
      <c r="GB63" s="147"/>
      <c r="GC63" s="147"/>
      <c r="GD63" s="147"/>
      <c r="GE63" s="147"/>
      <c r="GF63" s="147"/>
    </row>
    <row r="64" spans="1:188" s="169" customFormat="1" ht="18" customHeight="1">
      <c r="A64" s="144" t="s">
        <v>73</v>
      </c>
      <c r="B64" s="181">
        <v>12263200</v>
      </c>
      <c r="C64" s="181">
        <v>74604969</v>
      </c>
      <c r="D64" s="181">
        <v>27666069</v>
      </c>
      <c r="E64" s="181">
        <v>34404255</v>
      </c>
      <c r="F64" s="181">
        <v>44476143</v>
      </c>
      <c r="G64" s="181">
        <v>18833449</v>
      </c>
      <c r="H64" s="182">
        <f t="shared" si="1"/>
        <v>212248085</v>
      </c>
      <c r="I64" s="100">
        <v>8908911</v>
      </c>
      <c r="J64" s="87">
        <v>49329045</v>
      </c>
      <c r="K64" s="87">
        <v>15896320</v>
      </c>
      <c r="L64" s="87">
        <v>18960904</v>
      </c>
      <c r="M64" s="87">
        <v>24852162</v>
      </c>
      <c r="N64" s="87">
        <v>10207791</v>
      </c>
      <c r="O64" s="184">
        <v>128155133</v>
      </c>
      <c r="P64" s="181">
        <v>2278773</v>
      </c>
      <c r="Q64" s="87">
        <v>11519082</v>
      </c>
      <c r="R64" s="87">
        <v>4174943</v>
      </c>
      <c r="S64" s="87">
        <v>3946377</v>
      </c>
      <c r="T64" s="87">
        <v>4728173</v>
      </c>
      <c r="U64" s="87">
        <v>2909781</v>
      </c>
      <c r="V64" s="175">
        <v>29557129</v>
      </c>
      <c r="W64" s="87">
        <v>0</v>
      </c>
      <c r="X64" s="87">
        <v>345456</v>
      </c>
      <c r="Y64" s="87">
        <v>9054</v>
      </c>
      <c r="Z64" s="87">
        <v>569286</v>
      </c>
      <c r="AA64" s="87">
        <v>4814208</v>
      </c>
      <c r="AB64" s="87">
        <v>3881412</v>
      </c>
      <c r="AC64" s="175">
        <v>9619416</v>
      </c>
      <c r="AD64" s="87">
        <v>0</v>
      </c>
      <c r="AE64" s="87">
        <v>89496</v>
      </c>
      <c r="AF64" s="87">
        <v>378414</v>
      </c>
      <c r="AG64" s="87">
        <v>55872</v>
      </c>
      <c r="AH64" s="87">
        <v>22608</v>
      </c>
      <c r="AI64" s="87">
        <v>562833</v>
      </c>
      <c r="AJ64" s="175">
        <v>1109223</v>
      </c>
      <c r="AK64" s="87">
        <v>0</v>
      </c>
      <c r="AL64" s="87">
        <v>0</v>
      </c>
      <c r="AM64" s="87">
        <v>0</v>
      </c>
      <c r="AN64" s="87">
        <v>0</v>
      </c>
      <c r="AO64" s="87">
        <v>0</v>
      </c>
      <c r="AP64" s="87">
        <v>0</v>
      </c>
      <c r="AQ64" s="175">
        <v>0</v>
      </c>
      <c r="AR64" s="87">
        <v>6177438</v>
      </c>
      <c r="AS64" s="87">
        <v>33484581</v>
      </c>
      <c r="AT64" s="87">
        <v>9293384</v>
      </c>
      <c r="AU64" s="87">
        <v>12321259</v>
      </c>
      <c r="AV64" s="87">
        <v>11473198</v>
      </c>
      <c r="AW64" s="87">
        <v>1148445</v>
      </c>
      <c r="AX64" s="175">
        <v>73898305</v>
      </c>
      <c r="AY64" s="87">
        <v>0</v>
      </c>
      <c r="AZ64" s="87">
        <v>0</v>
      </c>
      <c r="BA64" s="87">
        <v>0</v>
      </c>
      <c r="BB64" s="87">
        <v>0</v>
      </c>
      <c r="BC64" s="87">
        <v>0</v>
      </c>
      <c r="BD64" s="87">
        <v>0</v>
      </c>
      <c r="BE64" s="175">
        <v>0</v>
      </c>
      <c r="BF64" s="87">
        <v>452700</v>
      </c>
      <c r="BG64" s="87">
        <v>3890430</v>
      </c>
      <c r="BH64" s="87">
        <v>2040525</v>
      </c>
      <c r="BI64" s="87">
        <v>2068110</v>
      </c>
      <c r="BJ64" s="87">
        <v>3813975</v>
      </c>
      <c r="BK64" s="87">
        <v>1705320</v>
      </c>
      <c r="BL64" s="174">
        <v>13971060</v>
      </c>
      <c r="BM64" s="100">
        <v>198774</v>
      </c>
      <c r="BN64" s="87">
        <v>9262881</v>
      </c>
      <c r="BO64" s="87">
        <v>7344927</v>
      </c>
      <c r="BP64" s="87">
        <v>11659478</v>
      </c>
      <c r="BQ64" s="87">
        <v>15419308</v>
      </c>
      <c r="BR64" s="87">
        <v>6685911</v>
      </c>
      <c r="BS64" s="176">
        <v>50571279</v>
      </c>
      <c r="BT64" s="87">
        <v>198774</v>
      </c>
      <c r="BU64" s="87">
        <v>9262881</v>
      </c>
      <c r="BV64" s="87">
        <v>7075269</v>
      </c>
      <c r="BW64" s="87">
        <v>11659478</v>
      </c>
      <c r="BX64" s="87">
        <v>15331101</v>
      </c>
      <c r="BY64" s="87">
        <v>6685911</v>
      </c>
      <c r="BZ64" s="176">
        <v>50213414</v>
      </c>
      <c r="CA64" s="87">
        <v>0</v>
      </c>
      <c r="CB64" s="87">
        <v>0</v>
      </c>
      <c r="CC64" s="87">
        <v>269658</v>
      </c>
      <c r="CD64" s="87">
        <v>0</v>
      </c>
      <c r="CE64" s="87">
        <v>88207</v>
      </c>
      <c r="CF64" s="87">
        <v>0</v>
      </c>
      <c r="CG64" s="176">
        <v>357865</v>
      </c>
      <c r="CH64" s="87">
        <v>0</v>
      </c>
      <c r="CI64" s="87">
        <v>0</v>
      </c>
      <c r="CJ64" s="87">
        <v>0</v>
      </c>
      <c r="CK64" s="87">
        <v>0</v>
      </c>
      <c r="CL64" s="87">
        <v>0</v>
      </c>
      <c r="CM64" s="87">
        <v>0</v>
      </c>
      <c r="CN64" s="174">
        <v>0</v>
      </c>
      <c r="CO64" s="100">
        <v>2863440</v>
      </c>
      <c r="CP64" s="87">
        <v>14303966</v>
      </c>
      <c r="CQ64" s="87">
        <v>3739511</v>
      </c>
      <c r="CR64" s="87">
        <v>2929015</v>
      </c>
      <c r="CS64" s="87">
        <v>3335652</v>
      </c>
      <c r="CT64" s="87">
        <v>1748160</v>
      </c>
      <c r="CU64" s="176">
        <v>28919744</v>
      </c>
      <c r="CV64" s="87">
        <v>90720</v>
      </c>
      <c r="CW64" s="87">
        <v>402480</v>
      </c>
      <c r="CX64" s="87">
        <v>207720</v>
      </c>
      <c r="CY64" s="87">
        <v>333540</v>
      </c>
      <c r="CZ64" s="87">
        <v>307080</v>
      </c>
      <c r="DA64" s="87">
        <v>450900</v>
      </c>
      <c r="DB64" s="176">
        <v>1792440</v>
      </c>
      <c r="DC64" s="87">
        <v>0</v>
      </c>
      <c r="DD64" s="87">
        <v>0</v>
      </c>
      <c r="DE64" s="87">
        <v>0</v>
      </c>
      <c r="DF64" s="87">
        <v>0</v>
      </c>
      <c r="DG64" s="87">
        <v>0</v>
      </c>
      <c r="DH64" s="176">
        <v>0</v>
      </c>
      <c r="DI64" s="87">
        <v>0</v>
      </c>
      <c r="DJ64" s="87">
        <v>1829652</v>
      </c>
      <c r="DK64" s="87">
        <v>0</v>
      </c>
      <c r="DL64" s="87">
        <v>0</v>
      </c>
      <c r="DM64" s="87">
        <v>0</v>
      </c>
      <c r="DN64" s="87">
        <v>0</v>
      </c>
      <c r="DO64" s="176">
        <v>1829652</v>
      </c>
      <c r="DP64" s="87">
        <v>2772720</v>
      </c>
      <c r="DQ64" s="87">
        <v>12071834</v>
      </c>
      <c r="DR64" s="87">
        <v>3531791</v>
      </c>
      <c r="DS64" s="87">
        <v>2595475</v>
      </c>
      <c r="DT64" s="87">
        <v>3028572</v>
      </c>
      <c r="DU64" s="87">
        <v>1297260</v>
      </c>
      <c r="DV64" s="174">
        <v>25297652</v>
      </c>
      <c r="DW64" s="100">
        <v>25514</v>
      </c>
      <c r="DX64" s="87">
        <v>383478</v>
      </c>
      <c r="DY64" s="87">
        <v>158098</v>
      </c>
      <c r="DZ64" s="87">
        <v>386823</v>
      </c>
      <c r="EA64" s="87">
        <v>349181</v>
      </c>
      <c r="EB64" s="87">
        <v>125437</v>
      </c>
      <c r="EC64" s="174">
        <v>1428531</v>
      </c>
      <c r="ED64" s="100">
        <v>266561</v>
      </c>
      <c r="EE64" s="87">
        <v>1325599</v>
      </c>
      <c r="EF64" s="87">
        <v>527213</v>
      </c>
      <c r="EG64" s="87">
        <v>468035</v>
      </c>
      <c r="EH64" s="87">
        <v>519840</v>
      </c>
      <c r="EI64" s="87">
        <v>66150</v>
      </c>
      <c r="EJ64" s="200">
        <v>3173398</v>
      </c>
      <c r="EK64" s="100">
        <v>0</v>
      </c>
      <c r="EL64" s="87">
        <v>2021593</v>
      </c>
      <c r="EM64" s="87">
        <v>45166002</v>
      </c>
      <c r="EN64" s="87">
        <v>34374603</v>
      </c>
      <c r="EO64" s="87">
        <v>84673551</v>
      </c>
      <c r="EP64" s="87">
        <v>92004854</v>
      </c>
      <c r="EQ64" s="87">
        <v>93090570</v>
      </c>
      <c r="ER64" s="174">
        <v>351331173</v>
      </c>
      <c r="ES64" s="100">
        <v>0</v>
      </c>
      <c r="ET64" s="87">
        <v>2021593</v>
      </c>
      <c r="EU64" s="87">
        <v>40338983</v>
      </c>
      <c r="EV64" s="87">
        <v>34237512</v>
      </c>
      <c r="EW64" s="87">
        <v>80049343</v>
      </c>
      <c r="EX64" s="87">
        <v>84470281</v>
      </c>
      <c r="EY64" s="87">
        <v>82430633</v>
      </c>
      <c r="EZ64" s="176">
        <v>323548345</v>
      </c>
      <c r="FA64" s="87">
        <v>4827019</v>
      </c>
      <c r="FB64" s="87">
        <v>137091</v>
      </c>
      <c r="FC64" s="87">
        <v>147298</v>
      </c>
      <c r="FD64" s="87">
        <v>3765300</v>
      </c>
      <c r="FE64" s="87">
        <v>3388125</v>
      </c>
      <c r="FF64" s="176">
        <v>12264833</v>
      </c>
      <c r="FG64" s="87">
        <v>0</v>
      </c>
      <c r="FH64" s="87">
        <v>0</v>
      </c>
      <c r="FI64" s="87">
        <v>4476910</v>
      </c>
      <c r="FJ64" s="87">
        <v>3769273</v>
      </c>
      <c r="FK64" s="87">
        <v>7271812</v>
      </c>
      <c r="FL64" s="200">
        <v>15517995</v>
      </c>
      <c r="FM64" s="100">
        <v>0</v>
      </c>
      <c r="FN64" s="87">
        <v>14284793</v>
      </c>
      <c r="FO64" s="87">
        <v>119770971</v>
      </c>
      <c r="FP64" s="87">
        <v>62040672</v>
      </c>
      <c r="FQ64" s="87">
        <v>119077806</v>
      </c>
      <c r="FR64" s="87">
        <v>136480997</v>
      </c>
      <c r="FS64" s="87">
        <v>111924019</v>
      </c>
      <c r="FT64" s="174">
        <v>563579258</v>
      </c>
      <c r="FU64" s="147"/>
      <c r="FV64" s="147"/>
      <c r="FW64" s="147"/>
      <c r="FX64" s="147"/>
      <c r="FY64" s="147"/>
      <c r="FZ64" s="147"/>
      <c r="GA64" s="147"/>
      <c r="GB64" s="147"/>
      <c r="GC64" s="147"/>
      <c r="GD64" s="147"/>
      <c r="GE64" s="147"/>
      <c r="GF64" s="147"/>
    </row>
    <row r="65" spans="1:188" s="169" customFormat="1" ht="18" customHeight="1">
      <c r="A65" s="144" t="s">
        <v>74</v>
      </c>
      <c r="B65" s="181">
        <v>318144</v>
      </c>
      <c r="C65" s="181">
        <v>8325699</v>
      </c>
      <c r="D65" s="181">
        <v>543507</v>
      </c>
      <c r="E65" s="181">
        <v>4334898</v>
      </c>
      <c r="F65" s="181">
        <v>377238</v>
      </c>
      <c r="G65" s="181">
        <v>5801409</v>
      </c>
      <c r="H65" s="182">
        <f t="shared" si="1"/>
        <v>19700895</v>
      </c>
      <c r="I65" s="100">
        <v>269244</v>
      </c>
      <c r="J65" s="87">
        <v>7729119</v>
      </c>
      <c r="K65" s="87">
        <v>512667</v>
      </c>
      <c r="L65" s="87">
        <v>3008286</v>
      </c>
      <c r="M65" s="87">
        <v>291246</v>
      </c>
      <c r="N65" s="87">
        <v>4335467</v>
      </c>
      <c r="O65" s="184">
        <v>16146029</v>
      </c>
      <c r="P65" s="181">
        <v>0</v>
      </c>
      <c r="Q65" s="87">
        <v>211680</v>
      </c>
      <c r="R65" s="87">
        <v>0</v>
      </c>
      <c r="S65" s="87">
        <v>99846</v>
      </c>
      <c r="T65" s="87">
        <v>0</v>
      </c>
      <c r="U65" s="87">
        <v>596361</v>
      </c>
      <c r="V65" s="175">
        <v>907887</v>
      </c>
      <c r="W65" s="87">
        <v>0</v>
      </c>
      <c r="X65" s="87">
        <v>0</v>
      </c>
      <c r="Y65" s="87">
        <v>0</v>
      </c>
      <c r="Z65" s="87">
        <v>0</v>
      </c>
      <c r="AA65" s="87">
        <v>0</v>
      </c>
      <c r="AB65" s="87">
        <v>20156</v>
      </c>
      <c r="AC65" s="175">
        <v>20156</v>
      </c>
      <c r="AD65" s="87">
        <v>0</v>
      </c>
      <c r="AE65" s="87">
        <v>0</v>
      </c>
      <c r="AF65" s="87">
        <v>0</v>
      </c>
      <c r="AG65" s="87">
        <v>158616</v>
      </c>
      <c r="AH65" s="87">
        <v>291246</v>
      </c>
      <c r="AI65" s="87">
        <v>482889</v>
      </c>
      <c r="AJ65" s="175">
        <v>932751</v>
      </c>
      <c r="AK65" s="87">
        <v>0</v>
      </c>
      <c r="AL65" s="87">
        <v>0</v>
      </c>
      <c r="AM65" s="87">
        <v>0</v>
      </c>
      <c r="AN65" s="87">
        <v>0</v>
      </c>
      <c r="AO65" s="87">
        <v>0</v>
      </c>
      <c r="AP65" s="87">
        <v>0</v>
      </c>
      <c r="AQ65" s="175">
        <v>0</v>
      </c>
      <c r="AR65" s="87">
        <v>269244</v>
      </c>
      <c r="AS65" s="87">
        <v>7517439</v>
      </c>
      <c r="AT65" s="87">
        <v>512667</v>
      </c>
      <c r="AU65" s="87">
        <v>2743074</v>
      </c>
      <c r="AV65" s="87">
        <v>0</v>
      </c>
      <c r="AW65" s="87">
        <v>2719011</v>
      </c>
      <c r="AX65" s="175">
        <v>13761435</v>
      </c>
      <c r="AY65" s="87">
        <v>0</v>
      </c>
      <c r="AZ65" s="87">
        <v>0</v>
      </c>
      <c r="BA65" s="87">
        <v>0</v>
      </c>
      <c r="BB65" s="87">
        <v>0</v>
      </c>
      <c r="BC65" s="87">
        <v>0</v>
      </c>
      <c r="BD65" s="87">
        <v>0</v>
      </c>
      <c r="BE65" s="175">
        <v>0</v>
      </c>
      <c r="BF65" s="87">
        <v>0</v>
      </c>
      <c r="BG65" s="87">
        <v>0</v>
      </c>
      <c r="BH65" s="87">
        <v>0</v>
      </c>
      <c r="BI65" s="87">
        <v>6750</v>
      </c>
      <c r="BJ65" s="87">
        <v>0</v>
      </c>
      <c r="BK65" s="87">
        <v>517050</v>
      </c>
      <c r="BL65" s="174">
        <v>523800</v>
      </c>
      <c r="BM65" s="100">
        <v>0</v>
      </c>
      <c r="BN65" s="87">
        <v>0</v>
      </c>
      <c r="BO65" s="87">
        <v>0</v>
      </c>
      <c r="BP65" s="87">
        <v>1078236</v>
      </c>
      <c r="BQ65" s="87">
        <v>0</v>
      </c>
      <c r="BR65" s="87">
        <v>1190001</v>
      </c>
      <c r="BS65" s="176">
        <v>2268237</v>
      </c>
      <c r="BT65" s="87">
        <v>0</v>
      </c>
      <c r="BU65" s="87">
        <v>0</v>
      </c>
      <c r="BV65" s="87">
        <v>0</v>
      </c>
      <c r="BW65" s="87">
        <v>1078236</v>
      </c>
      <c r="BX65" s="87">
        <v>0</v>
      </c>
      <c r="BY65" s="87">
        <v>1103148</v>
      </c>
      <c r="BZ65" s="176">
        <v>2181384</v>
      </c>
      <c r="CA65" s="87">
        <v>0</v>
      </c>
      <c r="CB65" s="87">
        <v>0</v>
      </c>
      <c r="CC65" s="87">
        <v>0</v>
      </c>
      <c r="CD65" s="87">
        <v>0</v>
      </c>
      <c r="CE65" s="87">
        <v>0</v>
      </c>
      <c r="CF65" s="87">
        <v>86853</v>
      </c>
      <c r="CG65" s="176">
        <v>86853</v>
      </c>
      <c r="CH65" s="87">
        <v>0</v>
      </c>
      <c r="CI65" s="87">
        <v>0</v>
      </c>
      <c r="CJ65" s="87">
        <v>0</v>
      </c>
      <c r="CK65" s="87">
        <v>0</v>
      </c>
      <c r="CL65" s="87">
        <v>0</v>
      </c>
      <c r="CM65" s="87">
        <v>0</v>
      </c>
      <c r="CN65" s="174">
        <v>0</v>
      </c>
      <c r="CO65" s="100">
        <v>48900</v>
      </c>
      <c r="CP65" s="87">
        <v>596580</v>
      </c>
      <c r="CQ65" s="87">
        <v>30840</v>
      </c>
      <c r="CR65" s="87">
        <v>248376</v>
      </c>
      <c r="CS65" s="87">
        <v>85992</v>
      </c>
      <c r="CT65" s="87">
        <v>275941</v>
      </c>
      <c r="CU65" s="176">
        <v>1286629</v>
      </c>
      <c r="CV65" s="87">
        <v>0</v>
      </c>
      <c r="CW65" s="87">
        <v>0</v>
      </c>
      <c r="CX65" s="87">
        <v>0</v>
      </c>
      <c r="CY65" s="87">
        <v>15660</v>
      </c>
      <c r="CZ65" s="87">
        <v>31320</v>
      </c>
      <c r="DA65" s="87">
        <v>52200</v>
      </c>
      <c r="DB65" s="176">
        <v>99180</v>
      </c>
      <c r="DC65" s="87">
        <v>0</v>
      </c>
      <c r="DD65" s="87">
        <v>0</v>
      </c>
      <c r="DE65" s="87">
        <v>0</v>
      </c>
      <c r="DF65" s="87">
        <v>0</v>
      </c>
      <c r="DG65" s="87">
        <v>0</v>
      </c>
      <c r="DH65" s="176">
        <v>0</v>
      </c>
      <c r="DI65" s="87">
        <v>0</v>
      </c>
      <c r="DJ65" s="87">
        <v>0</v>
      </c>
      <c r="DK65" s="87">
        <v>0</v>
      </c>
      <c r="DL65" s="87">
        <v>0</v>
      </c>
      <c r="DM65" s="87">
        <v>0</v>
      </c>
      <c r="DN65" s="87">
        <v>0</v>
      </c>
      <c r="DO65" s="176">
        <v>0</v>
      </c>
      <c r="DP65" s="87">
        <v>48900</v>
      </c>
      <c r="DQ65" s="87">
        <v>596580</v>
      </c>
      <c r="DR65" s="87">
        <v>30840</v>
      </c>
      <c r="DS65" s="87">
        <v>232716</v>
      </c>
      <c r="DT65" s="87">
        <v>54672</v>
      </c>
      <c r="DU65" s="87">
        <v>223741</v>
      </c>
      <c r="DV65" s="174">
        <v>1187449</v>
      </c>
      <c r="DW65" s="100">
        <v>0</v>
      </c>
      <c r="DX65" s="87">
        <v>0</v>
      </c>
      <c r="DY65" s="87">
        <v>0</v>
      </c>
      <c r="DZ65" s="87">
        <v>0</v>
      </c>
      <c r="EA65" s="87">
        <v>0</v>
      </c>
      <c r="EB65" s="87">
        <v>0</v>
      </c>
      <c r="EC65" s="174">
        <v>0</v>
      </c>
      <c r="ED65" s="100">
        <v>0</v>
      </c>
      <c r="EE65" s="87">
        <v>0</v>
      </c>
      <c r="EF65" s="87">
        <v>0</v>
      </c>
      <c r="EG65" s="87">
        <v>0</v>
      </c>
      <c r="EH65" s="87">
        <v>0</v>
      </c>
      <c r="EI65" s="87">
        <v>0</v>
      </c>
      <c r="EJ65" s="200">
        <v>0</v>
      </c>
      <c r="EK65" s="100">
        <v>0</v>
      </c>
      <c r="EL65" s="87">
        <v>0</v>
      </c>
      <c r="EM65" s="87">
        <v>0</v>
      </c>
      <c r="EN65" s="87">
        <v>0</v>
      </c>
      <c r="EO65" s="87">
        <v>8901755</v>
      </c>
      <c r="EP65" s="87">
        <v>5953638</v>
      </c>
      <c r="EQ65" s="87">
        <v>3834357</v>
      </c>
      <c r="ER65" s="174">
        <v>18689750</v>
      </c>
      <c r="ES65" s="100">
        <v>0</v>
      </c>
      <c r="ET65" s="87">
        <v>0</v>
      </c>
      <c r="EU65" s="87">
        <v>0</v>
      </c>
      <c r="EV65" s="87">
        <v>0</v>
      </c>
      <c r="EW65" s="87">
        <v>6080236</v>
      </c>
      <c r="EX65" s="87">
        <v>5953638</v>
      </c>
      <c r="EY65" s="87">
        <v>3834357</v>
      </c>
      <c r="EZ65" s="176">
        <v>15868231</v>
      </c>
      <c r="FA65" s="87">
        <v>0</v>
      </c>
      <c r="FB65" s="87">
        <v>0</v>
      </c>
      <c r="FC65" s="87">
        <v>2821519</v>
      </c>
      <c r="FD65" s="87">
        <v>0</v>
      </c>
      <c r="FE65" s="87">
        <v>0</v>
      </c>
      <c r="FF65" s="176">
        <v>2821519</v>
      </c>
      <c r="FG65" s="87">
        <v>0</v>
      </c>
      <c r="FH65" s="87">
        <v>0</v>
      </c>
      <c r="FI65" s="87">
        <v>0</v>
      </c>
      <c r="FJ65" s="87">
        <v>0</v>
      </c>
      <c r="FK65" s="87">
        <v>0</v>
      </c>
      <c r="FL65" s="200">
        <v>0</v>
      </c>
      <c r="FM65" s="100">
        <v>0</v>
      </c>
      <c r="FN65" s="87">
        <v>318144</v>
      </c>
      <c r="FO65" s="87">
        <v>8325699</v>
      </c>
      <c r="FP65" s="87">
        <v>543507</v>
      </c>
      <c r="FQ65" s="87">
        <v>13236653</v>
      </c>
      <c r="FR65" s="87">
        <v>6330876</v>
      </c>
      <c r="FS65" s="87">
        <v>9635766</v>
      </c>
      <c r="FT65" s="174">
        <v>38390645</v>
      </c>
      <c r="FU65" s="147"/>
      <c r="FV65" s="147"/>
      <c r="FW65" s="147"/>
      <c r="FX65" s="147"/>
      <c r="FY65" s="147"/>
      <c r="FZ65" s="147"/>
      <c r="GA65" s="147"/>
      <c r="GB65" s="147"/>
      <c r="GC65" s="147"/>
      <c r="GD65" s="147"/>
      <c r="GE65" s="147"/>
      <c r="GF65" s="147"/>
    </row>
    <row r="66" spans="1:188" s="169" customFormat="1" ht="18" customHeight="1">
      <c r="A66" s="144" t="s">
        <v>75</v>
      </c>
      <c r="B66" s="181">
        <v>5720297</v>
      </c>
      <c r="C66" s="181">
        <v>19187327</v>
      </c>
      <c r="D66" s="181">
        <v>13990258</v>
      </c>
      <c r="E66" s="181">
        <v>14638267</v>
      </c>
      <c r="F66" s="181">
        <v>12739071</v>
      </c>
      <c r="G66" s="181">
        <v>8316969</v>
      </c>
      <c r="H66" s="182">
        <f t="shared" si="1"/>
        <v>74592189</v>
      </c>
      <c r="I66" s="100">
        <v>3050928</v>
      </c>
      <c r="J66" s="87">
        <v>10916712</v>
      </c>
      <c r="K66" s="87">
        <v>8306487</v>
      </c>
      <c r="L66" s="87">
        <v>7298975</v>
      </c>
      <c r="M66" s="87">
        <v>5958828</v>
      </c>
      <c r="N66" s="87">
        <v>3691719</v>
      </c>
      <c r="O66" s="184">
        <v>39223649</v>
      </c>
      <c r="P66" s="181">
        <v>329877</v>
      </c>
      <c r="Q66" s="87">
        <v>3674691</v>
      </c>
      <c r="R66" s="87">
        <v>2379284</v>
      </c>
      <c r="S66" s="87">
        <v>2770380</v>
      </c>
      <c r="T66" s="87">
        <v>2760291</v>
      </c>
      <c r="U66" s="87">
        <v>1812141</v>
      </c>
      <c r="V66" s="175">
        <v>13726664</v>
      </c>
      <c r="W66" s="87">
        <v>0</v>
      </c>
      <c r="X66" s="87">
        <v>0</v>
      </c>
      <c r="Y66" s="87">
        <v>0</v>
      </c>
      <c r="Z66" s="87">
        <v>0</v>
      </c>
      <c r="AA66" s="87">
        <v>0</v>
      </c>
      <c r="AB66" s="87">
        <v>0</v>
      </c>
      <c r="AC66" s="175">
        <v>0</v>
      </c>
      <c r="AD66" s="87">
        <v>0</v>
      </c>
      <c r="AE66" s="87">
        <v>0</v>
      </c>
      <c r="AF66" s="87">
        <v>0</v>
      </c>
      <c r="AG66" s="87">
        <v>0</v>
      </c>
      <c r="AH66" s="87">
        <v>0</v>
      </c>
      <c r="AI66" s="87">
        <v>0</v>
      </c>
      <c r="AJ66" s="175">
        <v>0</v>
      </c>
      <c r="AK66" s="87">
        <v>0</v>
      </c>
      <c r="AL66" s="87">
        <v>0</v>
      </c>
      <c r="AM66" s="87">
        <v>0</v>
      </c>
      <c r="AN66" s="87">
        <v>0</v>
      </c>
      <c r="AO66" s="87">
        <v>0</v>
      </c>
      <c r="AP66" s="87">
        <v>0</v>
      </c>
      <c r="AQ66" s="175">
        <v>0</v>
      </c>
      <c r="AR66" s="87">
        <v>2523051</v>
      </c>
      <c r="AS66" s="87">
        <v>7242021</v>
      </c>
      <c r="AT66" s="87">
        <v>4378475</v>
      </c>
      <c r="AU66" s="87">
        <v>3980228</v>
      </c>
      <c r="AV66" s="87">
        <v>3198537</v>
      </c>
      <c r="AW66" s="87">
        <v>1879578</v>
      </c>
      <c r="AX66" s="175">
        <v>23201890</v>
      </c>
      <c r="AY66" s="87">
        <v>0</v>
      </c>
      <c r="AZ66" s="87">
        <v>0</v>
      </c>
      <c r="BA66" s="87">
        <v>1132334</v>
      </c>
      <c r="BB66" s="87">
        <v>510567</v>
      </c>
      <c r="BC66" s="87">
        <v>0</v>
      </c>
      <c r="BD66" s="87">
        <v>0</v>
      </c>
      <c r="BE66" s="175">
        <v>1642901</v>
      </c>
      <c r="BF66" s="87">
        <v>198000</v>
      </c>
      <c r="BG66" s="87">
        <v>0</v>
      </c>
      <c r="BH66" s="87">
        <v>416394</v>
      </c>
      <c r="BI66" s="87">
        <v>37800</v>
      </c>
      <c r="BJ66" s="87">
        <v>0</v>
      </c>
      <c r="BK66" s="87">
        <v>0</v>
      </c>
      <c r="BL66" s="174">
        <v>652194</v>
      </c>
      <c r="BM66" s="100">
        <v>351495</v>
      </c>
      <c r="BN66" s="87">
        <v>4019184</v>
      </c>
      <c r="BO66" s="87">
        <v>3282739</v>
      </c>
      <c r="BP66" s="87">
        <v>5154340</v>
      </c>
      <c r="BQ66" s="87">
        <v>5851143</v>
      </c>
      <c r="BR66" s="87">
        <v>3940650</v>
      </c>
      <c r="BS66" s="176">
        <v>22599551</v>
      </c>
      <c r="BT66" s="87">
        <v>351495</v>
      </c>
      <c r="BU66" s="87">
        <v>4019184</v>
      </c>
      <c r="BV66" s="87">
        <v>3124843</v>
      </c>
      <c r="BW66" s="87">
        <v>5154340</v>
      </c>
      <c r="BX66" s="87">
        <v>5851143</v>
      </c>
      <c r="BY66" s="87">
        <v>3940650</v>
      </c>
      <c r="BZ66" s="176">
        <v>22441655</v>
      </c>
      <c r="CA66" s="87">
        <v>0</v>
      </c>
      <c r="CB66" s="87">
        <v>0</v>
      </c>
      <c r="CC66" s="87">
        <v>157896</v>
      </c>
      <c r="CD66" s="87">
        <v>0</v>
      </c>
      <c r="CE66" s="87">
        <v>0</v>
      </c>
      <c r="CF66" s="87">
        <v>0</v>
      </c>
      <c r="CG66" s="176">
        <v>157896</v>
      </c>
      <c r="CH66" s="87">
        <v>0</v>
      </c>
      <c r="CI66" s="87">
        <v>0</v>
      </c>
      <c r="CJ66" s="87">
        <v>0</v>
      </c>
      <c r="CK66" s="87">
        <v>0</v>
      </c>
      <c r="CL66" s="87">
        <v>0</v>
      </c>
      <c r="CM66" s="87">
        <v>0</v>
      </c>
      <c r="CN66" s="174">
        <v>0</v>
      </c>
      <c r="CO66" s="100">
        <v>2158708</v>
      </c>
      <c r="CP66" s="87">
        <v>3804420</v>
      </c>
      <c r="CQ66" s="87">
        <v>2056084</v>
      </c>
      <c r="CR66" s="87">
        <v>2011369</v>
      </c>
      <c r="CS66" s="87">
        <v>929100</v>
      </c>
      <c r="CT66" s="87">
        <v>684600</v>
      </c>
      <c r="CU66" s="176">
        <v>11644281</v>
      </c>
      <c r="CV66" s="87">
        <v>0</v>
      </c>
      <c r="CW66" s="87">
        <v>0</v>
      </c>
      <c r="CX66" s="87">
        <v>4500</v>
      </c>
      <c r="CY66" s="87">
        <v>63450</v>
      </c>
      <c r="CZ66" s="87">
        <v>0</v>
      </c>
      <c r="DA66" s="87">
        <v>0</v>
      </c>
      <c r="DB66" s="176">
        <v>67950</v>
      </c>
      <c r="DC66" s="87">
        <v>0</v>
      </c>
      <c r="DD66" s="87">
        <v>0</v>
      </c>
      <c r="DE66" s="87">
        <v>0</v>
      </c>
      <c r="DF66" s="87">
        <v>0</v>
      </c>
      <c r="DG66" s="87">
        <v>0</v>
      </c>
      <c r="DH66" s="176">
        <v>0</v>
      </c>
      <c r="DI66" s="87">
        <v>0</v>
      </c>
      <c r="DJ66" s="87">
        <v>0</v>
      </c>
      <c r="DK66" s="87">
        <v>0</v>
      </c>
      <c r="DL66" s="87">
        <v>527164</v>
      </c>
      <c r="DM66" s="87">
        <v>0</v>
      </c>
      <c r="DN66" s="87">
        <v>0</v>
      </c>
      <c r="DO66" s="176">
        <v>527164</v>
      </c>
      <c r="DP66" s="87">
        <v>2158708</v>
      </c>
      <c r="DQ66" s="87">
        <v>3804420</v>
      </c>
      <c r="DR66" s="87">
        <v>2051584</v>
      </c>
      <c r="DS66" s="87">
        <v>1420755</v>
      </c>
      <c r="DT66" s="87">
        <v>929100</v>
      </c>
      <c r="DU66" s="87">
        <v>684600</v>
      </c>
      <c r="DV66" s="174">
        <v>11049167</v>
      </c>
      <c r="DW66" s="100">
        <v>74607</v>
      </c>
      <c r="DX66" s="87">
        <v>147636</v>
      </c>
      <c r="DY66" s="87">
        <v>69882</v>
      </c>
      <c r="DZ66" s="87">
        <v>9639</v>
      </c>
      <c r="EA66" s="87">
        <v>0</v>
      </c>
      <c r="EB66" s="87">
        <v>0</v>
      </c>
      <c r="EC66" s="174">
        <v>301764</v>
      </c>
      <c r="ED66" s="100">
        <v>84559</v>
      </c>
      <c r="EE66" s="87">
        <v>299375</v>
      </c>
      <c r="EF66" s="87">
        <v>275066</v>
      </c>
      <c r="EG66" s="87">
        <v>163944</v>
      </c>
      <c r="EH66" s="87">
        <v>0</v>
      </c>
      <c r="EI66" s="87">
        <v>0</v>
      </c>
      <c r="EJ66" s="200">
        <v>822944</v>
      </c>
      <c r="EK66" s="100">
        <v>0</v>
      </c>
      <c r="EL66" s="87">
        <v>0</v>
      </c>
      <c r="EM66" s="87">
        <v>13251852</v>
      </c>
      <c r="EN66" s="87">
        <v>20434470</v>
      </c>
      <c r="EO66" s="87">
        <v>31742171</v>
      </c>
      <c r="EP66" s="87">
        <v>54992916</v>
      </c>
      <c r="EQ66" s="87">
        <v>40216678</v>
      </c>
      <c r="ER66" s="174">
        <v>160638087</v>
      </c>
      <c r="ES66" s="100">
        <v>0</v>
      </c>
      <c r="ET66" s="87">
        <v>0</v>
      </c>
      <c r="EU66" s="87">
        <v>8996868</v>
      </c>
      <c r="EV66" s="87">
        <v>10724160</v>
      </c>
      <c r="EW66" s="87">
        <v>16350905</v>
      </c>
      <c r="EX66" s="87">
        <v>46279687</v>
      </c>
      <c r="EY66" s="87">
        <v>36334001</v>
      </c>
      <c r="EZ66" s="176">
        <v>118685621</v>
      </c>
      <c r="FA66" s="87">
        <v>4254984</v>
      </c>
      <c r="FB66" s="87">
        <v>9710310</v>
      </c>
      <c r="FC66" s="87">
        <v>13767578</v>
      </c>
      <c r="FD66" s="87">
        <v>8713229</v>
      </c>
      <c r="FE66" s="87">
        <v>2392612</v>
      </c>
      <c r="FF66" s="176">
        <v>38838713</v>
      </c>
      <c r="FG66" s="87">
        <v>0</v>
      </c>
      <c r="FH66" s="87">
        <v>0</v>
      </c>
      <c r="FI66" s="87">
        <v>1623688</v>
      </c>
      <c r="FJ66" s="87">
        <v>0</v>
      </c>
      <c r="FK66" s="87">
        <v>1490065</v>
      </c>
      <c r="FL66" s="200">
        <v>3113753</v>
      </c>
      <c r="FM66" s="100">
        <v>0</v>
      </c>
      <c r="FN66" s="87">
        <v>5720297</v>
      </c>
      <c r="FO66" s="87">
        <v>32439179</v>
      </c>
      <c r="FP66" s="87">
        <v>34424728</v>
      </c>
      <c r="FQ66" s="87">
        <v>46380438</v>
      </c>
      <c r="FR66" s="87">
        <v>67731987</v>
      </c>
      <c r="FS66" s="87">
        <v>48533647</v>
      </c>
      <c r="FT66" s="174">
        <v>235230276</v>
      </c>
      <c r="FU66" s="147"/>
      <c r="FV66" s="147"/>
      <c r="FW66" s="147"/>
      <c r="FX66" s="147"/>
      <c r="FY66" s="147"/>
      <c r="FZ66" s="147"/>
      <c r="GA66" s="147"/>
      <c r="GB66" s="147"/>
      <c r="GC66" s="147"/>
      <c r="GD66" s="147"/>
      <c r="GE66" s="147"/>
      <c r="GF66" s="147"/>
    </row>
    <row r="67" spans="1:188" s="169" customFormat="1" ht="18" customHeight="1">
      <c r="A67" s="144" t="s">
        <v>76</v>
      </c>
      <c r="B67" s="181">
        <v>2924922</v>
      </c>
      <c r="C67" s="181">
        <v>19654984</v>
      </c>
      <c r="D67" s="181">
        <v>7651398</v>
      </c>
      <c r="E67" s="181">
        <v>3711666</v>
      </c>
      <c r="F67" s="181">
        <v>4046319</v>
      </c>
      <c r="G67" s="181">
        <v>5470264</v>
      </c>
      <c r="H67" s="182">
        <f t="shared" si="1"/>
        <v>43459553</v>
      </c>
      <c r="I67" s="100">
        <v>2259882</v>
      </c>
      <c r="J67" s="87">
        <v>13379031</v>
      </c>
      <c r="K67" s="87">
        <v>4720833</v>
      </c>
      <c r="L67" s="87">
        <v>1659861</v>
      </c>
      <c r="M67" s="87">
        <v>1775538</v>
      </c>
      <c r="N67" s="87">
        <v>2964303</v>
      </c>
      <c r="O67" s="184">
        <v>26759448</v>
      </c>
      <c r="P67" s="181">
        <v>590328</v>
      </c>
      <c r="Q67" s="87">
        <v>3549429</v>
      </c>
      <c r="R67" s="87">
        <v>483372</v>
      </c>
      <c r="S67" s="87">
        <v>32850</v>
      </c>
      <c r="T67" s="87">
        <v>95058</v>
      </c>
      <c r="U67" s="87">
        <v>496971</v>
      </c>
      <c r="V67" s="175">
        <v>5248008</v>
      </c>
      <c r="W67" s="87">
        <v>0</v>
      </c>
      <c r="X67" s="87">
        <v>0</v>
      </c>
      <c r="Y67" s="87">
        <v>0</v>
      </c>
      <c r="Z67" s="87">
        <v>0</v>
      </c>
      <c r="AA67" s="87">
        <v>0</v>
      </c>
      <c r="AB67" s="87">
        <v>0</v>
      </c>
      <c r="AC67" s="175">
        <v>0</v>
      </c>
      <c r="AD67" s="87">
        <v>0</v>
      </c>
      <c r="AE67" s="87">
        <v>0</v>
      </c>
      <c r="AF67" s="87">
        <v>0</v>
      </c>
      <c r="AG67" s="87">
        <v>0</v>
      </c>
      <c r="AH67" s="87">
        <v>0</v>
      </c>
      <c r="AI67" s="87">
        <v>0</v>
      </c>
      <c r="AJ67" s="175">
        <v>0</v>
      </c>
      <c r="AK67" s="87">
        <v>0</v>
      </c>
      <c r="AL67" s="87">
        <v>0</v>
      </c>
      <c r="AM67" s="87">
        <v>0</v>
      </c>
      <c r="AN67" s="87">
        <v>0</v>
      </c>
      <c r="AO67" s="87">
        <v>0</v>
      </c>
      <c r="AP67" s="87">
        <v>0</v>
      </c>
      <c r="AQ67" s="175">
        <v>0</v>
      </c>
      <c r="AR67" s="87">
        <v>1669554</v>
      </c>
      <c r="AS67" s="87">
        <v>9829602</v>
      </c>
      <c r="AT67" s="87">
        <v>4237461</v>
      </c>
      <c r="AU67" s="87">
        <v>1627011</v>
      </c>
      <c r="AV67" s="87">
        <v>1680480</v>
      </c>
      <c r="AW67" s="87">
        <v>2467332</v>
      </c>
      <c r="AX67" s="175">
        <v>21511440</v>
      </c>
      <c r="AY67" s="87">
        <v>0</v>
      </c>
      <c r="AZ67" s="87">
        <v>0</v>
      </c>
      <c r="BA67" s="87">
        <v>0</v>
      </c>
      <c r="BB67" s="87">
        <v>0</v>
      </c>
      <c r="BC67" s="87">
        <v>0</v>
      </c>
      <c r="BD67" s="87">
        <v>0</v>
      </c>
      <c r="BE67" s="175">
        <v>0</v>
      </c>
      <c r="BF67" s="87">
        <v>0</v>
      </c>
      <c r="BG67" s="87">
        <v>0</v>
      </c>
      <c r="BH67" s="87">
        <v>0</v>
      </c>
      <c r="BI67" s="87">
        <v>0</v>
      </c>
      <c r="BJ67" s="87">
        <v>0</v>
      </c>
      <c r="BK67" s="87">
        <v>0</v>
      </c>
      <c r="BL67" s="174">
        <v>0</v>
      </c>
      <c r="BM67" s="100">
        <v>0</v>
      </c>
      <c r="BN67" s="87">
        <v>2728449</v>
      </c>
      <c r="BO67" s="87">
        <v>2108115</v>
      </c>
      <c r="BP67" s="87">
        <v>1856205</v>
      </c>
      <c r="BQ67" s="87">
        <v>2006721</v>
      </c>
      <c r="BR67" s="87">
        <v>2245347</v>
      </c>
      <c r="BS67" s="176">
        <v>10944837</v>
      </c>
      <c r="BT67" s="87">
        <v>0</v>
      </c>
      <c r="BU67" s="87">
        <v>2728449</v>
      </c>
      <c r="BV67" s="87">
        <v>2108115</v>
      </c>
      <c r="BW67" s="87">
        <v>1856205</v>
      </c>
      <c r="BX67" s="87">
        <v>2006721</v>
      </c>
      <c r="BY67" s="87">
        <v>2245347</v>
      </c>
      <c r="BZ67" s="176">
        <v>10944837</v>
      </c>
      <c r="CA67" s="87">
        <v>0</v>
      </c>
      <c r="CB67" s="87">
        <v>0</v>
      </c>
      <c r="CC67" s="87">
        <v>0</v>
      </c>
      <c r="CD67" s="87">
        <v>0</v>
      </c>
      <c r="CE67" s="87">
        <v>0</v>
      </c>
      <c r="CF67" s="87">
        <v>0</v>
      </c>
      <c r="CG67" s="176">
        <v>0</v>
      </c>
      <c r="CH67" s="87">
        <v>0</v>
      </c>
      <c r="CI67" s="87">
        <v>0</v>
      </c>
      <c r="CJ67" s="87">
        <v>0</v>
      </c>
      <c r="CK67" s="87">
        <v>0</v>
      </c>
      <c r="CL67" s="87">
        <v>0</v>
      </c>
      <c r="CM67" s="87">
        <v>0</v>
      </c>
      <c r="CN67" s="174">
        <v>0</v>
      </c>
      <c r="CO67" s="100">
        <v>665040</v>
      </c>
      <c r="CP67" s="87">
        <v>2857860</v>
      </c>
      <c r="CQ67" s="87">
        <v>723720</v>
      </c>
      <c r="CR67" s="87">
        <v>195600</v>
      </c>
      <c r="CS67" s="87">
        <v>264060</v>
      </c>
      <c r="CT67" s="87">
        <v>244500</v>
      </c>
      <c r="CU67" s="176">
        <v>4950780</v>
      </c>
      <c r="CV67" s="87">
        <v>0</v>
      </c>
      <c r="CW67" s="87">
        <v>0</v>
      </c>
      <c r="CX67" s="87">
        <v>0</v>
      </c>
      <c r="CY67" s="87">
        <v>0</v>
      </c>
      <c r="CZ67" s="87">
        <v>0</v>
      </c>
      <c r="DA67" s="87">
        <v>0</v>
      </c>
      <c r="DB67" s="176">
        <v>0</v>
      </c>
      <c r="DC67" s="87">
        <v>0</v>
      </c>
      <c r="DD67" s="87">
        <v>0</v>
      </c>
      <c r="DE67" s="87">
        <v>0</v>
      </c>
      <c r="DF67" s="87">
        <v>0</v>
      </c>
      <c r="DG67" s="87">
        <v>0</v>
      </c>
      <c r="DH67" s="176">
        <v>0</v>
      </c>
      <c r="DI67" s="87">
        <v>0</v>
      </c>
      <c r="DJ67" s="87">
        <v>0</v>
      </c>
      <c r="DK67" s="87">
        <v>0</v>
      </c>
      <c r="DL67" s="87">
        <v>0</v>
      </c>
      <c r="DM67" s="87">
        <v>0</v>
      </c>
      <c r="DN67" s="87">
        <v>0</v>
      </c>
      <c r="DO67" s="176">
        <v>0</v>
      </c>
      <c r="DP67" s="87">
        <v>665040</v>
      </c>
      <c r="DQ67" s="87">
        <v>2857860</v>
      </c>
      <c r="DR67" s="87">
        <v>723720</v>
      </c>
      <c r="DS67" s="87">
        <v>195600</v>
      </c>
      <c r="DT67" s="87">
        <v>264060</v>
      </c>
      <c r="DU67" s="87">
        <v>244500</v>
      </c>
      <c r="DV67" s="174">
        <v>4950780</v>
      </c>
      <c r="DW67" s="100">
        <v>0</v>
      </c>
      <c r="DX67" s="87">
        <v>15210</v>
      </c>
      <c r="DY67" s="87">
        <v>0</v>
      </c>
      <c r="DZ67" s="87">
        <v>0</v>
      </c>
      <c r="EA67" s="87">
        <v>0</v>
      </c>
      <c r="EB67" s="87">
        <v>16114</v>
      </c>
      <c r="EC67" s="174">
        <v>31324</v>
      </c>
      <c r="ED67" s="100">
        <v>0</v>
      </c>
      <c r="EE67" s="87">
        <v>674434</v>
      </c>
      <c r="EF67" s="87">
        <v>98730</v>
      </c>
      <c r="EG67" s="87">
        <v>0</v>
      </c>
      <c r="EH67" s="87">
        <v>0</v>
      </c>
      <c r="EI67" s="87">
        <v>0</v>
      </c>
      <c r="EJ67" s="200">
        <v>773164</v>
      </c>
      <c r="EK67" s="100">
        <v>0</v>
      </c>
      <c r="EL67" s="87">
        <v>0</v>
      </c>
      <c r="EM67" s="87">
        <v>7933329</v>
      </c>
      <c r="EN67" s="87">
        <v>23751742</v>
      </c>
      <c r="EO67" s="87">
        <v>19220614</v>
      </c>
      <c r="EP67" s="87">
        <v>35940222</v>
      </c>
      <c r="EQ67" s="87">
        <v>23982399</v>
      </c>
      <c r="ER67" s="174">
        <v>110828306</v>
      </c>
      <c r="ES67" s="100">
        <v>0</v>
      </c>
      <c r="ET67" s="87">
        <v>0</v>
      </c>
      <c r="EU67" s="87">
        <v>7933329</v>
      </c>
      <c r="EV67" s="87">
        <v>23751742</v>
      </c>
      <c r="EW67" s="87">
        <v>17406039</v>
      </c>
      <c r="EX67" s="87">
        <v>34605897</v>
      </c>
      <c r="EY67" s="87">
        <v>23004251</v>
      </c>
      <c r="EZ67" s="176">
        <v>106701258</v>
      </c>
      <c r="FA67" s="87">
        <v>0</v>
      </c>
      <c r="FB67" s="87">
        <v>0</v>
      </c>
      <c r="FC67" s="87">
        <v>1814575</v>
      </c>
      <c r="FD67" s="87">
        <v>633485</v>
      </c>
      <c r="FE67" s="87">
        <v>978148</v>
      </c>
      <c r="FF67" s="176">
        <v>3426208</v>
      </c>
      <c r="FG67" s="87">
        <v>0</v>
      </c>
      <c r="FH67" s="87">
        <v>0</v>
      </c>
      <c r="FI67" s="87">
        <v>0</v>
      </c>
      <c r="FJ67" s="87">
        <v>700840</v>
      </c>
      <c r="FK67" s="87">
        <v>0</v>
      </c>
      <c r="FL67" s="200">
        <v>700840</v>
      </c>
      <c r="FM67" s="100">
        <v>0</v>
      </c>
      <c r="FN67" s="87">
        <v>2924922</v>
      </c>
      <c r="FO67" s="87">
        <v>27588313</v>
      </c>
      <c r="FP67" s="87">
        <v>31403140</v>
      </c>
      <c r="FQ67" s="87">
        <v>22932280</v>
      </c>
      <c r="FR67" s="87">
        <v>39986541</v>
      </c>
      <c r="FS67" s="87">
        <v>29452663</v>
      </c>
      <c r="FT67" s="174">
        <v>154287859</v>
      </c>
      <c r="FU67" s="147"/>
      <c r="FV67" s="147"/>
      <c r="FW67" s="147"/>
      <c r="FX67" s="147"/>
      <c r="FY67" s="147"/>
      <c r="FZ67" s="147"/>
      <c r="GA67" s="147"/>
      <c r="GB67" s="147"/>
      <c r="GC67" s="147"/>
      <c r="GD67" s="147"/>
      <c r="GE67" s="147"/>
      <c r="GF67" s="147"/>
    </row>
    <row r="68" spans="1:188" s="169" customFormat="1" ht="18" customHeight="1">
      <c r="A68" s="144" t="s">
        <v>77</v>
      </c>
      <c r="B68" s="181">
        <v>4282883</v>
      </c>
      <c r="C68" s="181">
        <v>43588687</v>
      </c>
      <c r="D68" s="181">
        <v>42171828</v>
      </c>
      <c r="E68" s="181">
        <v>22224895</v>
      </c>
      <c r="F68" s="181">
        <v>11369284</v>
      </c>
      <c r="G68" s="181">
        <v>18319077</v>
      </c>
      <c r="H68" s="182">
        <f t="shared" si="1"/>
        <v>141956654</v>
      </c>
      <c r="I68" s="100">
        <v>2883775</v>
      </c>
      <c r="J68" s="87">
        <v>29397678</v>
      </c>
      <c r="K68" s="87">
        <v>30871191</v>
      </c>
      <c r="L68" s="87">
        <v>16072636</v>
      </c>
      <c r="M68" s="87">
        <v>7287546</v>
      </c>
      <c r="N68" s="87">
        <v>13165131</v>
      </c>
      <c r="O68" s="184">
        <v>99677957</v>
      </c>
      <c r="P68" s="181">
        <v>1188642</v>
      </c>
      <c r="Q68" s="87">
        <v>9771928</v>
      </c>
      <c r="R68" s="87">
        <v>8989519</v>
      </c>
      <c r="S68" s="87">
        <v>5578362</v>
      </c>
      <c r="T68" s="87">
        <v>3781926</v>
      </c>
      <c r="U68" s="87">
        <v>5744100</v>
      </c>
      <c r="V68" s="175">
        <v>35054477</v>
      </c>
      <c r="W68" s="87">
        <v>0</v>
      </c>
      <c r="X68" s="87">
        <v>0</v>
      </c>
      <c r="Y68" s="87">
        <v>75525</v>
      </c>
      <c r="Z68" s="87">
        <v>63650</v>
      </c>
      <c r="AA68" s="87">
        <v>558125</v>
      </c>
      <c r="AB68" s="87">
        <v>2316215</v>
      </c>
      <c r="AC68" s="175">
        <v>3013515</v>
      </c>
      <c r="AD68" s="87">
        <v>0</v>
      </c>
      <c r="AE68" s="87">
        <v>606737</v>
      </c>
      <c r="AF68" s="87">
        <v>3424094</v>
      </c>
      <c r="AG68" s="87">
        <v>712616</v>
      </c>
      <c r="AH68" s="87">
        <v>401814</v>
      </c>
      <c r="AI68" s="87">
        <v>1071428</v>
      </c>
      <c r="AJ68" s="175">
        <v>6216689</v>
      </c>
      <c r="AK68" s="87">
        <v>0</v>
      </c>
      <c r="AL68" s="87">
        <v>0</v>
      </c>
      <c r="AM68" s="87">
        <v>117971</v>
      </c>
      <c r="AN68" s="87">
        <v>0</v>
      </c>
      <c r="AO68" s="87">
        <v>0</v>
      </c>
      <c r="AP68" s="87">
        <v>0</v>
      </c>
      <c r="AQ68" s="175">
        <v>117971</v>
      </c>
      <c r="AR68" s="87">
        <v>380153</v>
      </c>
      <c r="AS68" s="87">
        <v>9652754</v>
      </c>
      <c r="AT68" s="87">
        <v>12349953</v>
      </c>
      <c r="AU68" s="87">
        <v>6355526</v>
      </c>
      <c r="AV68" s="87">
        <v>1822968</v>
      </c>
      <c r="AW68" s="87">
        <v>722717</v>
      </c>
      <c r="AX68" s="175">
        <v>31284071</v>
      </c>
      <c r="AY68" s="87">
        <v>539801</v>
      </c>
      <c r="AZ68" s="87">
        <v>4165514</v>
      </c>
      <c r="BA68" s="87">
        <v>2402554</v>
      </c>
      <c r="BB68" s="87">
        <v>1125254</v>
      </c>
      <c r="BC68" s="87">
        <v>11438</v>
      </c>
      <c r="BD68" s="87">
        <v>1765751</v>
      </c>
      <c r="BE68" s="175">
        <v>10010312</v>
      </c>
      <c r="BF68" s="87">
        <v>775179</v>
      </c>
      <c r="BG68" s="87">
        <v>5200745</v>
      </c>
      <c r="BH68" s="87">
        <v>3511575</v>
      </c>
      <c r="BI68" s="87">
        <v>2237228</v>
      </c>
      <c r="BJ68" s="87">
        <v>711275</v>
      </c>
      <c r="BK68" s="87">
        <v>1544920</v>
      </c>
      <c r="BL68" s="174">
        <v>13980922</v>
      </c>
      <c r="BM68" s="100">
        <v>115695</v>
      </c>
      <c r="BN68" s="87">
        <v>7386457</v>
      </c>
      <c r="BO68" s="87">
        <v>3242901</v>
      </c>
      <c r="BP68" s="87">
        <v>3008129</v>
      </c>
      <c r="BQ68" s="87">
        <v>1856072</v>
      </c>
      <c r="BR68" s="87">
        <v>1330943</v>
      </c>
      <c r="BS68" s="176">
        <v>16940197</v>
      </c>
      <c r="BT68" s="87">
        <v>115695</v>
      </c>
      <c r="BU68" s="87">
        <v>3852062</v>
      </c>
      <c r="BV68" s="87">
        <v>2688392</v>
      </c>
      <c r="BW68" s="87">
        <v>2629533</v>
      </c>
      <c r="BX68" s="87">
        <v>1856072</v>
      </c>
      <c r="BY68" s="87">
        <v>1330943</v>
      </c>
      <c r="BZ68" s="176">
        <v>12472697</v>
      </c>
      <c r="CA68" s="87">
        <v>0</v>
      </c>
      <c r="CB68" s="87">
        <v>3534395</v>
      </c>
      <c r="CC68" s="87">
        <v>554509</v>
      </c>
      <c r="CD68" s="87">
        <v>378596</v>
      </c>
      <c r="CE68" s="87">
        <v>0</v>
      </c>
      <c r="CF68" s="87">
        <v>0</v>
      </c>
      <c r="CG68" s="176">
        <v>4467500</v>
      </c>
      <c r="CH68" s="87">
        <v>0</v>
      </c>
      <c r="CI68" s="87">
        <v>0</v>
      </c>
      <c r="CJ68" s="87">
        <v>0</v>
      </c>
      <c r="CK68" s="87">
        <v>0</v>
      </c>
      <c r="CL68" s="87">
        <v>0</v>
      </c>
      <c r="CM68" s="87">
        <v>0</v>
      </c>
      <c r="CN68" s="174">
        <v>0</v>
      </c>
      <c r="CO68" s="100">
        <v>1269947</v>
      </c>
      <c r="CP68" s="87">
        <v>6487702</v>
      </c>
      <c r="CQ68" s="87">
        <v>7677859</v>
      </c>
      <c r="CR68" s="87">
        <v>3045026</v>
      </c>
      <c r="CS68" s="87">
        <v>2225666</v>
      </c>
      <c r="CT68" s="87">
        <v>3823003</v>
      </c>
      <c r="CU68" s="176">
        <v>24529203</v>
      </c>
      <c r="CV68" s="87">
        <v>141550</v>
      </c>
      <c r="CW68" s="87">
        <v>305140</v>
      </c>
      <c r="CX68" s="87">
        <v>402430</v>
      </c>
      <c r="CY68" s="87">
        <v>321370</v>
      </c>
      <c r="CZ68" s="87">
        <v>287045</v>
      </c>
      <c r="DA68" s="87">
        <v>348700</v>
      </c>
      <c r="DB68" s="176">
        <v>1806235</v>
      </c>
      <c r="DC68" s="87">
        <v>0</v>
      </c>
      <c r="DD68" s="87">
        <v>0</v>
      </c>
      <c r="DE68" s="87">
        <v>0</v>
      </c>
      <c r="DF68" s="87">
        <v>1374114</v>
      </c>
      <c r="DG68" s="87">
        <v>0</v>
      </c>
      <c r="DH68" s="176">
        <v>1374114</v>
      </c>
      <c r="DI68" s="87">
        <v>0</v>
      </c>
      <c r="DJ68" s="87">
        <v>0</v>
      </c>
      <c r="DK68" s="87">
        <v>3636511</v>
      </c>
      <c r="DL68" s="87">
        <v>1333814</v>
      </c>
      <c r="DM68" s="87">
        <v>0</v>
      </c>
      <c r="DN68" s="87">
        <v>2866799</v>
      </c>
      <c r="DO68" s="176">
        <v>7837124</v>
      </c>
      <c r="DP68" s="87">
        <v>1128397</v>
      </c>
      <c r="DQ68" s="87">
        <v>6182562</v>
      </c>
      <c r="DR68" s="87">
        <v>3638918</v>
      </c>
      <c r="DS68" s="87">
        <v>1389842</v>
      </c>
      <c r="DT68" s="87">
        <v>564507</v>
      </c>
      <c r="DU68" s="87">
        <v>607504</v>
      </c>
      <c r="DV68" s="174">
        <v>13511730</v>
      </c>
      <c r="DW68" s="100">
        <v>13466</v>
      </c>
      <c r="DX68" s="87">
        <v>116850</v>
      </c>
      <c r="DY68" s="87">
        <v>291100</v>
      </c>
      <c r="DZ68" s="87">
        <v>18354</v>
      </c>
      <c r="EA68" s="87">
        <v>0</v>
      </c>
      <c r="EB68" s="87">
        <v>0</v>
      </c>
      <c r="EC68" s="174">
        <v>439770</v>
      </c>
      <c r="ED68" s="100">
        <v>0</v>
      </c>
      <c r="EE68" s="87">
        <v>200000</v>
      </c>
      <c r="EF68" s="87">
        <v>88777</v>
      </c>
      <c r="EG68" s="87">
        <v>80750</v>
      </c>
      <c r="EH68" s="87">
        <v>0</v>
      </c>
      <c r="EI68" s="87">
        <v>0</v>
      </c>
      <c r="EJ68" s="200">
        <v>369527</v>
      </c>
      <c r="EK68" s="100">
        <v>0</v>
      </c>
      <c r="EL68" s="87">
        <v>0</v>
      </c>
      <c r="EM68" s="87">
        <v>30174152</v>
      </c>
      <c r="EN68" s="87">
        <v>51987074</v>
      </c>
      <c r="EO68" s="87">
        <v>52070525</v>
      </c>
      <c r="EP68" s="87">
        <v>78502116</v>
      </c>
      <c r="EQ68" s="87">
        <v>58299864</v>
      </c>
      <c r="ER68" s="174">
        <v>271033731</v>
      </c>
      <c r="ES68" s="100">
        <v>0</v>
      </c>
      <c r="ET68" s="87">
        <v>0</v>
      </c>
      <c r="EU68" s="87">
        <v>23734189</v>
      </c>
      <c r="EV68" s="87">
        <v>25512810</v>
      </c>
      <c r="EW68" s="87">
        <v>34196781</v>
      </c>
      <c r="EX68" s="87">
        <v>61575718</v>
      </c>
      <c r="EY68" s="87">
        <v>37046352</v>
      </c>
      <c r="EZ68" s="176">
        <v>182065850</v>
      </c>
      <c r="FA68" s="87">
        <v>6439963</v>
      </c>
      <c r="FB68" s="87">
        <v>23554499</v>
      </c>
      <c r="FC68" s="87">
        <v>17873744</v>
      </c>
      <c r="FD68" s="87">
        <v>9480936</v>
      </c>
      <c r="FE68" s="87">
        <v>5512125</v>
      </c>
      <c r="FF68" s="176">
        <v>62861267</v>
      </c>
      <c r="FG68" s="87">
        <v>0</v>
      </c>
      <c r="FH68" s="87">
        <v>2919765</v>
      </c>
      <c r="FI68" s="87">
        <v>0</v>
      </c>
      <c r="FJ68" s="87">
        <v>7445462</v>
      </c>
      <c r="FK68" s="87">
        <v>15741387</v>
      </c>
      <c r="FL68" s="200">
        <v>26106614</v>
      </c>
      <c r="FM68" s="100">
        <v>0</v>
      </c>
      <c r="FN68" s="87">
        <v>4282883</v>
      </c>
      <c r="FO68" s="87">
        <v>73762839</v>
      </c>
      <c r="FP68" s="87">
        <v>94158902</v>
      </c>
      <c r="FQ68" s="87">
        <v>74295420</v>
      </c>
      <c r="FR68" s="87">
        <v>89871400</v>
      </c>
      <c r="FS68" s="87">
        <v>76618941</v>
      </c>
      <c r="FT68" s="174">
        <v>412990385</v>
      </c>
      <c r="FU68" s="147"/>
      <c r="FV68" s="147"/>
      <c r="FW68" s="147"/>
      <c r="FX68" s="147"/>
      <c r="FY68" s="147"/>
      <c r="FZ68" s="147"/>
      <c r="GA68" s="147"/>
      <c r="GB68" s="147"/>
      <c r="GC68" s="147"/>
      <c r="GD68" s="147"/>
      <c r="GE68" s="147"/>
      <c r="GF68" s="147"/>
    </row>
    <row r="69" spans="1:188" s="169" customFormat="1" ht="18" customHeight="1">
      <c r="A69" s="144" t="s">
        <v>78</v>
      </c>
      <c r="B69" s="181">
        <v>644130</v>
      </c>
      <c r="C69" s="181">
        <v>875619</v>
      </c>
      <c r="D69" s="181">
        <v>0</v>
      </c>
      <c r="E69" s="181">
        <v>95526</v>
      </c>
      <c r="F69" s="181">
        <v>0</v>
      </c>
      <c r="G69" s="181">
        <v>0</v>
      </c>
      <c r="H69" s="182">
        <f t="shared" si="1"/>
        <v>1615275</v>
      </c>
      <c r="I69" s="100">
        <v>495270</v>
      </c>
      <c r="J69" s="87">
        <v>578259</v>
      </c>
      <c r="K69" s="87">
        <v>0</v>
      </c>
      <c r="L69" s="87">
        <v>66186</v>
      </c>
      <c r="M69" s="87">
        <v>0</v>
      </c>
      <c r="N69" s="87">
        <v>0</v>
      </c>
      <c r="O69" s="184">
        <v>1139715</v>
      </c>
      <c r="P69" s="181">
        <v>495270</v>
      </c>
      <c r="Q69" s="87">
        <v>378999</v>
      </c>
      <c r="R69" s="87">
        <v>0</v>
      </c>
      <c r="S69" s="87">
        <v>66186</v>
      </c>
      <c r="T69" s="87">
        <v>0</v>
      </c>
      <c r="U69" s="87">
        <v>0</v>
      </c>
      <c r="V69" s="175">
        <v>940455</v>
      </c>
      <c r="W69" s="87">
        <v>0</v>
      </c>
      <c r="X69" s="87">
        <v>0</v>
      </c>
      <c r="Y69" s="87">
        <v>0</v>
      </c>
      <c r="Z69" s="87">
        <v>0</v>
      </c>
      <c r="AA69" s="87">
        <v>0</v>
      </c>
      <c r="AB69" s="87">
        <v>0</v>
      </c>
      <c r="AC69" s="175">
        <v>0</v>
      </c>
      <c r="AD69" s="87">
        <v>0</v>
      </c>
      <c r="AE69" s="87">
        <v>199260</v>
      </c>
      <c r="AF69" s="87">
        <v>0</v>
      </c>
      <c r="AG69" s="87">
        <v>0</v>
      </c>
      <c r="AH69" s="87">
        <v>0</v>
      </c>
      <c r="AI69" s="87">
        <v>0</v>
      </c>
      <c r="AJ69" s="175">
        <v>199260</v>
      </c>
      <c r="AK69" s="87">
        <v>0</v>
      </c>
      <c r="AL69" s="87">
        <v>0</v>
      </c>
      <c r="AM69" s="87">
        <v>0</v>
      </c>
      <c r="AN69" s="87">
        <v>0</v>
      </c>
      <c r="AO69" s="87">
        <v>0</v>
      </c>
      <c r="AP69" s="87">
        <v>0</v>
      </c>
      <c r="AQ69" s="175">
        <v>0</v>
      </c>
      <c r="AR69" s="87">
        <v>0</v>
      </c>
      <c r="AS69" s="87">
        <v>0</v>
      </c>
      <c r="AT69" s="87">
        <v>0</v>
      </c>
      <c r="AU69" s="87">
        <v>0</v>
      </c>
      <c r="AV69" s="87">
        <v>0</v>
      </c>
      <c r="AW69" s="87">
        <v>0</v>
      </c>
      <c r="AX69" s="175">
        <v>0</v>
      </c>
      <c r="AY69" s="87">
        <v>0</v>
      </c>
      <c r="AZ69" s="87">
        <v>0</v>
      </c>
      <c r="BA69" s="87">
        <v>0</v>
      </c>
      <c r="BB69" s="87">
        <v>0</v>
      </c>
      <c r="BC69" s="87">
        <v>0</v>
      </c>
      <c r="BD69" s="87">
        <v>0</v>
      </c>
      <c r="BE69" s="175">
        <v>0</v>
      </c>
      <c r="BF69" s="87">
        <v>0</v>
      </c>
      <c r="BG69" s="87">
        <v>0</v>
      </c>
      <c r="BH69" s="87">
        <v>0</v>
      </c>
      <c r="BI69" s="87">
        <v>0</v>
      </c>
      <c r="BJ69" s="87">
        <v>0</v>
      </c>
      <c r="BK69" s="87">
        <v>0</v>
      </c>
      <c r="BL69" s="174">
        <v>0</v>
      </c>
      <c r="BM69" s="100">
        <v>0</v>
      </c>
      <c r="BN69" s="87">
        <v>0</v>
      </c>
      <c r="BO69" s="87">
        <v>0</v>
      </c>
      <c r="BP69" s="87">
        <v>0</v>
      </c>
      <c r="BQ69" s="87">
        <v>0</v>
      </c>
      <c r="BR69" s="87">
        <v>0</v>
      </c>
      <c r="BS69" s="176">
        <v>0</v>
      </c>
      <c r="BT69" s="87">
        <v>0</v>
      </c>
      <c r="BU69" s="87">
        <v>0</v>
      </c>
      <c r="BV69" s="87">
        <v>0</v>
      </c>
      <c r="BW69" s="87">
        <v>0</v>
      </c>
      <c r="BX69" s="87">
        <v>0</v>
      </c>
      <c r="BY69" s="87">
        <v>0</v>
      </c>
      <c r="BZ69" s="176">
        <v>0</v>
      </c>
      <c r="CA69" s="87">
        <v>0</v>
      </c>
      <c r="CB69" s="87">
        <v>0</v>
      </c>
      <c r="CC69" s="87">
        <v>0</v>
      </c>
      <c r="CD69" s="87">
        <v>0</v>
      </c>
      <c r="CE69" s="87">
        <v>0</v>
      </c>
      <c r="CF69" s="87">
        <v>0</v>
      </c>
      <c r="CG69" s="176">
        <v>0</v>
      </c>
      <c r="CH69" s="87">
        <v>0</v>
      </c>
      <c r="CI69" s="87">
        <v>0</v>
      </c>
      <c r="CJ69" s="87">
        <v>0</v>
      </c>
      <c r="CK69" s="87">
        <v>0</v>
      </c>
      <c r="CL69" s="87">
        <v>0</v>
      </c>
      <c r="CM69" s="87">
        <v>0</v>
      </c>
      <c r="CN69" s="174">
        <v>0</v>
      </c>
      <c r="CO69" s="100">
        <v>148860</v>
      </c>
      <c r="CP69" s="87">
        <v>117360</v>
      </c>
      <c r="CQ69" s="87">
        <v>0</v>
      </c>
      <c r="CR69" s="87">
        <v>29340</v>
      </c>
      <c r="CS69" s="87">
        <v>0</v>
      </c>
      <c r="CT69" s="87">
        <v>0</v>
      </c>
      <c r="CU69" s="176">
        <v>295560</v>
      </c>
      <c r="CV69" s="87">
        <v>31500</v>
      </c>
      <c r="CW69" s="87">
        <v>0</v>
      </c>
      <c r="CX69" s="87">
        <v>0</v>
      </c>
      <c r="CY69" s="87">
        <v>0</v>
      </c>
      <c r="CZ69" s="87">
        <v>0</v>
      </c>
      <c r="DA69" s="87">
        <v>0</v>
      </c>
      <c r="DB69" s="176">
        <v>31500</v>
      </c>
      <c r="DC69" s="87">
        <v>0</v>
      </c>
      <c r="DD69" s="87">
        <v>0</v>
      </c>
      <c r="DE69" s="87">
        <v>0</v>
      </c>
      <c r="DF69" s="87">
        <v>0</v>
      </c>
      <c r="DG69" s="87">
        <v>0</v>
      </c>
      <c r="DH69" s="176">
        <v>0</v>
      </c>
      <c r="DI69" s="87">
        <v>0</v>
      </c>
      <c r="DJ69" s="87">
        <v>0</v>
      </c>
      <c r="DK69" s="87">
        <v>0</v>
      </c>
      <c r="DL69" s="87">
        <v>0</v>
      </c>
      <c r="DM69" s="87">
        <v>0</v>
      </c>
      <c r="DN69" s="87">
        <v>0</v>
      </c>
      <c r="DO69" s="176">
        <v>0</v>
      </c>
      <c r="DP69" s="87">
        <v>117360</v>
      </c>
      <c r="DQ69" s="87">
        <v>117360</v>
      </c>
      <c r="DR69" s="87">
        <v>0</v>
      </c>
      <c r="DS69" s="87">
        <v>29340</v>
      </c>
      <c r="DT69" s="87">
        <v>0</v>
      </c>
      <c r="DU69" s="87">
        <v>0</v>
      </c>
      <c r="DV69" s="174">
        <v>264060</v>
      </c>
      <c r="DW69" s="100">
        <v>0</v>
      </c>
      <c r="DX69" s="87">
        <v>0</v>
      </c>
      <c r="DY69" s="87">
        <v>0</v>
      </c>
      <c r="DZ69" s="87">
        <v>0</v>
      </c>
      <c r="EA69" s="87">
        <v>0</v>
      </c>
      <c r="EB69" s="87">
        <v>0</v>
      </c>
      <c r="EC69" s="174">
        <v>0</v>
      </c>
      <c r="ED69" s="100">
        <v>0</v>
      </c>
      <c r="EE69" s="87">
        <v>180000</v>
      </c>
      <c r="EF69" s="87">
        <v>0</v>
      </c>
      <c r="EG69" s="87">
        <v>0</v>
      </c>
      <c r="EH69" s="87">
        <v>0</v>
      </c>
      <c r="EI69" s="87">
        <v>0</v>
      </c>
      <c r="EJ69" s="200">
        <v>180000</v>
      </c>
      <c r="EK69" s="100">
        <v>0</v>
      </c>
      <c r="EL69" s="87">
        <v>0</v>
      </c>
      <c r="EM69" s="87">
        <v>0</v>
      </c>
      <c r="EN69" s="87">
        <v>0</v>
      </c>
      <c r="EO69" s="87">
        <v>3261595</v>
      </c>
      <c r="EP69" s="87">
        <v>0</v>
      </c>
      <c r="EQ69" s="87">
        <v>3984729</v>
      </c>
      <c r="ER69" s="174">
        <v>7246324</v>
      </c>
      <c r="ES69" s="100">
        <v>0</v>
      </c>
      <c r="ET69" s="87">
        <v>0</v>
      </c>
      <c r="EU69" s="87">
        <v>0</v>
      </c>
      <c r="EV69" s="87">
        <v>0</v>
      </c>
      <c r="EW69" s="87">
        <v>3261595</v>
      </c>
      <c r="EX69" s="87">
        <v>0</v>
      </c>
      <c r="EY69" s="87">
        <v>3984729</v>
      </c>
      <c r="EZ69" s="176">
        <v>7246324</v>
      </c>
      <c r="FA69" s="87">
        <v>0</v>
      </c>
      <c r="FB69" s="87">
        <v>0</v>
      </c>
      <c r="FC69" s="87">
        <v>0</v>
      </c>
      <c r="FD69" s="87">
        <v>0</v>
      </c>
      <c r="FE69" s="87">
        <v>0</v>
      </c>
      <c r="FF69" s="176">
        <v>0</v>
      </c>
      <c r="FG69" s="87">
        <v>0</v>
      </c>
      <c r="FH69" s="87">
        <v>0</v>
      </c>
      <c r="FI69" s="87">
        <v>0</v>
      </c>
      <c r="FJ69" s="87">
        <v>0</v>
      </c>
      <c r="FK69" s="87">
        <v>0</v>
      </c>
      <c r="FL69" s="200">
        <v>0</v>
      </c>
      <c r="FM69" s="100">
        <v>0</v>
      </c>
      <c r="FN69" s="87">
        <v>644130</v>
      </c>
      <c r="FO69" s="87">
        <v>875619</v>
      </c>
      <c r="FP69" s="87">
        <v>0</v>
      </c>
      <c r="FQ69" s="87">
        <v>3357121</v>
      </c>
      <c r="FR69" s="87">
        <v>0</v>
      </c>
      <c r="FS69" s="87">
        <v>3984729</v>
      </c>
      <c r="FT69" s="174">
        <v>8861599</v>
      </c>
      <c r="FU69" s="147"/>
      <c r="FV69" s="147"/>
      <c r="FW69" s="147"/>
      <c r="FX69" s="147"/>
      <c r="FY69" s="147"/>
      <c r="FZ69" s="147"/>
      <c r="GA69" s="147"/>
      <c r="GB69" s="147"/>
      <c r="GC69" s="147"/>
      <c r="GD69" s="147"/>
      <c r="GE69" s="147"/>
      <c r="GF69" s="147"/>
    </row>
    <row r="70" spans="1:188" s="169" customFormat="1" ht="18" customHeight="1">
      <c r="A70" s="144" t="s">
        <v>79</v>
      </c>
      <c r="B70" s="181">
        <v>12753062</v>
      </c>
      <c r="C70" s="181">
        <v>38617878</v>
      </c>
      <c r="D70" s="181">
        <v>30611133</v>
      </c>
      <c r="E70" s="181">
        <v>50168826</v>
      </c>
      <c r="F70" s="181">
        <v>38034013</v>
      </c>
      <c r="G70" s="181">
        <v>34688162</v>
      </c>
      <c r="H70" s="182">
        <f t="shared" si="1"/>
        <v>204873074</v>
      </c>
      <c r="I70" s="100">
        <v>7587540</v>
      </c>
      <c r="J70" s="87">
        <v>24003841</v>
      </c>
      <c r="K70" s="87">
        <v>18999985</v>
      </c>
      <c r="L70" s="87">
        <v>26033144</v>
      </c>
      <c r="M70" s="87">
        <v>20430252</v>
      </c>
      <c r="N70" s="87">
        <v>24895854</v>
      </c>
      <c r="O70" s="184">
        <v>121950616</v>
      </c>
      <c r="P70" s="181">
        <v>2872881</v>
      </c>
      <c r="Q70" s="87">
        <v>8511619</v>
      </c>
      <c r="R70" s="87">
        <v>5857839</v>
      </c>
      <c r="S70" s="87">
        <v>13437579</v>
      </c>
      <c r="T70" s="87">
        <v>6705401</v>
      </c>
      <c r="U70" s="87">
        <v>15521427</v>
      </c>
      <c r="V70" s="175">
        <v>52906746</v>
      </c>
      <c r="W70" s="87">
        <v>0</v>
      </c>
      <c r="X70" s="87">
        <v>38817</v>
      </c>
      <c r="Y70" s="87">
        <v>0</v>
      </c>
      <c r="Z70" s="87">
        <v>1796454</v>
      </c>
      <c r="AA70" s="87">
        <v>4373469</v>
      </c>
      <c r="AB70" s="87">
        <v>4977297</v>
      </c>
      <c r="AC70" s="175">
        <v>11186037</v>
      </c>
      <c r="AD70" s="87">
        <v>0</v>
      </c>
      <c r="AE70" s="87">
        <v>0</v>
      </c>
      <c r="AF70" s="87">
        <v>0</v>
      </c>
      <c r="AG70" s="87">
        <v>0</v>
      </c>
      <c r="AH70" s="87">
        <v>467635</v>
      </c>
      <c r="AI70" s="87">
        <v>0</v>
      </c>
      <c r="AJ70" s="175">
        <v>467635</v>
      </c>
      <c r="AK70" s="87">
        <v>0</v>
      </c>
      <c r="AL70" s="87">
        <v>0</v>
      </c>
      <c r="AM70" s="87">
        <v>0</v>
      </c>
      <c r="AN70" s="87">
        <v>0</v>
      </c>
      <c r="AO70" s="87">
        <v>0</v>
      </c>
      <c r="AP70" s="87">
        <v>0</v>
      </c>
      <c r="AQ70" s="175">
        <v>0</v>
      </c>
      <c r="AR70" s="87">
        <v>4605984</v>
      </c>
      <c r="AS70" s="87">
        <v>13790743</v>
      </c>
      <c r="AT70" s="87">
        <v>11782927</v>
      </c>
      <c r="AU70" s="87">
        <v>8808660</v>
      </c>
      <c r="AV70" s="87">
        <v>7594947</v>
      </c>
      <c r="AW70" s="87">
        <v>2890530</v>
      </c>
      <c r="AX70" s="175">
        <v>49473791</v>
      </c>
      <c r="AY70" s="87">
        <v>0</v>
      </c>
      <c r="AZ70" s="87">
        <v>788762</v>
      </c>
      <c r="BA70" s="87">
        <v>600069</v>
      </c>
      <c r="BB70" s="87">
        <v>236351</v>
      </c>
      <c r="BC70" s="87">
        <v>0</v>
      </c>
      <c r="BD70" s="87">
        <v>0</v>
      </c>
      <c r="BE70" s="175">
        <v>1625182</v>
      </c>
      <c r="BF70" s="87">
        <v>108675</v>
      </c>
      <c r="BG70" s="87">
        <v>873900</v>
      </c>
      <c r="BH70" s="87">
        <v>759150</v>
      </c>
      <c r="BI70" s="87">
        <v>1754100</v>
      </c>
      <c r="BJ70" s="87">
        <v>1288800</v>
      </c>
      <c r="BK70" s="87">
        <v>1506600</v>
      </c>
      <c r="BL70" s="174">
        <v>6291225</v>
      </c>
      <c r="BM70" s="100">
        <v>665541</v>
      </c>
      <c r="BN70" s="87">
        <v>6734785</v>
      </c>
      <c r="BO70" s="87">
        <v>6752802</v>
      </c>
      <c r="BP70" s="87">
        <v>19190502</v>
      </c>
      <c r="BQ70" s="87">
        <v>14070249</v>
      </c>
      <c r="BR70" s="87">
        <v>6873813</v>
      </c>
      <c r="BS70" s="176">
        <v>54287692</v>
      </c>
      <c r="BT70" s="87">
        <v>665541</v>
      </c>
      <c r="BU70" s="87">
        <v>6734785</v>
      </c>
      <c r="BV70" s="87">
        <v>6689716</v>
      </c>
      <c r="BW70" s="87">
        <v>19190502</v>
      </c>
      <c r="BX70" s="87">
        <v>14070249</v>
      </c>
      <c r="BY70" s="87">
        <v>6873813</v>
      </c>
      <c r="BZ70" s="176">
        <v>54224606</v>
      </c>
      <c r="CA70" s="87">
        <v>0</v>
      </c>
      <c r="CB70" s="87">
        <v>0</v>
      </c>
      <c r="CC70" s="87">
        <v>63086</v>
      </c>
      <c r="CD70" s="87">
        <v>0</v>
      </c>
      <c r="CE70" s="87">
        <v>0</v>
      </c>
      <c r="CF70" s="87">
        <v>0</v>
      </c>
      <c r="CG70" s="176">
        <v>63086</v>
      </c>
      <c r="CH70" s="87">
        <v>0</v>
      </c>
      <c r="CI70" s="87">
        <v>0</v>
      </c>
      <c r="CJ70" s="87">
        <v>0</v>
      </c>
      <c r="CK70" s="87">
        <v>0</v>
      </c>
      <c r="CL70" s="87">
        <v>0</v>
      </c>
      <c r="CM70" s="87">
        <v>0</v>
      </c>
      <c r="CN70" s="174">
        <v>0</v>
      </c>
      <c r="CO70" s="100">
        <v>3481680</v>
      </c>
      <c r="CP70" s="87">
        <v>6741017</v>
      </c>
      <c r="CQ70" s="87">
        <v>4015949</v>
      </c>
      <c r="CR70" s="87">
        <v>4105484</v>
      </c>
      <c r="CS70" s="87">
        <v>3072788</v>
      </c>
      <c r="CT70" s="87">
        <v>2574740</v>
      </c>
      <c r="CU70" s="176">
        <v>23991658</v>
      </c>
      <c r="CV70" s="87">
        <v>0</v>
      </c>
      <c r="CW70" s="87">
        <v>209160</v>
      </c>
      <c r="CX70" s="87">
        <v>233100</v>
      </c>
      <c r="CY70" s="87">
        <v>513900</v>
      </c>
      <c r="CZ70" s="87">
        <v>301500</v>
      </c>
      <c r="DA70" s="87">
        <v>598500</v>
      </c>
      <c r="DB70" s="176">
        <v>1856160</v>
      </c>
      <c r="DC70" s="87">
        <v>118200</v>
      </c>
      <c r="DD70" s="87">
        <v>0</v>
      </c>
      <c r="DE70" s="87">
        <v>0</v>
      </c>
      <c r="DF70" s="87">
        <v>0</v>
      </c>
      <c r="DG70" s="87">
        <v>0</v>
      </c>
      <c r="DH70" s="176">
        <v>118200</v>
      </c>
      <c r="DI70" s="87">
        <v>0</v>
      </c>
      <c r="DJ70" s="87">
        <v>26153</v>
      </c>
      <c r="DK70" s="87">
        <v>0</v>
      </c>
      <c r="DL70" s="87">
        <v>0</v>
      </c>
      <c r="DM70" s="87">
        <v>0</v>
      </c>
      <c r="DN70" s="87">
        <v>0</v>
      </c>
      <c r="DO70" s="176">
        <v>26153</v>
      </c>
      <c r="DP70" s="87">
        <v>3481680</v>
      </c>
      <c r="DQ70" s="87">
        <v>6387504</v>
      </c>
      <c r="DR70" s="87">
        <v>3782849</v>
      </c>
      <c r="DS70" s="87">
        <v>3591584</v>
      </c>
      <c r="DT70" s="87">
        <v>2771288</v>
      </c>
      <c r="DU70" s="87">
        <v>1976240</v>
      </c>
      <c r="DV70" s="174">
        <v>21991145</v>
      </c>
      <c r="DW70" s="100">
        <v>104850</v>
      </c>
      <c r="DX70" s="87">
        <v>541268</v>
      </c>
      <c r="DY70" s="87">
        <v>144180</v>
      </c>
      <c r="DZ70" s="87">
        <v>202140</v>
      </c>
      <c r="EA70" s="87">
        <v>266161</v>
      </c>
      <c r="EB70" s="87">
        <v>79200</v>
      </c>
      <c r="EC70" s="174">
        <v>1337799</v>
      </c>
      <c r="ED70" s="100">
        <v>913451</v>
      </c>
      <c r="EE70" s="87">
        <v>596967</v>
      </c>
      <c r="EF70" s="87">
        <v>698217</v>
      </c>
      <c r="EG70" s="87">
        <v>637556</v>
      </c>
      <c r="EH70" s="87">
        <v>194563</v>
      </c>
      <c r="EI70" s="87">
        <v>264555</v>
      </c>
      <c r="EJ70" s="200">
        <v>3305309</v>
      </c>
      <c r="EK70" s="100">
        <v>0</v>
      </c>
      <c r="EL70" s="87">
        <v>0</v>
      </c>
      <c r="EM70" s="87">
        <v>18911797</v>
      </c>
      <c r="EN70" s="87">
        <v>26607312</v>
      </c>
      <c r="EO70" s="87">
        <v>95247660</v>
      </c>
      <c r="EP70" s="87">
        <v>127818865</v>
      </c>
      <c r="EQ70" s="87">
        <v>82129704</v>
      </c>
      <c r="ER70" s="174">
        <v>350715338</v>
      </c>
      <c r="ES70" s="100">
        <v>0</v>
      </c>
      <c r="ET70" s="87">
        <v>0</v>
      </c>
      <c r="EU70" s="87">
        <v>13804862</v>
      </c>
      <c r="EV70" s="87">
        <v>24148064</v>
      </c>
      <c r="EW70" s="87">
        <v>91327130</v>
      </c>
      <c r="EX70" s="87">
        <v>124297211</v>
      </c>
      <c r="EY70" s="87">
        <v>62019725</v>
      </c>
      <c r="EZ70" s="176">
        <v>315596992</v>
      </c>
      <c r="FA70" s="87">
        <v>1382844</v>
      </c>
      <c r="FB70" s="87">
        <v>2459248</v>
      </c>
      <c r="FC70" s="87">
        <v>3920530</v>
      </c>
      <c r="FD70" s="87">
        <v>1340296</v>
      </c>
      <c r="FE70" s="87">
        <v>2000607</v>
      </c>
      <c r="FF70" s="176">
        <v>11103525</v>
      </c>
      <c r="FG70" s="87">
        <v>3724091</v>
      </c>
      <c r="FH70" s="87">
        <v>0</v>
      </c>
      <c r="FI70" s="87">
        <v>0</v>
      </c>
      <c r="FJ70" s="87">
        <v>2181358</v>
      </c>
      <c r="FK70" s="87">
        <v>18109372</v>
      </c>
      <c r="FL70" s="200">
        <v>24014821</v>
      </c>
      <c r="FM70" s="100">
        <v>0</v>
      </c>
      <c r="FN70" s="87">
        <v>12753062</v>
      </c>
      <c r="FO70" s="87">
        <v>57529675</v>
      </c>
      <c r="FP70" s="87">
        <v>57218445</v>
      </c>
      <c r="FQ70" s="87">
        <v>145416486</v>
      </c>
      <c r="FR70" s="87">
        <v>165852878</v>
      </c>
      <c r="FS70" s="87">
        <v>116817866</v>
      </c>
      <c r="FT70" s="174">
        <v>555588412</v>
      </c>
      <c r="FU70" s="147"/>
      <c r="FV70" s="147"/>
      <c r="FW70" s="147"/>
      <c r="FX70" s="147"/>
      <c r="FY70" s="147"/>
      <c r="FZ70" s="147"/>
      <c r="GA70" s="147"/>
      <c r="GB70" s="147"/>
      <c r="GC70" s="147"/>
      <c r="GD70" s="147"/>
      <c r="GE70" s="147"/>
      <c r="GF70" s="147"/>
    </row>
    <row r="71" spans="1:188" s="169" customFormat="1" ht="18" customHeight="1">
      <c r="A71" s="144" t="s">
        <v>80</v>
      </c>
      <c r="B71" s="181">
        <v>0</v>
      </c>
      <c r="C71" s="181">
        <v>0</v>
      </c>
      <c r="D71" s="181">
        <v>0</v>
      </c>
      <c r="E71" s="181">
        <v>0</v>
      </c>
      <c r="F71" s="181">
        <v>0</v>
      </c>
      <c r="G71" s="181">
        <v>0</v>
      </c>
      <c r="H71" s="182">
        <f>SUM(B71:G71)</f>
        <v>0</v>
      </c>
      <c r="I71" s="100">
        <v>0</v>
      </c>
      <c r="J71" s="87">
        <v>0</v>
      </c>
      <c r="K71" s="87">
        <v>0</v>
      </c>
      <c r="L71" s="87">
        <v>0</v>
      </c>
      <c r="M71" s="87">
        <v>0</v>
      </c>
      <c r="N71" s="87">
        <v>0</v>
      </c>
      <c r="O71" s="184">
        <v>0</v>
      </c>
      <c r="P71" s="181">
        <v>0</v>
      </c>
      <c r="Q71" s="87">
        <v>0</v>
      </c>
      <c r="R71" s="87">
        <v>0</v>
      </c>
      <c r="S71" s="87">
        <v>0</v>
      </c>
      <c r="T71" s="87">
        <v>0</v>
      </c>
      <c r="U71" s="87">
        <v>0</v>
      </c>
      <c r="V71" s="175">
        <v>0</v>
      </c>
      <c r="W71" s="87">
        <v>0</v>
      </c>
      <c r="X71" s="87">
        <v>0</v>
      </c>
      <c r="Y71" s="87">
        <v>0</v>
      </c>
      <c r="Z71" s="87">
        <v>0</v>
      </c>
      <c r="AA71" s="87">
        <v>0</v>
      </c>
      <c r="AB71" s="87">
        <v>0</v>
      </c>
      <c r="AC71" s="175">
        <v>0</v>
      </c>
      <c r="AD71" s="87">
        <v>0</v>
      </c>
      <c r="AE71" s="87">
        <v>0</v>
      </c>
      <c r="AF71" s="87">
        <v>0</v>
      </c>
      <c r="AG71" s="87">
        <v>0</v>
      </c>
      <c r="AH71" s="87">
        <v>0</v>
      </c>
      <c r="AI71" s="87">
        <v>0</v>
      </c>
      <c r="AJ71" s="175">
        <v>0</v>
      </c>
      <c r="AK71" s="87">
        <v>0</v>
      </c>
      <c r="AL71" s="87">
        <v>0</v>
      </c>
      <c r="AM71" s="87">
        <v>0</v>
      </c>
      <c r="AN71" s="87">
        <v>0</v>
      </c>
      <c r="AO71" s="87">
        <v>0</v>
      </c>
      <c r="AP71" s="87">
        <v>0</v>
      </c>
      <c r="AQ71" s="175">
        <v>0</v>
      </c>
      <c r="AR71" s="87">
        <v>0</v>
      </c>
      <c r="AS71" s="87">
        <v>0</v>
      </c>
      <c r="AT71" s="87">
        <v>0</v>
      </c>
      <c r="AU71" s="87">
        <v>0</v>
      </c>
      <c r="AV71" s="87">
        <v>0</v>
      </c>
      <c r="AW71" s="87">
        <v>0</v>
      </c>
      <c r="AX71" s="175">
        <v>0</v>
      </c>
      <c r="AY71" s="87">
        <v>0</v>
      </c>
      <c r="AZ71" s="87">
        <v>0</v>
      </c>
      <c r="BA71" s="87">
        <v>0</v>
      </c>
      <c r="BB71" s="87">
        <v>0</v>
      </c>
      <c r="BC71" s="87">
        <v>0</v>
      </c>
      <c r="BD71" s="87">
        <v>0</v>
      </c>
      <c r="BE71" s="175">
        <v>0</v>
      </c>
      <c r="BF71" s="87">
        <v>0</v>
      </c>
      <c r="BG71" s="87">
        <v>0</v>
      </c>
      <c r="BH71" s="87">
        <v>0</v>
      </c>
      <c r="BI71" s="87">
        <v>0</v>
      </c>
      <c r="BJ71" s="87">
        <v>0</v>
      </c>
      <c r="BK71" s="87">
        <v>0</v>
      </c>
      <c r="BL71" s="174">
        <v>0</v>
      </c>
      <c r="BM71" s="100">
        <v>0</v>
      </c>
      <c r="BN71" s="87">
        <v>0</v>
      </c>
      <c r="BO71" s="87">
        <v>0</v>
      </c>
      <c r="BP71" s="87">
        <v>0</v>
      </c>
      <c r="BQ71" s="87">
        <v>0</v>
      </c>
      <c r="BR71" s="87">
        <v>0</v>
      </c>
      <c r="BS71" s="176">
        <v>0</v>
      </c>
      <c r="BT71" s="87">
        <v>0</v>
      </c>
      <c r="BU71" s="87">
        <v>0</v>
      </c>
      <c r="BV71" s="87">
        <v>0</v>
      </c>
      <c r="BW71" s="87">
        <v>0</v>
      </c>
      <c r="BX71" s="87">
        <v>0</v>
      </c>
      <c r="BY71" s="87">
        <v>0</v>
      </c>
      <c r="BZ71" s="176">
        <v>0</v>
      </c>
      <c r="CA71" s="87">
        <v>0</v>
      </c>
      <c r="CB71" s="87">
        <v>0</v>
      </c>
      <c r="CC71" s="87">
        <v>0</v>
      </c>
      <c r="CD71" s="87">
        <v>0</v>
      </c>
      <c r="CE71" s="87">
        <v>0</v>
      </c>
      <c r="CF71" s="87">
        <v>0</v>
      </c>
      <c r="CG71" s="176">
        <v>0</v>
      </c>
      <c r="CH71" s="87">
        <v>0</v>
      </c>
      <c r="CI71" s="87">
        <v>0</v>
      </c>
      <c r="CJ71" s="87">
        <v>0</v>
      </c>
      <c r="CK71" s="87">
        <v>0</v>
      </c>
      <c r="CL71" s="87">
        <v>0</v>
      </c>
      <c r="CM71" s="87">
        <v>0</v>
      </c>
      <c r="CN71" s="174">
        <v>0</v>
      </c>
      <c r="CO71" s="100">
        <v>0</v>
      </c>
      <c r="CP71" s="87">
        <v>0</v>
      </c>
      <c r="CQ71" s="87">
        <v>0</v>
      </c>
      <c r="CR71" s="87">
        <v>0</v>
      </c>
      <c r="CS71" s="87">
        <v>0</v>
      </c>
      <c r="CT71" s="87">
        <v>0</v>
      </c>
      <c r="CU71" s="176">
        <v>0</v>
      </c>
      <c r="CV71" s="87">
        <v>0</v>
      </c>
      <c r="CW71" s="87">
        <v>0</v>
      </c>
      <c r="CX71" s="87">
        <v>0</v>
      </c>
      <c r="CY71" s="87">
        <v>0</v>
      </c>
      <c r="CZ71" s="87">
        <v>0</v>
      </c>
      <c r="DA71" s="87">
        <v>0</v>
      </c>
      <c r="DB71" s="176">
        <v>0</v>
      </c>
      <c r="DC71" s="87">
        <v>0</v>
      </c>
      <c r="DD71" s="87">
        <v>0</v>
      </c>
      <c r="DE71" s="87">
        <v>0</v>
      </c>
      <c r="DF71" s="87">
        <v>0</v>
      </c>
      <c r="DG71" s="87">
        <v>0</v>
      </c>
      <c r="DH71" s="176">
        <v>0</v>
      </c>
      <c r="DI71" s="87">
        <v>0</v>
      </c>
      <c r="DJ71" s="87">
        <v>0</v>
      </c>
      <c r="DK71" s="87">
        <v>0</v>
      </c>
      <c r="DL71" s="87">
        <v>0</v>
      </c>
      <c r="DM71" s="87">
        <v>0</v>
      </c>
      <c r="DN71" s="87">
        <v>0</v>
      </c>
      <c r="DO71" s="176">
        <v>0</v>
      </c>
      <c r="DP71" s="87">
        <v>0</v>
      </c>
      <c r="DQ71" s="87">
        <v>0</v>
      </c>
      <c r="DR71" s="87">
        <v>0</v>
      </c>
      <c r="DS71" s="87">
        <v>0</v>
      </c>
      <c r="DT71" s="87">
        <v>0</v>
      </c>
      <c r="DU71" s="87">
        <v>0</v>
      </c>
      <c r="DV71" s="174">
        <v>0</v>
      </c>
      <c r="DW71" s="100">
        <v>0</v>
      </c>
      <c r="DX71" s="87">
        <v>0</v>
      </c>
      <c r="DY71" s="87">
        <v>0</v>
      </c>
      <c r="DZ71" s="87">
        <v>0</v>
      </c>
      <c r="EA71" s="87">
        <v>0</v>
      </c>
      <c r="EB71" s="87">
        <v>0</v>
      </c>
      <c r="EC71" s="174">
        <v>0</v>
      </c>
      <c r="ED71" s="100">
        <v>0</v>
      </c>
      <c r="EE71" s="87">
        <v>0</v>
      </c>
      <c r="EF71" s="87">
        <v>0</v>
      </c>
      <c r="EG71" s="87">
        <v>0</v>
      </c>
      <c r="EH71" s="87">
        <v>0</v>
      </c>
      <c r="EI71" s="87">
        <v>0</v>
      </c>
      <c r="EJ71" s="200">
        <v>0</v>
      </c>
      <c r="EK71" s="100">
        <v>0</v>
      </c>
      <c r="EL71" s="87">
        <v>0</v>
      </c>
      <c r="EM71" s="87">
        <v>0</v>
      </c>
      <c r="EN71" s="87">
        <v>6499186</v>
      </c>
      <c r="EO71" s="87">
        <v>0</v>
      </c>
      <c r="EP71" s="87">
        <v>0</v>
      </c>
      <c r="EQ71" s="87">
        <v>0</v>
      </c>
      <c r="ER71" s="174">
        <v>6499186</v>
      </c>
      <c r="ES71" s="100">
        <v>0</v>
      </c>
      <c r="ET71" s="87">
        <v>0</v>
      </c>
      <c r="EU71" s="87">
        <v>0</v>
      </c>
      <c r="EV71" s="87">
        <v>6499186</v>
      </c>
      <c r="EW71" s="87">
        <v>0</v>
      </c>
      <c r="EX71" s="87">
        <v>0</v>
      </c>
      <c r="EY71" s="87">
        <v>0</v>
      </c>
      <c r="EZ71" s="176">
        <v>6499186</v>
      </c>
      <c r="FA71" s="87">
        <v>0</v>
      </c>
      <c r="FB71" s="87">
        <v>0</v>
      </c>
      <c r="FC71" s="87">
        <v>0</v>
      </c>
      <c r="FD71" s="87">
        <v>0</v>
      </c>
      <c r="FE71" s="87">
        <v>0</v>
      </c>
      <c r="FF71" s="176">
        <v>0</v>
      </c>
      <c r="FG71" s="87">
        <v>0</v>
      </c>
      <c r="FH71" s="87">
        <v>0</v>
      </c>
      <c r="FI71" s="87">
        <v>0</v>
      </c>
      <c r="FJ71" s="87">
        <v>0</v>
      </c>
      <c r="FK71" s="87">
        <v>0</v>
      </c>
      <c r="FL71" s="200">
        <v>0</v>
      </c>
      <c r="FM71" s="100">
        <v>0</v>
      </c>
      <c r="FN71" s="87">
        <v>0</v>
      </c>
      <c r="FO71" s="87">
        <v>0</v>
      </c>
      <c r="FP71" s="87">
        <v>6499186</v>
      </c>
      <c r="FQ71" s="87">
        <v>0</v>
      </c>
      <c r="FR71" s="87">
        <v>0</v>
      </c>
      <c r="FS71" s="87">
        <v>0</v>
      </c>
      <c r="FT71" s="174">
        <v>6499186</v>
      </c>
      <c r="FU71" s="147"/>
      <c r="FV71" s="147"/>
      <c r="FW71" s="147"/>
      <c r="FX71" s="147"/>
      <c r="FY71" s="147"/>
      <c r="FZ71" s="147"/>
      <c r="GA71" s="147"/>
      <c r="GB71" s="147"/>
      <c r="GC71" s="147"/>
      <c r="GD71" s="147"/>
      <c r="GE71" s="147"/>
      <c r="GF71" s="147"/>
    </row>
    <row r="72" spans="1:188" s="169" customFormat="1" ht="18" customHeight="1">
      <c r="A72" s="144" t="s">
        <v>81</v>
      </c>
      <c r="B72" s="181">
        <v>2519574</v>
      </c>
      <c r="C72" s="181">
        <v>10356778</v>
      </c>
      <c r="D72" s="181">
        <v>8716008</v>
      </c>
      <c r="E72" s="181">
        <v>7751373</v>
      </c>
      <c r="F72" s="181">
        <v>1366831</v>
      </c>
      <c r="G72" s="181">
        <v>5804022</v>
      </c>
      <c r="H72" s="182">
        <f>SUM(B72:G72)</f>
        <v>36514586</v>
      </c>
      <c r="I72" s="100">
        <v>1838905</v>
      </c>
      <c r="J72" s="87">
        <v>8354403</v>
      </c>
      <c r="K72" s="87">
        <v>5308299</v>
      </c>
      <c r="L72" s="87">
        <v>6727707</v>
      </c>
      <c r="M72" s="87">
        <v>1217772</v>
      </c>
      <c r="N72" s="87">
        <v>4711545</v>
      </c>
      <c r="O72" s="184">
        <v>28158631</v>
      </c>
      <c r="P72" s="181">
        <v>1236202</v>
      </c>
      <c r="Q72" s="87">
        <v>5566167</v>
      </c>
      <c r="R72" s="87">
        <v>3136257</v>
      </c>
      <c r="S72" s="87">
        <v>3565206</v>
      </c>
      <c r="T72" s="87">
        <v>894987</v>
      </c>
      <c r="U72" s="87">
        <v>3712410</v>
      </c>
      <c r="V72" s="175">
        <v>18111229</v>
      </c>
      <c r="W72" s="87">
        <v>0</v>
      </c>
      <c r="X72" s="87">
        <v>0</v>
      </c>
      <c r="Y72" s="87">
        <v>0</v>
      </c>
      <c r="Z72" s="87">
        <v>0</v>
      </c>
      <c r="AA72" s="87">
        <v>0</v>
      </c>
      <c r="AB72" s="87">
        <v>0</v>
      </c>
      <c r="AC72" s="175">
        <v>0</v>
      </c>
      <c r="AD72" s="87">
        <v>0</v>
      </c>
      <c r="AE72" s="87">
        <v>0</v>
      </c>
      <c r="AF72" s="87">
        <v>0</v>
      </c>
      <c r="AG72" s="87">
        <v>0</v>
      </c>
      <c r="AH72" s="87">
        <v>0</v>
      </c>
      <c r="AI72" s="87">
        <v>0</v>
      </c>
      <c r="AJ72" s="175">
        <v>0</v>
      </c>
      <c r="AK72" s="87">
        <v>0</v>
      </c>
      <c r="AL72" s="87">
        <v>0</v>
      </c>
      <c r="AM72" s="87">
        <v>0</v>
      </c>
      <c r="AN72" s="87">
        <v>0</v>
      </c>
      <c r="AO72" s="87">
        <v>0</v>
      </c>
      <c r="AP72" s="87">
        <v>0</v>
      </c>
      <c r="AQ72" s="175">
        <v>0</v>
      </c>
      <c r="AR72" s="87">
        <v>571635</v>
      </c>
      <c r="AS72" s="87">
        <v>2464416</v>
      </c>
      <c r="AT72" s="87">
        <v>1849761</v>
      </c>
      <c r="AU72" s="87">
        <v>2759769</v>
      </c>
      <c r="AV72" s="87">
        <v>282249</v>
      </c>
      <c r="AW72" s="87">
        <v>534933</v>
      </c>
      <c r="AX72" s="175">
        <v>8462763</v>
      </c>
      <c r="AY72" s="87">
        <v>0</v>
      </c>
      <c r="AZ72" s="87">
        <v>0</v>
      </c>
      <c r="BA72" s="87">
        <v>0</v>
      </c>
      <c r="BB72" s="87">
        <v>0</v>
      </c>
      <c r="BC72" s="87">
        <v>0</v>
      </c>
      <c r="BD72" s="87">
        <v>0</v>
      </c>
      <c r="BE72" s="175">
        <v>0</v>
      </c>
      <c r="BF72" s="87">
        <v>31068</v>
      </c>
      <c r="BG72" s="87">
        <v>323820</v>
      </c>
      <c r="BH72" s="87">
        <v>322281</v>
      </c>
      <c r="BI72" s="87">
        <v>402732</v>
      </c>
      <c r="BJ72" s="87">
        <v>40536</v>
      </c>
      <c r="BK72" s="87">
        <v>464202</v>
      </c>
      <c r="BL72" s="174">
        <v>1584639</v>
      </c>
      <c r="BM72" s="100">
        <v>25749</v>
      </c>
      <c r="BN72" s="87">
        <v>99873</v>
      </c>
      <c r="BO72" s="87">
        <v>0</v>
      </c>
      <c r="BP72" s="87">
        <v>128808</v>
      </c>
      <c r="BQ72" s="87">
        <v>0</v>
      </c>
      <c r="BR72" s="87">
        <v>691497</v>
      </c>
      <c r="BS72" s="176">
        <v>945927</v>
      </c>
      <c r="BT72" s="87">
        <v>25749</v>
      </c>
      <c r="BU72" s="87">
        <v>99873</v>
      </c>
      <c r="BV72" s="87">
        <v>0</v>
      </c>
      <c r="BW72" s="87">
        <v>128808</v>
      </c>
      <c r="BX72" s="87">
        <v>0</v>
      </c>
      <c r="BY72" s="87">
        <v>691497</v>
      </c>
      <c r="BZ72" s="176">
        <v>945927</v>
      </c>
      <c r="CA72" s="87">
        <v>0</v>
      </c>
      <c r="CB72" s="87">
        <v>0</v>
      </c>
      <c r="CC72" s="87">
        <v>0</v>
      </c>
      <c r="CD72" s="87">
        <v>0</v>
      </c>
      <c r="CE72" s="87">
        <v>0</v>
      </c>
      <c r="CF72" s="87">
        <v>0</v>
      </c>
      <c r="CG72" s="176">
        <v>0</v>
      </c>
      <c r="CH72" s="87">
        <v>0</v>
      </c>
      <c r="CI72" s="87">
        <v>0</v>
      </c>
      <c r="CJ72" s="87">
        <v>0</v>
      </c>
      <c r="CK72" s="87">
        <v>0</v>
      </c>
      <c r="CL72" s="87">
        <v>0</v>
      </c>
      <c r="CM72" s="87">
        <v>0</v>
      </c>
      <c r="CN72" s="174">
        <v>0</v>
      </c>
      <c r="CO72" s="100">
        <v>541520</v>
      </c>
      <c r="CP72" s="87">
        <v>1506120</v>
      </c>
      <c r="CQ72" s="87">
        <v>3217881</v>
      </c>
      <c r="CR72" s="87">
        <v>546553</v>
      </c>
      <c r="CS72" s="87">
        <v>117360</v>
      </c>
      <c r="CT72" s="87">
        <v>400980</v>
      </c>
      <c r="CU72" s="176">
        <v>6330414</v>
      </c>
      <c r="CV72" s="87">
        <v>0</v>
      </c>
      <c r="CW72" s="87">
        <v>0</v>
      </c>
      <c r="CX72" s="87">
        <v>117900</v>
      </c>
      <c r="CY72" s="87">
        <v>0</v>
      </c>
      <c r="CZ72" s="87">
        <v>0</v>
      </c>
      <c r="DA72" s="87">
        <v>0</v>
      </c>
      <c r="DB72" s="176">
        <v>117900</v>
      </c>
      <c r="DC72" s="87">
        <v>0</v>
      </c>
      <c r="DD72" s="87">
        <v>2669661</v>
      </c>
      <c r="DE72" s="87">
        <v>0</v>
      </c>
      <c r="DF72" s="87">
        <v>0</v>
      </c>
      <c r="DG72" s="87">
        <v>0</v>
      </c>
      <c r="DH72" s="176">
        <v>2669661</v>
      </c>
      <c r="DI72" s="87">
        <v>0</v>
      </c>
      <c r="DJ72" s="87">
        <v>0</v>
      </c>
      <c r="DK72" s="87">
        <v>0</v>
      </c>
      <c r="DL72" s="87">
        <v>0</v>
      </c>
      <c r="DM72" s="87">
        <v>0</v>
      </c>
      <c r="DN72" s="87">
        <v>0</v>
      </c>
      <c r="DO72" s="176">
        <v>0</v>
      </c>
      <c r="DP72" s="87">
        <v>541520</v>
      </c>
      <c r="DQ72" s="87">
        <v>1506120</v>
      </c>
      <c r="DR72" s="87">
        <v>430320</v>
      </c>
      <c r="DS72" s="87">
        <v>546553</v>
      </c>
      <c r="DT72" s="87">
        <v>117360</v>
      </c>
      <c r="DU72" s="87">
        <v>400980</v>
      </c>
      <c r="DV72" s="174">
        <v>3542853</v>
      </c>
      <c r="DW72" s="100">
        <v>0</v>
      </c>
      <c r="DX72" s="87">
        <v>90513</v>
      </c>
      <c r="DY72" s="87">
        <v>9828</v>
      </c>
      <c r="DZ72" s="87">
        <v>17955</v>
      </c>
      <c r="EA72" s="87">
        <v>31699</v>
      </c>
      <c r="EB72" s="87">
        <v>0</v>
      </c>
      <c r="EC72" s="174">
        <v>149995</v>
      </c>
      <c r="ED72" s="100">
        <v>113400</v>
      </c>
      <c r="EE72" s="87">
        <v>305869</v>
      </c>
      <c r="EF72" s="87">
        <v>180000</v>
      </c>
      <c r="EG72" s="87">
        <v>330350</v>
      </c>
      <c r="EH72" s="87">
        <v>0</v>
      </c>
      <c r="EI72" s="87">
        <v>0</v>
      </c>
      <c r="EJ72" s="200">
        <v>929619</v>
      </c>
      <c r="EK72" s="100">
        <v>0</v>
      </c>
      <c r="EL72" s="87">
        <v>0</v>
      </c>
      <c r="EM72" s="87">
        <v>297477</v>
      </c>
      <c r="EN72" s="87">
        <v>4815400</v>
      </c>
      <c r="EO72" s="87">
        <v>5983200</v>
      </c>
      <c r="EP72" s="87">
        <v>6149664</v>
      </c>
      <c r="EQ72" s="87">
        <v>2739386</v>
      </c>
      <c r="ER72" s="174">
        <v>19985127</v>
      </c>
      <c r="ES72" s="100">
        <v>0</v>
      </c>
      <c r="ET72" s="87">
        <v>0</v>
      </c>
      <c r="EU72" s="87">
        <v>297477</v>
      </c>
      <c r="EV72" s="87">
        <v>4815400</v>
      </c>
      <c r="EW72" s="87">
        <v>5983200</v>
      </c>
      <c r="EX72" s="87">
        <v>6149664</v>
      </c>
      <c r="EY72" s="87">
        <v>0</v>
      </c>
      <c r="EZ72" s="176">
        <v>17245741</v>
      </c>
      <c r="FA72" s="87">
        <v>0</v>
      </c>
      <c r="FB72" s="87">
        <v>0</v>
      </c>
      <c r="FC72" s="87">
        <v>0</v>
      </c>
      <c r="FD72" s="87">
        <v>0</v>
      </c>
      <c r="FE72" s="87">
        <v>0</v>
      </c>
      <c r="FF72" s="176">
        <v>0</v>
      </c>
      <c r="FG72" s="87">
        <v>0</v>
      </c>
      <c r="FH72" s="87">
        <v>0</v>
      </c>
      <c r="FI72" s="87">
        <v>0</v>
      </c>
      <c r="FJ72" s="87">
        <v>0</v>
      </c>
      <c r="FK72" s="87">
        <v>2739386</v>
      </c>
      <c r="FL72" s="200">
        <v>2739386</v>
      </c>
      <c r="FM72" s="100">
        <v>0</v>
      </c>
      <c r="FN72" s="87">
        <v>2519574</v>
      </c>
      <c r="FO72" s="87">
        <v>10654255</v>
      </c>
      <c r="FP72" s="87">
        <v>13531408</v>
      </c>
      <c r="FQ72" s="87">
        <v>13734573</v>
      </c>
      <c r="FR72" s="87">
        <v>7516495</v>
      </c>
      <c r="FS72" s="87">
        <v>8543408</v>
      </c>
      <c r="FT72" s="174">
        <v>56499713</v>
      </c>
      <c r="FU72" s="147"/>
      <c r="FV72" s="147"/>
      <c r="FW72" s="147"/>
      <c r="FX72" s="147"/>
      <c r="FY72" s="147"/>
      <c r="FZ72" s="147"/>
      <c r="GA72" s="147"/>
      <c r="GB72" s="147"/>
      <c r="GC72" s="147"/>
      <c r="GD72" s="147"/>
      <c r="GE72" s="147"/>
      <c r="GF72" s="147"/>
    </row>
    <row r="73" spans="1:188" s="169" customFormat="1" ht="18" customHeight="1" thickBot="1">
      <c r="A73" s="177" t="s">
        <v>82</v>
      </c>
      <c r="B73" s="104">
        <f aca="true" t="shared" si="76" ref="B73:G73">SUM(B64:B72)</f>
        <v>41426212</v>
      </c>
      <c r="C73" s="104">
        <f t="shared" si="76"/>
        <v>215211941</v>
      </c>
      <c r="D73" s="104">
        <f t="shared" si="76"/>
        <v>131350201</v>
      </c>
      <c r="E73" s="104">
        <f t="shared" si="76"/>
        <v>137329706</v>
      </c>
      <c r="F73" s="104">
        <f t="shared" si="76"/>
        <v>112408899</v>
      </c>
      <c r="G73" s="104">
        <f t="shared" si="76"/>
        <v>97233352</v>
      </c>
      <c r="H73" s="178">
        <f>SUM(B73:G73)</f>
        <v>734960311</v>
      </c>
      <c r="I73" s="156">
        <f aca="true" t="shared" si="77" ref="I73:N73">SUM(I64:I72)</f>
        <v>27294455</v>
      </c>
      <c r="J73" s="157">
        <f t="shared" si="77"/>
        <v>143688088</v>
      </c>
      <c r="K73" s="157">
        <f t="shared" si="77"/>
        <v>84615782</v>
      </c>
      <c r="L73" s="157">
        <f t="shared" si="77"/>
        <v>79827699</v>
      </c>
      <c r="M73" s="157">
        <f t="shared" si="77"/>
        <v>61813344</v>
      </c>
      <c r="N73" s="157">
        <f t="shared" si="77"/>
        <v>63971810</v>
      </c>
      <c r="O73" s="104">
        <f>SUM(I73:N73)</f>
        <v>461211178</v>
      </c>
      <c r="P73" s="104">
        <f aca="true" t="shared" si="78" ref="P73:U73">SUM(P64:P72)</f>
        <v>8991973</v>
      </c>
      <c r="Q73" s="157">
        <f t="shared" si="78"/>
        <v>43183595</v>
      </c>
      <c r="R73" s="157">
        <f t="shared" si="78"/>
        <v>25021214</v>
      </c>
      <c r="S73" s="157">
        <f t="shared" si="78"/>
        <v>29496786</v>
      </c>
      <c r="T73" s="157">
        <f t="shared" si="78"/>
        <v>18965836</v>
      </c>
      <c r="U73" s="157">
        <f t="shared" si="78"/>
        <v>30793191</v>
      </c>
      <c r="V73" s="157">
        <f>SUM(P73:U73)</f>
        <v>156452595</v>
      </c>
      <c r="W73" s="157">
        <f aca="true" t="shared" si="79" ref="W73:AB73">SUM(W64:W72)</f>
        <v>0</v>
      </c>
      <c r="X73" s="157">
        <f t="shared" si="79"/>
        <v>384273</v>
      </c>
      <c r="Y73" s="157">
        <f t="shared" si="79"/>
        <v>84579</v>
      </c>
      <c r="Z73" s="157">
        <f t="shared" si="79"/>
        <v>2429390</v>
      </c>
      <c r="AA73" s="157">
        <f t="shared" si="79"/>
        <v>9745802</v>
      </c>
      <c r="AB73" s="157">
        <f t="shared" si="79"/>
        <v>11195080</v>
      </c>
      <c r="AC73" s="157">
        <f>SUM(W73:AB73)</f>
        <v>23839124</v>
      </c>
      <c r="AD73" s="157">
        <f aca="true" t="shared" si="80" ref="AD73:AI73">SUM(AD64:AD72)</f>
        <v>0</v>
      </c>
      <c r="AE73" s="157">
        <f t="shared" si="80"/>
        <v>895493</v>
      </c>
      <c r="AF73" s="157">
        <f t="shared" si="80"/>
        <v>3802508</v>
      </c>
      <c r="AG73" s="157">
        <f t="shared" si="80"/>
        <v>927104</v>
      </c>
      <c r="AH73" s="157">
        <f t="shared" si="80"/>
        <v>1183303</v>
      </c>
      <c r="AI73" s="157">
        <f t="shared" si="80"/>
        <v>2117150</v>
      </c>
      <c r="AJ73" s="157">
        <f>SUM(AD73:AI73)</f>
        <v>8925558</v>
      </c>
      <c r="AK73" s="157">
        <f aca="true" t="shared" si="81" ref="AK73:AP73">SUM(AK64:AK72)</f>
        <v>0</v>
      </c>
      <c r="AL73" s="157">
        <f t="shared" si="81"/>
        <v>0</v>
      </c>
      <c r="AM73" s="157">
        <f t="shared" si="81"/>
        <v>117971</v>
      </c>
      <c r="AN73" s="157">
        <f t="shared" si="81"/>
        <v>0</v>
      </c>
      <c r="AO73" s="157">
        <f t="shared" si="81"/>
        <v>0</v>
      </c>
      <c r="AP73" s="157">
        <f t="shared" si="81"/>
        <v>0</v>
      </c>
      <c r="AQ73" s="157">
        <f>SUM(AK73:AP73)</f>
        <v>117971</v>
      </c>
      <c r="AR73" s="157">
        <f aca="true" t="shared" si="82" ref="AR73:AW73">SUM(AR64:AR72)</f>
        <v>16197059</v>
      </c>
      <c r="AS73" s="157">
        <f t="shared" si="82"/>
        <v>83981556</v>
      </c>
      <c r="AT73" s="157">
        <f t="shared" si="82"/>
        <v>44404628</v>
      </c>
      <c r="AU73" s="157">
        <f t="shared" si="82"/>
        <v>38595527</v>
      </c>
      <c r="AV73" s="157">
        <f t="shared" si="82"/>
        <v>26052379</v>
      </c>
      <c r="AW73" s="157">
        <f t="shared" si="82"/>
        <v>12362546</v>
      </c>
      <c r="AX73" s="157">
        <f>SUM(AR73:AW73)</f>
        <v>221593695</v>
      </c>
      <c r="AY73" s="157">
        <f aca="true" t="shared" si="83" ref="AY73:BD73">SUM(AY64:AY72)</f>
        <v>539801</v>
      </c>
      <c r="AZ73" s="157">
        <f t="shared" si="83"/>
        <v>4954276</v>
      </c>
      <c r="BA73" s="157">
        <f t="shared" si="83"/>
        <v>4134957</v>
      </c>
      <c r="BB73" s="157">
        <f t="shared" si="83"/>
        <v>1872172</v>
      </c>
      <c r="BC73" s="157">
        <f t="shared" si="83"/>
        <v>11438</v>
      </c>
      <c r="BD73" s="157">
        <f t="shared" si="83"/>
        <v>1765751</v>
      </c>
      <c r="BE73" s="157">
        <f>SUM(AY73:BD73)</f>
        <v>13278395</v>
      </c>
      <c r="BF73" s="157">
        <f aca="true" t="shared" si="84" ref="BF73:BK73">SUM(BF64:BF72)</f>
        <v>1565622</v>
      </c>
      <c r="BG73" s="157">
        <f t="shared" si="84"/>
        <v>10288895</v>
      </c>
      <c r="BH73" s="157">
        <f t="shared" si="84"/>
        <v>7049925</v>
      </c>
      <c r="BI73" s="157">
        <f t="shared" si="84"/>
        <v>6506720</v>
      </c>
      <c r="BJ73" s="157">
        <f t="shared" si="84"/>
        <v>5854586</v>
      </c>
      <c r="BK73" s="157">
        <f t="shared" si="84"/>
        <v>5738092</v>
      </c>
      <c r="BL73" s="158">
        <f>SUM(BF73:BK73)</f>
        <v>37003840</v>
      </c>
      <c r="BM73" s="156">
        <f aca="true" t="shared" si="85" ref="BM73:BR73">SUM(BM64:BM72)</f>
        <v>1357254</v>
      </c>
      <c r="BN73" s="157">
        <f t="shared" si="85"/>
        <v>30231629</v>
      </c>
      <c r="BO73" s="157">
        <f t="shared" si="85"/>
        <v>22731484</v>
      </c>
      <c r="BP73" s="157">
        <f t="shared" si="85"/>
        <v>42075698</v>
      </c>
      <c r="BQ73" s="157">
        <f t="shared" si="85"/>
        <v>39203493</v>
      </c>
      <c r="BR73" s="157">
        <f t="shared" si="85"/>
        <v>22958162</v>
      </c>
      <c r="BS73" s="157">
        <f>SUM(BM73:BR73)</f>
        <v>158557720</v>
      </c>
      <c r="BT73" s="157">
        <f aca="true" t="shared" si="86" ref="BT73:BY73">SUM(BT64:BT72)</f>
        <v>1357254</v>
      </c>
      <c r="BU73" s="157">
        <f t="shared" si="86"/>
        <v>26697234</v>
      </c>
      <c r="BV73" s="157">
        <f t="shared" si="86"/>
        <v>21686335</v>
      </c>
      <c r="BW73" s="157">
        <f t="shared" si="86"/>
        <v>41697102</v>
      </c>
      <c r="BX73" s="157">
        <f t="shared" si="86"/>
        <v>39115286</v>
      </c>
      <c r="BY73" s="157">
        <f t="shared" si="86"/>
        <v>22871309</v>
      </c>
      <c r="BZ73" s="157">
        <f>SUM(BT73:BY73)</f>
        <v>153424520</v>
      </c>
      <c r="CA73" s="157">
        <f aca="true" t="shared" si="87" ref="CA73:CF73">SUM(CA64:CA72)</f>
        <v>0</v>
      </c>
      <c r="CB73" s="157">
        <f t="shared" si="87"/>
        <v>3534395</v>
      </c>
      <c r="CC73" s="157">
        <f t="shared" si="87"/>
        <v>1045149</v>
      </c>
      <c r="CD73" s="157">
        <f t="shared" si="87"/>
        <v>378596</v>
      </c>
      <c r="CE73" s="157">
        <f t="shared" si="87"/>
        <v>88207</v>
      </c>
      <c r="CF73" s="157">
        <f t="shared" si="87"/>
        <v>86853</v>
      </c>
      <c r="CG73" s="157">
        <f>SUM(CA73:CF73)</f>
        <v>5133200</v>
      </c>
      <c r="CH73" s="157">
        <f aca="true" t="shared" si="88" ref="CH73:CM73">SUM(CH64:CH72)</f>
        <v>0</v>
      </c>
      <c r="CI73" s="157">
        <f t="shared" si="88"/>
        <v>0</v>
      </c>
      <c r="CJ73" s="157">
        <f t="shared" si="88"/>
        <v>0</v>
      </c>
      <c r="CK73" s="157">
        <f t="shared" si="88"/>
        <v>0</v>
      </c>
      <c r="CL73" s="157">
        <f t="shared" si="88"/>
        <v>0</v>
      </c>
      <c r="CM73" s="157">
        <f t="shared" si="88"/>
        <v>0</v>
      </c>
      <c r="CN73" s="158">
        <f>SUM(CH73:CM73)</f>
        <v>0</v>
      </c>
      <c r="CO73" s="195">
        <f aca="true" t="shared" si="89" ref="CO73:CT73">SUM(CO64:CO72)</f>
        <v>11178095</v>
      </c>
      <c r="CP73" s="157">
        <f t="shared" si="89"/>
        <v>36415025</v>
      </c>
      <c r="CQ73" s="157">
        <f t="shared" si="89"/>
        <v>21461844</v>
      </c>
      <c r="CR73" s="157">
        <f t="shared" si="89"/>
        <v>13110763</v>
      </c>
      <c r="CS73" s="157">
        <f t="shared" si="89"/>
        <v>10030618</v>
      </c>
      <c r="CT73" s="157">
        <f t="shared" si="89"/>
        <v>9751924</v>
      </c>
      <c r="CU73" s="157">
        <f>SUM(CO73:CT73)</f>
        <v>101948269</v>
      </c>
      <c r="CV73" s="157">
        <f aca="true" t="shared" si="90" ref="CV73:DA73">SUM(CV64:CV72)</f>
        <v>263770</v>
      </c>
      <c r="CW73" s="157">
        <f t="shared" si="90"/>
        <v>916780</v>
      </c>
      <c r="CX73" s="157">
        <f t="shared" si="90"/>
        <v>965650</v>
      </c>
      <c r="CY73" s="157">
        <f t="shared" si="90"/>
        <v>1247920</v>
      </c>
      <c r="CZ73" s="157">
        <f t="shared" si="90"/>
        <v>926945</v>
      </c>
      <c r="DA73" s="157">
        <f t="shared" si="90"/>
        <v>1450300</v>
      </c>
      <c r="DB73" s="157">
        <f>SUM(CV73:DA73)</f>
        <v>5771365</v>
      </c>
      <c r="DC73" s="157">
        <f>SUM(DC64:DC72)</f>
        <v>118200</v>
      </c>
      <c r="DD73" s="157">
        <f>SUM(DD64:DD72)</f>
        <v>2669661</v>
      </c>
      <c r="DE73" s="157">
        <f>SUM(DE64:DE72)</f>
        <v>0</v>
      </c>
      <c r="DF73" s="157">
        <f>SUM(DF64:DF72)</f>
        <v>1374114</v>
      </c>
      <c r="DG73" s="157">
        <f>SUM(DG64:DG72)</f>
        <v>0</v>
      </c>
      <c r="DH73" s="157">
        <f>SUM(DC73:DG73)</f>
        <v>4161975</v>
      </c>
      <c r="DI73" s="157">
        <f aca="true" t="shared" si="91" ref="DI73:DN73">SUM(DI64:DI72)</f>
        <v>0</v>
      </c>
      <c r="DJ73" s="157">
        <f t="shared" si="91"/>
        <v>1855805</v>
      </c>
      <c r="DK73" s="157">
        <f t="shared" si="91"/>
        <v>3636511</v>
      </c>
      <c r="DL73" s="157">
        <f t="shared" si="91"/>
        <v>1860978</v>
      </c>
      <c r="DM73" s="157">
        <f t="shared" si="91"/>
        <v>0</v>
      </c>
      <c r="DN73" s="157">
        <f t="shared" si="91"/>
        <v>2866799</v>
      </c>
      <c r="DO73" s="157">
        <f>SUM(DI73:DN73)</f>
        <v>10220093</v>
      </c>
      <c r="DP73" s="157">
        <f aca="true" t="shared" si="92" ref="DP73:DU73">SUM(DP64:DP72)</f>
        <v>10914325</v>
      </c>
      <c r="DQ73" s="157">
        <f t="shared" si="92"/>
        <v>33524240</v>
      </c>
      <c r="DR73" s="157">
        <f t="shared" si="92"/>
        <v>14190022</v>
      </c>
      <c r="DS73" s="157">
        <f t="shared" si="92"/>
        <v>10001865</v>
      </c>
      <c r="DT73" s="157">
        <f t="shared" si="92"/>
        <v>7729559</v>
      </c>
      <c r="DU73" s="157">
        <f t="shared" si="92"/>
        <v>5434825</v>
      </c>
      <c r="DV73" s="158">
        <f>SUM(DP73:DU73)</f>
        <v>81794836</v>
      </c>
      <c r="DW73" s="156">
        <f aca="true" t="shared" si="93" ref="DW73:EB73">SUM(DW64:DW72)</f>
        <v>218437</v>
      </c>
      <c r="DX73" s="157">
        <f t="shared" si="93"/>
        <v>1294955</v>
      </c>
      <c r="DY73" s="157">
        <f t="shared" si="93"/>
        <v>673088</v>
      </c>
      <c r="DZ73" s="157">
        <f t="shared" si="93"/>
        <v>634911</v>
      </c>
      <c r="EA73" s="157">
        <f t="shared" si="93"/>
        <v>647041</v>
      </c>
      <c r="EB73" s="157">
        <f t="shared" si="93"/>
        <v>220751</v>
      </c>
      <c r="EC73" s="158">
        <f>SUM(DW73:EB73)</f>
        <v>3689183</v>
      </c>
      <c r="ED73" s="156">
        <f>SUM(ED64:ED72)</f>
        <v>1377971</v>
      </c>
      <c r="EE73" s="157">
        <f>SUM(EE64:EE72)</f>
        <v>3582244</v>
      </c>
      <c r="EF73" s="157">
        <f>SUM(EF64:EF72)</f>
        <v>1868003</v>
      </c>
      <c r="EG73" s="157">
        <f>SUM(EG64:EG72)</f>
        <v>1680635</v>
      </c>
      <c r="EH73" s="157">
        <f>SUM(EH64:EH72)</f>
        <v>714403</v>
      </c>
      <c r="EI73" s="157">
        <f>SUM(EI64:EI72)</f>
        <v>330705</v>
      </c>
      <c r="EJ73" s="161">
        <f>SUM(ED73:EI73)</f>
        <v>9553961</v>
      </c>
      <c r="EK73" s="156">
        <f>SUM(EK64:EK72)</f>
        <v>0</v>
      </c>
      <c r="EL73" s="157">
        <f>SUM(EL64:EL72)</f>
        <v>2021593</v>
      </c>
      <c r="EM73" s="157">
        <f>SUM(EM64:EM72)</f>
        <v>115734609</v>
      </c>
      <c r="EN73" s="157">
        <f>SUM(EN64:EN72)</f>
        <v>168469787</v>
      </c>
      <c r="EO73" s="157">
        <f>SUM(EO64:EO72)</f>
        <v>301101071</v>
      </c>
      <c r="EP73" s="157">
        <f>SUM(EP64:EP72)</f>
        <v>401362275</v>
      </c>
      <c r="EQ73" s="157">
        <f>SUM(EQ64:EQ72)</f>
        <v>308277687</v>
      </c>
      <c r="ER73" s="158">
        <f>SUM(EK73:EQ73)</f>
        <v>1296967022</v>
      </c>
      <c r="ES73" s="156">
        <f>SUM(ES64:ES72)</f>
        <v>0</v>
      </c>
      <c r="ET73" s="157">
        <f>SUM(ET64:ET72)</f>
        <v>2021593</v>
      </c>
      <c r="EU73" s="157">
        <f>SUM(EU64:EU72)</f>
        <v>95105708</v>
      </c>
      <c r="EV73" s="157">
        <f>SUM(EV64:EV72)</f>
        <v>129688874</v>
      </c>
      <c r="EW73" s="157">
        <f>SUM(EW64:EW72)</f>
        <v>254655229</v>
      </c>
      <c r="EX73" s="157">
        <f>SUM(EX64:EX72)</f>
        <v>363332096</v>
      </c>
      <c r="EY73" s="157">
        <f>SUM(EY64:EY72)</f>
        <v>248654048</v>
      </c>
      <c r="EZ73" s="157">
        <f>SUM(ES73:EY73)</f>
        <v>1093457548</v>
      </c>
      <c r="FA73" s="157">
        <f>SUM(FA64:FA72)</f>
        <v>16904810</v>
      </c>
      <c r="FB73" s="157">
        <f>SUM(FB64:FB72)</f>
        <v>35861148</v>
      </c>
      <c r="FC73" s="157">
        <f>SUM(FC64:FC72)</f>
        <v>40345244</v>
      </c>
      <c r="FD73" s="157">
        <f>SUM(FD64:FD72)</f>
        <v>23933246</v>
      </c>
      <c r="FE73" s="157">
        <f>SUM(FE64:FE72)</f>
        <v>14271617</v>
      </c>
      <c r="FF73" s="157">
        <f>SUM(FA73:FE73)</f>
        <v>131316065</v>
      </c>
      <c r="FG73" s="157">
        <f>SUM(FG64:FG72)</f>
        <v>3724091</v>
      </c>
      <c r="FH73" s="157">
        <f>SUM(FH64:FH72)</f>
        <v>2919765</v>
      </c>
      <c r="FI73" s="157">
        <f>SUM(FI64:FI72)</f>
        <v>6100598</v>
      </c>
      <c r="FJ73" s="157">
        <f>SUM(FJ64:FJ72)</f>
        <v>14096933</v>
      </c>
      <c r="FK73" s="157">
        <f>SUM(FK64:FK72)</f>
        <v>45352022</v>
      </c>
      <c r="FL73" s="161">
        <f>SUM(FG73:FK73)</f>
        <v>72193409</v>
      </c>
      <c r="FM73" s="156">
        <f>SUM(FM64:FM72)</f>
        <v>0</v>
      </c>
      <c r="FN73" s="157">
        <f>SUM(FN64:FN72)</f>
        <v>43447805</v>
      </c>
      <c r="FO73" s="157">
        <f>SUM(FO64:FO72)</f>
        <v>330946550</v>
      </c>
      <c r="FP73" s="157">
        <f>SUM(FP64:FP72)</f>
        <v>299819988</v>
      </c>
      <c r="FQ73" s="157">
        <f>SUM(FQ64:FQ72)</f>
        <v>438430777</v>
      </c>
      <c r="FR73" s="157">
        <f>SUM(FR64:FR72)</f>
        <v>513771174</v>
      </c>
      <c r="FS73" s="157">
        <f>SUM(FS64:FS72)</f>
        <v>405511039</v>
      </c>
      <c r="FT73" s="158">
        <f>SUM(FM73:FS73)</f>
        <v>2031927333</v>
      </c>
      <c r="FU73" s="147"/>
      <c r="FV73" s="147"/>
      <c r="FW73" s="147"/>
      <c r="FX73" s="147"/>
      <c r="FY73" s="147"/>
      <c r="FZ73" s="147"/>
      <c r="GA73" s="147"/>
      <c r="GB73" s="147"/>
      <c r="GC73" s="147"/>
      <c r="GD73" s="147"/>
      <c r="GE73" s="147"/>
      <c r="GF73" s="147"/>
    </row>
    <row r="74" spans="1:188" s="169" customFormat="1" ht="13.5">
      <c r="A74" s="89"/>
      <c r="B74" s="186"/>
      <c r="C74" s="186"/>
      <c r="D74" s="186"/>
      <c r="E74" s="186"/>
      <c r="F74" s="186"/>
      <c r="G74" s="186"/>
      <c r="H74" s="187"/>
      <c r="I74" s="140"/>
      <c r="J74" s="140"/>
      <c r="K74" s="140"/>
      <c r="L74" s="140"/>
      <c r="M74" s="140"/>
      <c r="N74" s="140"/>
      <c r="O74" s="186"/>
      <c r="P74" s="186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80"/>
      <c r="CO74" s="18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86"/>
      <c r="DH74" s="186"/>
      <c r="DI74" s="186"/>
      <c r="DJ74" s="186"/>
      <c r="DK74" s="186"/>
      <c r="DL74" s="186"/>
      <c r="DM74" s="140"/>
      <c r="DN74" s="140"/>
      <c r="DO74" s="140"/>
      <c r="DP74" s="140"/>
      <c r="DQ74" s="140"/>
      <c r="DR74" s="140"/>
      <c r="DS74" s="140"/>
      <c r="DT74" s="140"/>
      <c r="DU74" s="140"/>
      <c r="DV74" s="180"/>
      <c r="DW74" s="179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79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  <c r="FE74" s="140"/>
      <c r="FF74" s="140"/>
      <c r="FG74" s="140"/>
      <c r="FH74" s="140"/>
      <c r="FI74" s="140"/>
      <c r="FJ74" s="140"/>
      <c r="FK74" s="140"/>
      <c r="FL74" s="140"/>
      <c r="FM74" s="140"/>
      <c r="FN74" s="140"/>
      <c r="FO74" s="140"/>
      <c r="FP74" s="140"/>
      <c r="FQ74" s="140"/>
      <c r="FR74" s="140"/>
      <c r="FS74" s="140"/>
      <c r="FT74" s="140"/>
      <c r="FU74" s="147"/>
      <c r="FV74" s="147"/>
      <c r="FW74" s="147"/>
      <c r="FX74" s="147"/>
      <c r="FY74" s="147"/>
      <c r="FZ74" s="147"/>
      <c r="GA74" s="147"/>
      <c r="GB74" s="147"/>
      <c r="GC74" s="147"/>
      <c r="GD74" s="147"/>
      <c r="GE74" s="147"/>
      <c r="GF74" s="147"/>
    </row>
    <row r="75" spans="1:188" s="169" customFormat="1" ht="13.5">
      <c r="A75" s="89"/>
      <c r="B75" s="186"/>
      <c r="C75" s="186"/>
      <c r="D75" s="186"/>
      <c r="E75" s="186"/>
      <c r="F75" s="186"/>
      <c r="G75" s="186"/>
      <c r="H75" s="185"/>
      <c r="I75" s="140"/>
      <c r="J75" s="140"/>
      <c r="K75" s="140"/>
      <c r="L75" s="140"/>
      <c r="M75" s="140"/>
      <c r="N75" s="140"/>
      <c r="O75" s="186"/>
      <c r="P75" s="186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86"/>
      <c r="AE75" s="186"/>
      <c r="AF75" s="186"/>
      <c r="AG75" s="186"/>
      <c r="AH75" s="186"/>
      <c r="AI75" s="186"/>
      <c r="AJ75" s="186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86"/>
      <c r="AZ75" s="186"/>
      <c r="BA75" s="186"/>
      <c r="BB75" s="186"/>
      <c r="BC75" s="186"/>
      <c r="BD75" s="186"/>
      <c r="BE75" s="186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80"/>
      <c r="CO75" s="18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86"/>
      <c r="DH75" s="186"/>
      <c r="DI75" s="186"/>
      <c r="DJ75" s="186"/>
      <c r="DK75" s="186"/>
      <c r="DL75" s="186"/>
      <c r="DM75" s="140"/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80"/>
      <c r="EK75" s="140"/>
      <c r="EL75" s="140"/>
      <c r="EM75" s="140"/>
      <c r="EN75" s="140"/>
      <c r="EO75" s="140"/>
      <c r="EP75" s="140"/>
      <c r="EQ75" s="140"/>
      <c r="ER75" s="140"/>
      <c r="ES75" s="140"/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86"/>
      <c r="FF75" s="186"/>
      <c r="FG75" s="186"/>
      <c r="FH75" s="186"/>
      <c r="FI75" s="186"/>
      <c r="FJ75" s="186"/>
      <c r="FK75" s="186"/>
      <c r="FL75" s="140"/>
      <c r="FM75" s="140"/>
      <c r="FN75" s="140"/>
      <c r="FO75" s="140"/>
      <c r="FP75" s="140"/>
      <c r="FQ75" s="140"/>
      <c r="FR75" s="140"/>
      <c r="FS75" s="140"/>
      <c r="FT75" s="140"/>
      <c r="FU75" s="147"/>
      <c r="FV75" s="147"/>
      <c r="FW75" s="147"/>
      <c r="FX75" s="147"/>
      <c r="FY75" s="147"/>
      <c r="FZ75" s="147"/>
      <c r="GA75" s="147"/>
      <c r="GB75" s="147"/>
      <c r="GC75" s="147"/>
      <c r="GD75" s="147"/>
      <c r="GE75" s="147"/>
      <c r="GF75" s="147"/>
    </row>
    <row r="76" spans="1:188" s="169" customFormat="1" ht="13.5">
      <c r="A76" s="89"/>
      <c r="B76" s="186"/>
      <c r="C76" s="186"/>
      <c r="D76" s="186"/>
      <c r="E76" s="186"/>
      <c r="F76" s="186"/>
      <c r="G76" s="186"/>
      <c r="H76" s="185"/>
      <c r="I76" s="140"/>
      <c r="J76" s="140"/>
      <c r="K76" s="140"/>
      <c r="L76" s="140"/>
      <c r="M76" s="140"/>
      <c r="N76" s="140"/>
      <c r="O76" s="186"/>
      <c r="P76" s="186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86"/>
      <c r="AE76" s="186"/>
      <c r="AF76" s="186"/>
      <c r="AG76" s="186"/>
      <c r="AH76" s="186"/>
      <c r="AI76" s="186"/>
      <c r="AJ76" s="186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86"/>
      <c r="AZ76" s="186"/>
      <c r="BA76" s="186"/>
      <c r="BB76" s="186"/>
      <c r="BC76" s="186"/>
      <c r="BD76" s="186"/>
      <c r="BE76" s="186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80"/>
      <c r="CO76" s="18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86"/>
      <c r="DH76" s="186"/>
      <c r="DI76" s="186"/>
      <c r="DJ76" s="186"/>
      <c r="DK76" s="186"/>
      <c r="DL76" s="186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8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86"/>
      <c r="FF76" s="186"/>
      <c r="FG76" s="186"/>
      <c r="FH76" s="186"/>
      <c r="FI76" s="186"/>
      <c r="FJ76" s="186"/>
      <c r="FK76" s="186"/>
      <c r="FL76" s="140"/>
      <c r="FM76" s="140"/>
      <c r="FN76" s="140"/>
      <c r="FO76" s="140"/>
      <c r="FP76" s="140"/>
      <c r="FQ76" s="140"/>
      <c r="FR76" s="140"/>
      <c r="FS76" s="140"/>
      <c r="FT76" s="140"/>
      <c r="FU76" s="147"/>
      <c r="FV76" s="147"/>
      <c r="FW76" s="147"/>
      <c r="FX76" s="147"/>
      <c r="FY76" s="147"/>
      <c r="FZ76" s="147"/>
      <c r="GA76" s="147"/>
      <c r="GB76" s="147"/>
      <c r="GC76" s="147"/>
      <c r="GD76" s="147"/>
      <c r="GE76" s="147"/>
      <c r="GF76" s="147"/>
    </row>
    <row r="77" spans="1:188" s="169" customFormat="1" ht="13.5">
      <c r="A77" s="89"/>
      <c r="B77" s="186"/>
      <c r="C77" s="186"/>
      <c r="D77" s="186"/>
      <c r="E77" s="186"/>
      <c r="F77" s="186"/>
      <c r="G77" s="186"/>
      <c r="H77" s="185"/>
      <c r="I77" s="140"/>
      <c r="J77" s="140"/>
      <c r="K77" s="140"/>
      <c r="L77" s="140"/>
      <c r="M77" s="140"/>
      <c r="N77" s="140"/>
      <c r="O77" s="186"/>
      <c r="P77" s="186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86"/>
      <c r="AE77" s="186"/>
      <c r="AF77" s="186"/>
      <c r="AG77" s="186"/>
      <c r="AH77" s="186"/>
      <c r="AI77" s="186"/>
      <c r="AJ77" s="186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86"/>
      <c r="AZ77" s="186"/>
      <c r="BA77" s="186"/>
      <c r="BB77" s="186"/>
      <c r="BC77" s="186"/>
      <c r="BD77" s="186"/>
      <c r="BE77" s="186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80"/>
      <c r="CO77" s="185"/>
      <c r="CP77" s="186"/>
      <c r="CQ77" s="186"/>
      <c r="CR77" s="186"/>
      <c r="CS77" s="186"/>
      <c r="CT77" s="186"/>
      <c r="CU77" s="186"/>
      <c r="CV77" s="186"/>
      <c r="CW77" s="186"/>
      <c r="CX77" s="186"/>
      <c r="CY77" s="140"/>
      <c r="CZ77" s="140"/>
      <c r="DA77" s="140"/>
      <c r="DB77" s="140"/>
      <c r="DC77" s="140"/>
      <c r="DD77" s="140"/>
      <c r="DE77" s="140"/>
      <c r="DF77" s="140"/>
      <c r="DG77" s="186"/>
      <c r="DH77" s="186"/>
      <c r="DI77" s="186"/>
      <c r="DJ77" s="186"/>
      <c r="DK77" s="186"/>
      <c r="DL77" s="186"/>
      <c r="DM77" s="140"/>
      <c r="DN77" s="140"/>
      <c r="DO77" s="140"/>
      <c r="DP77" s="140"/>
      <c r="DQ77" s="140"/>
      <c r="DR77" s="140"/>
      <c r="DS77" s="140"/>
      <c r="DT77" s="140"/>
      <c r="DU77" s="140"/>
      <c r="DV77" s="140"/>
      <c r="DW77" s="140"/>
      <c r="DX77" s="140"/>
      <c r="DY77" s="140"/>
      <c r="DZ77" s="140"/>
      <c r="EA77" s="140"/>
      <c r="EB77" s="140"/>
      <c r="EC77" s="140"/>
      <c r="ED77" s="140"/>
      <c r="EE77" s="140"/>
      <c r="EF77" s="140"/>
      <c r="EG77" s="140"/>
      <c r="EH77" s="140"/>
      <c r="EI77" s="140"/>
      <c r="EJ77" s="180"/>
      <c r="EK77" s="140"/>
      <c r="EL77" s="140"/>
      <c r="EM77" s="140"/>
      <c r="EN77" s="140"/>
      <c r="EO77" s="140"/>
      <c r="EP77" s="140"/>
      <c r="EQ77" s="140"/>
      <c r="ER77" s="140"/>
      <c r="ES77" s="140"/>
      <c r="ET77" s="140"/>
      <c r="EU77" s="140"/>
      <c r="EV77" s="140"/>
      <c r="EW77" s="140"/>
      <c r="EX77" s="140"/>
      <c r="EY77" s="140"/>
      <c r="EZ77" s="140"/>
      <c r="FA77" s="140"/>
      <c r="FB77" s="140"/>
      <c r="FC77" s="140"/>
      <c r="FD77" s="140"/>
      <c r="FE77" s="186"/>
      <c r="FF77" s="186"/>
      <c r="FG77" s="186"/>
      <c r="FH77" s="186"/>
      <c r="FI77" s="186"/>
      <c r="FJ77" s="186"/>
      <c r="FK77" s="186"/>
      <c r="FL77" s="140"/>
      <c r="FM77" s="140"/>
      <c r="FN77" s="140"/>
      <c r="FO77" s="140"/>
      <c r="FP77" s="140"/>
      <c r="FQ77" s="140"/>
      <c r="FR77" s="140"/>
      <c r="FS77" s="140"/>
      <c r="FT77" s="140"/>
      <c r="FU77" s="147"/>
      <c r="FV77" s="147"/>
      <c r="FW77" s="147"/>
      <c r="FX77" s="147"/>
      <c r="FY77" s="147"/>
      <c r="FZ77" s="147"/>
      <c r="GA77" s="147"/>
      <c r="GB77" s="147"/>
      <c r="GC77" s="147"/>
      <c r="GD77" s="147"/>
      <c r="GE77" s="147"/>
      <c r="GF77" s="147"/>
    </row>
    <row r="78" spans="1:188" s="169" customFormat="1" ht="13.5">
      <c r="A78" s="89"/>
      <c r="B78" s="186"/>
      <c r="C78" s="186"/>
      <c r="D78" s="186"/>
      <c r="E78" s="186"/>
      <c r="F78" s="186"/>
      <c r="G78" s="186"/>
      <c r="H78" s="186"/>
      <c r="I78" s="140"/>
      <c r="J78" s="140"/>
      <c r="K78" s="140"/>
      <c r="L78" s="140"/>
      <c r="M78" s="140"/>
      <c r="N78" s="140"/>
      <c r="O78" s="186"/>
      <c r="P78" s="186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86"/>
      <c r="AE78" s="186"/>
      <c r="AF78" s="186"/>
      <c r="AG78" s="186"/>
      <c r="AH78" s="186"/>
      <c r="AI78" s="186"/>
      <c r="AJ78" s="186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86"/>
      <c r="AZ78" s="186"/>
      <c r="BA78" s="186"/>
      <c r="BB78" s="186"/>
      <c r="BC78" s="186"/>
      <c r="BD78" s="186"/>
      <c r="BE78" s="186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80"/>
      <c r="CO78" s="185"/>
      <c r="CP78" s="186"/>
      <c r="CQ78" s="186"/>
      <c r="CR78" s="186"/>
      <c r="CS78" s="186"/>
      <c r="CT78" s="186"/>
      <c r="CU78" s="186"/>
      <c r="CV78" s="186"/>
      <c r="CW78" s="186"/>
      <c r="CX78" s="186"/>
      <c r="CY78" s="140"/>
      <c r="CZ78" s="140"/>
      <c r="DA78" s="140"/>
      <c r="DB78" s="140"/>
      <c r="DC78" s="140"/>
      <c r="DD78" s="140"/>
      <c r="DE78" s="140"/>
      <c r="DF78" s="140"/>
      <c r="DG78" s="186"/>
      <c r="DH78" s="186"/>
      <c r="DI78" s="186"/>
      <c r="DJ78" s="186"/>
      <c r="DK78" s="186"/>
      <c r="DL78" s="186"/>
      <c r="DM78" s="140"/>
      <c r="DN78" s="140"/>
      <c r="DO78" s="140"/>
      <c r="DP78" s="140"/>
      <c r="DQ78" s="140"/>
      <c r="DR78" s="140"/>
      <c r="DS78" s="140"/>
      <c r="DT78" s="140"/>
      <c r="DU78" s="140"/>
      <c r="DV78" s="140"/>
      <c r="DW78" s="140"/>
      <c r="DX78" s="140"/>
      <c r="DY78" s="140"/>
      <c r="DZ78" s="140"/>
      <c r="EA78" s="140"/>
      <c r="EB78" s="140"/>
      <c r="EC78" s="140"/>
      <c r="ED78" s="140"/>
      <c r="EE78" s="140"/>
      <c r="EF78" s="140"/>
      <c r="EG78" s="140"/>
      <c r="EH78" s="140"/>
      <c r="EI78" s="140"/>
      <c r="EJ78" s="180"/>
      <c r="EK78" s="140"/>
      <c r="EL78" s="140"/>
      <c r="EM78" s="140"/>
      <c r="EN78" s="140"/>
      <c r="EO78" s="140"/>
      <c r="EP78" s="140"/>
      <c r="EQ78" s="140"/>
      <c r="ER78" s="140"/>
      <c r="ES78" s="140"/>
      <c r="ET78" s="140"/>
      <c r="EU78" s="140"/>
      <c r="EV78" s="140"/>
      <c r="EW78" s="140"/>
      <c r="EX78" s="140"/>
      <c r="EY78" s="140"/>
      <c r="EZ78" s="140"/>
      <c r="FA78" s="140"/>
      <c r="FB78" s="140"/>
      <c r="FC78" s="140"/>
      <c r="FD78" s="140"/>
      <c r="FE78" s="186"/>
      <c r="FF78" s="186"/>
      <c r="FG78" s="186"/>
      <c r="FH78" s="186"/>
      <c r="FI78" s="186"/>
      <c r="FJ78" s="186"/>
      <c r="FK78" s="186"/>
      <c r="FL78" s="140"/>
      <c r="FM78" s="140"/>
      <c r="FN78" s="140"/>
      <c r="FO78" s="140"/>
      <c r="FP78" s="140"/>
      <c r="FQ78" s="140"/>
      <c r="FR78" s="140"/>
      <c r="FS78" s="140"/>
      <c r="FT78" s="140"/>
      <c r="FU78" s="147"/>
      <c r="FV78" s="147"/>
      <c r="FW78" s="147"/>
      <c r="FX78" s="147"/>
      <c r="FY78" s="147"/>
      <c r="FZ78" s="147"/>
      <c r="GA78" s="147"/>
      <c r="GB78" s="147"/>
      <c r="GC78" s="147"/>
      <c r="GD78" s="147"/>
      <c r="GE78" s="147"/>
      <c r="GF78" s="147"/>
    </row>
    <row r="79" spans="1:188" s="169" customFormat="1" ht="13.5">
      <c r="A79" s="89"/>
      <c r="B79" s="186"/>
      <c r="C79" s="186"/>
      <c r="D79" s="186"/>
      <c r="E79" s="186"/>
      <c r="F79" s="186"/>
      <c r="G79" s="186"/>
      <c r="H79" s="186"/>
      <c r="I79" s="140"/>
      <c r="J79" s="140"/>
      <c r="K79" s="140"/>
      <c r="L79" s="140"/>
      <c r="M79" s="140"/>
      <c r="N79" s="140"/>
      <c r="O79" s="186"/>
      <c r="P79" s="186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86"/>
      <c r="AE79" s="186"/>
      <c r="AF79" s="186"/>
      <c r="AG79" s="186"/>
      <c r="AH79" s="186"/>
      <c r="AI79" s="186"/>
      <c r="AJ79" s="186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86"/>
      <c r="AZ79" s="186"/>
      <c r="BA79" s="186"/>
      <c r="BB79" s="186"/>
      <c r="BC79" s="186"/>
      <c r="BD79" s="186"/>
      <c r="BE79" s="186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80"/>
      <c r="CO79" s="185"/>
      <c r="CP79" s="186"/>
      <c r="CQ79" s="186"/>
      <c r="CR79" s="186"/>
      <c r="CS79" s="186"/>
      <c r="CT79" s="186"/>
      <c r="CU79" s="186"/>
      <c r="CV79" s="186"/>
      <c r="CW79" s="186"/>
      <c r="CX79" s="186"/>
      <c r="CY79" s="140"/>
      <c r="CZ79" s="140"/>
      <c r="DA79" s="140"/>
      <c r="DB79" s="140"/>
      <c r="DC79" s="140"/>
      <c r="DD79" s="140"/>
      <c r="DE79" s="140"/>
      <c r="DF79" s="140"/>
      <c r="DG79" s="186"/>
      <c r="DH79" s="186"/>
      <c r="DI79" s="186"/>
      <c r="DJ79" s="186"/>
      <c r="DK79" s="186"/>
      <c r="DL79" s="186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  <c r="EB79" s="140"/>
      <c r="EC79" s="140"/>
      <c r="ED79" s="140"/>
      <c r="EE79" s="140"/>
      <c r="EF79" s="140"/>
      <c r="EG79" s="140"/>
      <c r="EH79" s="140"/>
      <c r="EI79" s="140"/>
      <c r="EJ79" s="180"/>
      <c r="EK79" s="140"/>
      <c r="EL79" s="140"/>
      <c r="EM79" s="140"/>
      <c r="EN79" s="140"/>
      <c r="EO79" s="140"/>
      <c r="EP79" s="140"/>
      <c r="EQ79" s="140"/>
      <c r="ER79" s="140"/>
      <c r="ES79" s="140"/>
      <c r="ET79" s="140"/>
      <c r="EU79" s="140"/>
      <c r="EV79" s="140"/>
      <c r="EW79" s="140"/>
      <c r="EX79" s="140"/>
      <c r="EY79" s="140"/>
      <c r="EZ79" s="140"/>
      <c r="FA79" s="140"/>
      <c r="FB79" s="140"/>
      <c r="FC79" s="140"/>
      <c r="FD79" s="140"/>
      <c r="FE79" s="186"/>
      <c r="FF79" s="186"/>
      <c r="FG79" s="186"/>
      <c r="FH79" s="186"/>
      <c r="FI79" s="186"/>
      <c r="FJ79" s="186"/>
      <c r="FK79" s="186"/>
      <c r="FL79" s="140"/>
      <c r="FM79" s="140"/>
      <c r="FN79" s="140"/>
      <c r="FO79" s="140"/>
      <c r="FP79" s="140"/>
      <c r="FQ79" s="140"/>
      <c r="FR79" s="140"/>
      <c r="FS79" s="140"/>
      <c r="FT79" s="140"/>
      <c r="FU79" s="147"/>
      <c r="FV79" s="147"/>
      <c r="FW79" s="147"/>
      <c r="FX79" s="147"/>
      <c r="FY79" s="147"/>
      <c r="FZ79" s="147"/>
      <c r="GA79" s="147"/>
      <c r="GB79" s="147"/>
      <c r="GC79" s="147"/>
      <c r="GD79" s="147"/>
      <c r="GE79" s="147"/>
      <c r="GF79" s="147"/>
    </row>
    <row r="80" spans="1:188" s="169" customFormat="1" ht="13.5">
      <c r="A80" s="89"/>
      <c r="B80" s="186"/>
      <c r="C80" s="186"/>
      <c r="D80" s="186"/>
      <c r="E80" s="186"/>
      <c r="F80" s="186"/>
      <c r="G80" s="186"/>
      <c r="H80" s="186"/>
      <c r="I80" s="140"/>
      <c r="J80" s="140"/>
      <c r="K80" s="140"/>
      <c r="L80" s="140"/>
      <c r="M80" s="140"/>
      <c r="N80" s="140"/>
      <c r="O80" s="186"/>
      <c r="P80" s="186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86"/>
      <c r="AE80" s="186"/>
      <c r="AF80" s="186"/>
      <c r="AG80" s="186"/>
      <c r="AH80" s="186"/>
      <c r="AI80" s="186"/>
      <c r="AJ80" s="186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86"/>
      <c r="AZ80" s="186"/>
      <c r="BA80" s="186"/>
      <c r="BB80" s="186"/>
      <c r="BC80" s="186"/>
      <c r="BD80" s="186"/>
      <c r="BE80" s="186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80"/>
      <c r="CO80" s="185"/>
      <c r="CP80" s="186"/>
      <c r="CQ80" s="186"/>
      <c r="CR80" s="186"/>
      <c r="CS80" s="186"/>
      <c r="CT80" s="186"/>
      <c r="CU80" s="186"/>
      <c r="CV80" s="186"/>
      <c r="CW80" s="186"/>
      <c r="CX80" s="186"/>
      <c r="CY80" s="140"/>
      <c r="CZ80" s="140"/>
      <c r="DA80" s="140"/>
      <c r="DB80" s="140"/>
      <c r="DC80" s="140"/>
      <c r="DD80" s="140"/>
      <c r="DE80" s="140"/>
      <c r="DF80" s="140"/>
      <c r="DG80" s="186"/>
      <c r="DH80" s="186"/>
      <c r="DI80" s="186"/>
      <c r="DJ80" s="186"/>
      <c r="DK80" s="186"/>
      <c r="DL80" s="186"/>
      <c r="DM80" s="140"/>
      <c r="DN80" s="140"/>
      <c r="DO80" s="140"/>
      <c r="DP80" s="140"/>
      <c r="DQ80" s="140"/>
      <c r="DR80" s="140"/>
      <c r="DS80" s="140"/>
      <c r="DT80" s="140"/>
      <c r="DU80" s="140"/>
      <c r="DV80" s="140"/>
      <c r="DW80" s="140"/>
      <c r="DX80" s="140"/>
      <c r="DY80" s="140"/>
      <c r="DZ80" s="140"/>
      <c r="EA80" s="140"/>
      <c r="EB80" s="140"/>
      <c r="EC80" s="140"/>
      <c r="ED80" s="140"/>
      <c r="EE80" s="140"/>
      <c r="EF80" s="140"/>
      <c r="EG80" s="140"/>
      <c r="EH80" s="140"/>
      <c r="EI80" s="140"/>
      <c r="EJ80" s="180"/>
      <c r="EK80" s="140"/>
      <c r="EL80" s="140"/>
      <c r="EM80" s="140"/>
      <c r="EN80" s="140"/>
      <c r="EO80" s="140"/>
      <c r="EP80" s="140"/>
      <c r="EQ80" s="140"/>
      <c r="ER80" s="140"/>
      <c r="ES80" s="140"/>
      <c r="ET80" s="140"/>
      <c r="EU80" s="140"/>
      <c r="EV80" s="140"/>
      <c r="EW80" s="140"/>
      <c r="EX80" s="140"/>
      <c r="EY80" s="140"/>
      <c r="EZ80" s="140"/>
      <c r="FA80" s="140"/>
      <c r="FB80" s="140"/>
      <c r="FC80" s="140"/>
      <c r="FD80" s="140"/>
      <c r="FE80" s="186"/>
      <c r="FF80" s="186"/>
      <c r="FG80" s="186"/>
      <c r="FH80" s="186"/>
      <c r="FI80" s="186"/>
      <c r="FJ80" s="186"/>
      <c r="FK80" s="186"/>
      <c r="FL80" s="140"/>
      <c r="FM80" s="140"/>
      <c r="FN80" s="140"/>
      <c r="FO80" s="140"/>
      <c r="FP80" s="140"/>
      <c r="FQ80" s="140"/>
      <c r="FR80" s="140"/>
      <c r="FS80" s="140"/>
      <c r="FT80" s="140"/>
      <c r="FU80" s="147"/>
      <c r="FV80" s="147"/>
      <c r="FW80" s="147"/>
      <c r="FX80" s="147"/>
      <c r="FY80" s="147"/>
      <c r="FZ80" s="147"/>
      <c r="GA80" s="147"/>
      <c r="GB80" s="147"/>
      <c r="GC80" s="147"/>
      <c r="GD80" s="147"/>
      <c r="GE80" s="147"/>
      <c r="GF80" s="147"/>
    </row>
    <row r="81" spans="1:188" s="169" customFormat="1" ht="13.5">
      <c r="A81" s="89"/>
      <c r="B81" s="186"/>
      <c r="C81" s="186"/>
      <c r="D81" s="186"/>
      <c r="E81" s="186"/>
      <c r="F81" s="186"/>
      <c r="G81" s="186"/>
      <c r="H81" s="186"/>
      <c r="I81" s="140"/>
      <c r="J81" s="140"/>
      <c r="K81" s="140"/>
      <c r="L81" s="140"/>
      <c r="M81" s="140"/>
      <c r="N81" s="140"/>
      <c r="O81" s="186"/>
      <c r="P81" s="186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86"/>
      <c r="AE81" s="186"/>
      <c r="AF81" s="186"/>
      <c r="AG81" s="186"/>
      <c r="AH81" s="186"/>
      <c r="AI81" s="186"/>
      <c r="AJ81" s="186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86"/>
      <c r="AZ81" s="186"/>
      <c r="BA81" s="186"/>
      <c r="BB81" s="186"/>
      <c r="BC81" s="186"/>
      <c r="BD81" s="186"/>
      <c r="BE81" s="186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80"/>
      <c r="CO81" s="185"/>
      <c r="CP81" s="186"/>
      <c r="CQ81" s="186"/>
      <c r="CR81" s="186"/>
      <c r="CS81" s="186"/>
      <c r="CT81" s="186"/>
      <c r="CU81" s="186"/>
      <c r="CV81" s="186"/>
      <c r="CW81" s="186"/>
      <c r="CX81" s="186"/>
      <c r="CY81" s="186"/>
      <c r="CZ81" s="186"/>
      <c r="DA81" s="186"/>
      <c r="DB81" s="186"/>
      <c r="DC81" s="186"/>
      <c r="DD81" s="186"/>
      <c r="DE81" s="186"/>
      <c r="DF81" s="186"/>
      <c r="DG81" s="186"/>
      <c r="DH81" s="186"/>
      <c r="DI81" s="186"/>
      <c r="DJ81" s="186"/>
      <c r="DK81" s="186"/>
      <c r="DL81" s="186"/>
      <c r="DM81" s="140"/>
      <c r="DN81" s="140"/>
      <c r="DO81" s="140"/>
      <c r="DP81" s="140"/>
      <c r="DQ81" s="140"/>
      <c r="DR81" s="140"/>
      <c r="DS81" s="140"/>
      <c r="DT81" s="140"/>
      <c r="DU81" s="140"/>
      <c r="DV81" s="140"/>
      <c r="DW81" s="140"/>
      <c r="DX81" s="140"/>
      <c r="DY81" s="140"/>
      <c r="DZ81" s="140"/>
      <c r="EA81" s="140"/>
      <c r="EB81" s="140"/>
      <c r="EC81" s="140"/>
      <c r="ED81" s="140"/>
      <c r="EE81" s="140"/>
      <c r="EF81" s="140"/>
      <c r="EG81" s="140"/>
      <c r="EH81" s="140"/>
      <c r="EI81" s="140"/>
      <c r="EJ81" s="180"/>
      <c r="EK81" s="140"/>
      <c r="EL81" s="140"/>
      <c r="EM81" s="140"/>
      <c r="EN81" s="140"/>
      <c r="EO81" s="140"/>
      <c r="EP81" s="140"/>
      <c r="EQ81" s="140"/>
      <c r="ER81" s="140"/>
      <c r="ES81" s="140"/>
      <c r="ET81" s="140"/>
      <c r="EU81" s="140"/>
      <c r="EV81" s="140"/>
      <c r="EW81" s="140"/>
      <c r="EX81" s="140"/>
      <c r="EY81" s="140"/>
      <c r="EZ81" s="140"/>
      <c r="FA81" s="140"/>
      <c r="FB81" s="140"/>
      <c r="FC81" s="140"/>
      <c r="FD81" s="140"/>
      <c r="FE81" s="186"/>
      <c r="FF81" s="186"/>
      <c r="FG81" s="186"/>
      <c r="FH81" s="186"/>
      <c r="FI81" s="186"/>
      <c r="FJ81" s="186"/>
      <c r="FK81" s="186"/>
      <c r="FL81" s="140"/>
      <c r="FM81" s="140"/>
      <c r="FN81" s="140"/>
      <c r="FO81" s="140"/>
      <c r="FP81" s="140"/>
      <c r="FQ81" s="140"/>
      <c r="FR81" s="140"/>
      <c r="FS81" s="140"/>
      <c r="FT81" s="140"/>
      <c r="FU81" s="147"/>
      <c r="FV81" s="147"/>
      <c r="FW81" s="147"/>
      <c r="FX81" s="147"/>
      <c r="FY81" s="147"/>
      <c r="FZ81" s="147"/>
      <c r="GA81" s="147"/>
      <c r="GB81" s="147"/>
      <c r="GC81" s="147"/>
      <c r="GD81" s="147"/>
      <c r="GE81" s="147"/>
      <c r="GF81" s="147"/>
    </row>
    <row r="82" spans="1:188" s="169" customFormat="1" ht="13.5">
      <c r="A82" s="89"/>
      <c r="B82" s="186"/>
      <c r="C82" s="186"/>
      <c r="D82" s="186"/>
      <c r="E82" s="186"/>
      <c r="F82" s="186"/>
      <c r="G82" s="186"/>
      <c r="H82" s="186"/>
      <c r="I82" s="140"/>
      <c r="J82" s="140"/>
      <c r="K82" s="140"/>
      <c r="L82" s="140"/>
      <c r="M82" s="140"/>
      <c r="N82" s="140"/>
      <c r="O82" s="186"/>
      <c r="P82" s="186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86"/>
      <c r="AE82" s="186"/>
      <c r="AF82" s="186"/>
      <c r="AG82" s="186"/>
      <c r="AH82" s="186"/>
      <c r="AI82" s="186"/>
      <c r="AJ82" s="186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86"/>
      <c r="AZ82" s="186"/>
      <c r="BA82" s="186"/>
      <c r="BB82" s="186"/>
      <c r="BC82" s="186"/>
      <c r="BD82" s="186"/>
      <c r="BE82" s="186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80"/>
      <c r="CO82" s="185"/>
      <c r="CP82" s="186"/>
      <c r="CQ82" s="186"/>
      <c r="CR82" s="186"/>
      <c r="CS82" s="186"/>
      <c r="CT82" s="186"/>
      <c r="CU82" s="186"/>
      <c r="CV82" s="186"/>
      <c r="CW82" s="186"/>
      <c r="CX82" s="186"/>
      <c r="CY82" s="186"/>
      <c r="CZ82" s="186"/>
      <c r="DA82" s="186"/>
      <c r="DB82" s="186"/>
      <c r="DC82" s="186"/>
      <c r="DD82" s="186"/>
      <c r="DE82" s="186"/>
      <c r="DF82" s="186"/>
      <c r="DG82" s="186"/>
      <c r="DH82" s="186"/>
      <c r="DI82" s="186"/>
      <c r="DJ82" s="186"/>
      <c r="DK82" s="186"/>
      <c r="DL82" s="186"/>
      <c r="DM82" s="140"/>
      <c r="DN82" s="140"/>
      <c r="DO82" s="140"/>
      <c r="DP82" s="140"/>
      <c r="DQ82" s="140"/>
      <c r="DR82" s="140"/>
      <c r="DS82" s="140"/>
      <c r="DT82" s="140"/>
      <c r="DU82" s="140"/>
      <c r="DV82" s="140"/>
      <c r="DW82" s="140"/>
      <c r="DX82" s="140"/>
      <c r="DY82" s="140"/>
      <c r="DZ82" s="140"/>
      <c r="EA82" s="140"/>
      <c r="EB82" s="140"/>
      <c r="EC82" s="140"/>
      <c r="ED82" s="140"/>
      <c r="EE82" s="140"/>
      <c r="EF82" s="140"/>
      <c r="EG82" s="140"/>
      <c r="EH82" s="140"/>
      <c r="EI82" s="140"/>
      <c r="EJ82" s="180"/>
      <c r="EK82" s="140"/>
      <c r="EL82" s="140"/>
      <c r="EM82" s="140"/>
      <c r="EN82" s="140"/>
      <c r="EO82" s="140"/>
      <c r="EP82" s="140"/>
      <c r="EQ82" s="140"/>
      <c r="ER82" s="140"/>
      <c r="ES82" s="140"/>
      <c r="ET82" s="140"/>
      <c r="EU82" s="140"/>
      <c r="EV82" s="140"/>
      <c r="EW82" s="140"/>
      <c r="EX82" s="140"/>
      <c r="EY82" s="140"/>
      <c r="EZ82" s="140"/>
      <c r="FA82" s="140"/>
      <c r="FB82" s="140"/>
      <c r="FC82" s="140"/>
      <c r="FD82" s="140"/>
      <c r="FE82" s="186"/>
      <c r="FF82" s="186"/>
      <c r="FG82" s="186"/>
      <c r="FH82" s="186"/>
      <c r="FI82" s="186"/>
      <c r="FJ82" s="186"/>
      <c r="FK82" s="186"/>
      <c r="FL82" s="140"/>
      <c r="FM82" s="140"/>
      <c r="FN82" s="140"/>
      <c r="FO82" s="140"/>
      <c r="FP82" s="140"/>
      <c r="FQ82" s="140"/>
      <c r="FR82" s="140"/>
      <c r="FS82" s="140"/>
      <c r="FT82" s="140"/>
      <c r="FU82" s="147"/>
      <c r="FV82" s="147"/>
      <c r="FW82" s="147"/>
      <c r="FX82" s="147"/>
      <c r="FY82" s="147"/>
      <c r="FZ82" s="147"/>
      <c r="GA82" s="147"/>
      <c r="GB82" s="147"/>
      <c r="GC82" s="147"/>
      <c r="GD82" s="147"/>
      <c r="GE82" s="147"/>
      <c r="GF82" s="147"/>
    </row>
    <row r="83" spans="1:188" s="169" customFormat="1" ht="13.5">
      <c r="A83" s="89"/>
      <c r="B83" s="186"/>
      <c r="C83" s="186"/>
      <c r="D83" s="186"/>
      <c r="E83" s="186"/>
      <c r="F83" s="186"/>
      <c r="G83" s="186"/>
      <c r="H83" s="186"/>
      <c r="I83" s="140"/>
      <c r="J83" s="140"/>
      <c r="K83" s="140"/>
      <c r="L83" s="140"/>
      <c r="M83" s="140"/>
      <c r="N83" s="140"/>
      <c r="O83" s="186"/>
      <c r="P83" s="186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86"/>
      <c r="AE83" s="186"/>
      <c r="AF83" s="186"/>
      <c r="AG83" s="186"/>
      <c r="AH83" s="186"/>
      <c r="AI83" s="186"/>
      <c r="AJ83" s="186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86"/>
      <c r="AZ83" s="186"/>
      <c r="BA83" s="186"/>
      <c r="BB83" s="186"/>
      <c r="BC83" s="186"/>
      <c r="BD83" s="186"/>
      <c r="BE83" s="186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0"/>
      <c r="CL83" s="140"/>
      <c r="CM83" s="140"/>
      <c r="CN83" s="140"/>
      <c r="CO83" s="185"/>
      <c r="CP83" s="186"/>
      <c r="CQ83" s="186"/>
      <c r="CR83" s="186"/>
      <c r="CS83" s="186"/>
      <c r="CT83" s="186"/>
      <c r="CU83" s="186"/>
      <c r="CV83" s="186"/>
      <c r="CW83" s="186"/>
      <c r="CX83" s="186"/>
      <c r="CY83" s="186"/>
      <c r="CZ83" s="186"/>
      <c r="DA83" s="186"/>
      <c r="DB83" s="186"/>
      <c r="DC83" s="186"/>
      <c r="DD83" s="186"/>
      <c r="DE83" s="186"/>
      <c r="DF83" s="186"/>
      <c r="DG83" s="186"/>
      <c r="DH83" s="186"/>
      <c r="DI83" s="186"/>
      <c r="DJ83" s="186"/>
      <c r="DK83" s="186"/>
      <c r="DL83" s="186"/>
      <c r="DM83" s="140"/>
      <c r="DN83" s="140"/>
      <c r="DO83" s="140"/>
      <c r="DP83" s="140"/>
      <c r="DQ83" s="140"/>
      <c r="DR83" s="140"/>
      <c r="DS83" s="140"/>
      <c r="DT83" s="140"/>
      <c r="DU83" s="140"/>
      <c r="DV83" s="140"/>
      <c r="DW83" s="140"/>
      <c r="DX83" s="140"/>
      <c r="DY83" s="140"/>
      <c r="DZ83" s="140"/>
      <c r="EA83" s="140"/>
      <c r="EB83" s="140"/>
      <c r="EC83" s="140"/>
      <c r="ED83" s="140"/>
      <c r="EE83" s="140"/>
      <c r="EF83" s="140"/>
      <c r="EG83" s="140"/>
      <c r="EH83" s="140"/>
      <c r="EI83" s="140"/>
      <c r="EJ83" s="180"/>
      <c r="EK83" s="140"/>
      <c r="EL83" s="140"/>
      <c r="EM83" s="140"/>
      <c r="EN83" s="140"/>
      <c r="EO83" s="140"/>
      <c r="EP83" s="140"/>
      <c r="EQ83" s="140"/>
      <c r="ER83" s="140"/>
      <c r="ES83" s="140"/>
      <c r="ET83" s="140"/>
      <c r="EU83" s="140"/>
      <c r="EV83" s="140"/>
      <c r="EW83" s="140"/>
      <c r="EX83" s="140"/>
      <c r="EY83" s="140"/>
      <c r="EZ83" s="140"/>
      <c r="FA83" s="140"/>
      <c r="FB83" s="140"/>
      <c r="FC83" s="140"/>
      <c r="FD83" s="140"/>
      <c r="FE83" s="186"/>
      <c r="FF83" s="186"/>
      <c r="FG83" s="186"/>
      <c r="FH83" s="186"/>
      <c r="FI83" s="186"/>
      <c r="FJ83" s="186"/>
      <c r="FK83" s="186"/>
      <c r="FL83" s="140"/>
      <c r="FM83" s="140"/>
      <c r="FN83" s="140"/>
      <c r="FO83" s="140"/>
      <c r="FP83" s="140"/>
      <c r="FQ83" s="140"/>
      <c r="FR83" s="140"/>
      <c r="FS83" s="140"/>
      <c r="FT83" s="140"/>
      <c r="FU83" s="147"/>
      <c r="FV83" s="147"/>
      <c r="FW83" s="147"/>
      <c r="FX83" s="147"/>
      <c r="FY83" s="147"/>
      <c r="FZ83" s="147"/>
      <c r="GA83" s="147"/>
      <c r="GB83" s="147"/>
      <c r="GC83" s="147"/>
      <c r="GD83" s="147"/>
      <c r="GE83" s="147"/>
      <c r="GF83" s="147"/>
    </row>
    <row r="84" spans="1:188" s="169" customFormat="1" ht="13.5">
      <c r="A84" s="89"/>
      <c r="B84" s="186"/>
      <c r="C84" s="186"/>
      <c r="D84" s="186"/>
      <c r="E84" s="186"/>
      <c r="F84" s="186"/>
      <c r="G84" s="186"/>
      <c r="H84" s="186"/>
      <c r="I84" s="140"/>
      <c r="J84" s="140"/>
      <c r="K84" s="140"/>
      <c r="L84" s="140"/>
      <c r="M84" s="140"/>
      <c r="N84" s="140"/>
      <c r="O84" s="186"/>
      <c r="P84" s="186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86"/>
      <c r="AE84" s="186"/>
      <c r="AF84" s="186"/>
      <c r="AG84" s="186"/>
      <c r="AH84" s="186"/>
      <c r="AI84" s="186"/>
      <c r="AJ84" s="186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86"/>
      <c r="AZ84" s="186"/>
      <c r="BA84" s="186"/>
      <c r="BB84" s="186"/>
      <c r="BC84" s="186"/>
      <c r="BD84" s="186"/>
      <c r="BE84" s="186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0"/>
      <c r="CN84" s="140"/>
      <c r="CO84" s="185"/>
      <c r="CP84" s="186"/>
      <c r="CQ84" s="186"/>
      <c r="CR84" s="186"/>
      <c r="CS84" s="186"/>
      <c r="CT84" s="186"/>
      <c r="CU84" s="186"/>
      <c r="CV84" s="186"/>
      <c r="CW84" s="186"/>
      <c r="CX84" s="186"/>
      <c r="CY84" s="186"/>
      <c r="CZ84" s="186"/>
      <c r="DA84" s="186"/>
      <c r="DB84" s="186"/>
      <c r="DC84" s="186"/>
      <c r="DD84" s="186"/>
      <c r="DE84" s="186"/>
      <c r="DF84" s="186"/>
      <c r="DG84" s="186"/>
      <c r="DH84" s="186"/>
      <c r="DI84" s="186"/>
      <c r="DJ84" s="186"/>
      <c r="DK84" s="186"/>
      <c r="DL84" s="186"/>
      <c r="DM84" s="140"/>
      <c r="DN84" s="140"/>
      <c r="DO84" s="140"/>
      <c r="DP84" s="140"/>
      <c r="DQ84" s="140"/>
      <c r="DR84" s="140"/>
      <c r="DS84" s="140"/>
      <c r="DT84" s="140"/>
      <c r="DU84" s="140"/>
      <c r="DV84" s="140"/>
      <c r="DW84" s="140"/>
      <c r="DX84" s="140"/>
      <c r="DY84" s="140"/>
      <c r="DZ84" s="140"/>
      <c r="EA84" s="140"/>
      <c r="EB84" s="140"/>
      <c r="EC84" s="140"/>
      <c r="ED84" s="140"/>
      <c r="EE84" s="140"/>
      <c r="EF84" s="140"/>
      <c r="EG84" s="140"/>
      <c r="EH84" s="140"/>
      <c r="EI84" s="140"/>
      <c r="EJ84" s="180"/>
      <c r="EK84" s="140"/>
      <c r="EL84" s="140"/>
      <c r="EM84" s="140"/>
      <c r="EN84" s="140"/>
      <c r="EO84" s="140"/>
      <c r="EP84" s="140"/>
      <c r="EQ84" s="140"/>
      <c r="ER84" s="140"/>
      <c r="ES84" s="140"/>
      <c r="ET84" s="140"/>
      <c r="EU84" s="140"/>
      <c r="EV84" s="140"/>
      <c r="EW84" s="140"/>
      <c r="EX84" s="140"/>
      <c r="EY84" s="140"/>
      <c r="EZ84" s="140"/>
      <c r="FA84" s="140"/>
      <c r="FB84" s="140"/>
      <c r="FC84" s="140"/>
      <c r="FD84" s="140"/>
      <c r="FE84" s="186"/>
      <c r="FF84" s="186"/>
      <c r="FG84" s="186"/>
      <c r="FH84" s="186"/>
      <c r="FI84" s="186"/>
      <c r="FJ84" s="186"/>
      <c r="FK84" s="186"/>
      <c r="FL84" s="140"/>
      <c r="FM84" s="140"/>
      <c r="FN84" s="140"/>
      <c r="FO84" s="140"/>
      <c r="FP84" s="140"/>
      <c r="FQ84" s="140"/>
      <c r="FR84" s="140"/>
      <c r="FS84" s="140"/>
      <c r="FT84" s="140"/>
      <c r="FU84" s="147"/>
      <c r="FV84" s="147"/>
      <c r="FW84" s="147"/>
      <c r="FX84" s="147"/>
      <c r="FY84" s="147"/>
      <c r="FZ84" s="147"/>
      <c r="GA84" s="147"/>
      <c r="GB84" s="147"/>
      <c r="GC84" s="147"/>
      <c r="GD84" s="147"/>
      <c r="GE84" s="147"/>
      <c r="GF84" s="147"/>
    </row>
    <row r="85" spans="1:188" s="169" customFormat="1" ht="13.5">
      <c r="A85" s="89"/>
      <c r="B85" s="186"/>
      <c r="C85" s="186"/>
      <c r="D85" s="186"/>
      <c r="E85" s="186"/>
      <c r="F85" s="186"/>
      <c r="G85" s="186"/>
      <c r="H85" s="186"/>
      <c r="I85" s="140"/>
      <c r="J85" s="140"/>
      <c r="K85" s="140"/>
      <c r="L85" s="140"/>
      <c r="M85" s="140"/>
      <c r="N85" s="140"/>
      <c r="O85" s="186"/>
      <c r="P85" s="186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86"/>
      <c r="AE85" s="186"/>
      <c r="AF85" s="186"/>
      <c r="AG85" s="186"/>
      <c r="AH85" s="186"/>
      <c r="AI85" s="186"/>
      <c r="AJ85" s="186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86"/>
      <c r="AZ85" s="186"/>
      <c r="BA85" s="186"/>
      <c r="BB85" s="186"/>
      <c r="BC85" s="186"/>
      <c r="BD85" s="186"/>
      <c r="BE85" s="186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85"/>
      <c r="CP85" s="186"/>
      <c r="CQ85" s="186"/>
      <c r="CR85" s="186"/>
      <c r="CS85" s="186"/>
      <c r="CT85" s="186"/>
      <c r="CU85" s="186"/>
      <c r="CV85" s="186"/>
      <c r="CW85" s="186"/>
      <c r="CX85" s="186"/>
      <c r="CY85" s="186"/>
      <c r="CZ85" s="186"/>
      <c r="DA85" s="186"/>
      <c r="DB85" s="186"/>
      <c r="DC85" s="186"/>
      <c r="DD85" s="186"/>
      <c r="DE85" s="186"/>
      <c r="DF85" s="186"/>
      <c r="DG85" s="186"/>
      <c r="DH85" s="186"/>
      <c r="DI85" s="186"/>
      <c r="DJ85" s="186"/>
      <c r="DK85" s="186"/>
      <c r="DL85" s="186"/>
      <c r="DM85" s="140"/>
      <c r="DN85" s="140"/>
      <c r="DO85" s="140"/>
      <c r="DP85" s="140"/>
      <c r="DQ85" s="140"/>
      <c r="DR85" s="140"/>
      <c r="DS85" s="140"/>
      <c r="DT85" s="140"/>
      <c r="DU85" s="140"/>
      <c r="DV85" s="140"/>
      <c r="DW85" s="140"/>
      <c r="DX85" s="140"/>
      <c r="DY85" s="140"/>
      <c r="DZ85" s="140"/>
      <c r="EA85" s="140"/>
      <c r="EB85" s="140"/>
      <c r="EC85" s="140"/>
      <c r="ED85" s="140"/>
      <c r="EE85" s="140"/>
      <c r="EF85" s="140"/>
      <c r="EG85" s="140"/>
      <c r="EH85" s="140"/>
      <c r="EI85" s="140"/>
      <c r="EJ85" s="180"/>
      <c r="EK85" s="140"/>
      <c r="EL85" s="140"/>
      <c r="EM85" s="140"/>
      <c r="EN85" s="140"/>
      <c r="EO85" s="140"/>
      <c r="EP85" s="140"/>
      <c r="EQ85" s="140"/>
      <c r="ER85" s="140"/>
      <c r="ES85" s="140"/>
      <c r="ET85" s="140"/>
      <c r="EU85" s="140"/>
      <c r="EV85" s="140"/>
      <c r="EW85" s="140"/>
      <c r="EX85" s="140"/>
      <c r="EY85" s="140"/>
      <c r="EZ85" s="140"/>
      <c r="FA85" s="140"/>
      <c r="FB85" s="140"/>
      <c r="FC85" s="140"/>
      <c r="FD85" s="140"/>
      <c r="FE85" s="186"/>
      <c r="FF85" s="186"/>
      <c r="FG85" s="186"/>
      <c r="FH85" s="186"/>
      <c r="FI85" s="186"/>
      <c r="FJ85" s="186"/>
      <c r="FK85" s="186"/>
      <c r="FL85" s="140"/>
      <c r="FM85" s="140"/>
      <c r="FN85" s="140"/>
      <c r="FO85" s="140"/>
      <c r="FP85" s="140"/>
      <c r="FQ85" s="140"/>
      <c r="FR85" s="140"/>
      <c r="FS85" s="140"/>
      <c r="FT85" s="140"/>
      <c r="FU85" s="147"/>
      <c r="FV85" s="147"/>
      <c r="FW85" s="147"/>
      <c r="FX85" s="147"/>
      <c r="FY85" s="147"/>
      <c r="FZ85" s="147"/>
      <c r="GA85" s="147"/>
      <c r="GB85" s="147"/>
      <c r="GC85" s="147"/>
      <c r="GD85" s="147"/>
      <c r="GE85" s="147"/>
      <c r="GF85" s="147"/>
    </row>
    <row r="86" spans="1:188" s="169" customFormat="1" ht="13.5">
      <c r="A86" s="89"/>
      <c r="B86" s="186"/>
      <c r="C86" s="186"/>
      <c r="D86" s="186"/>
      <c r="E86" s="186"/>
      <c r="F86" s="186"/>
      <c r="G86" s="186"/>
      <c r="H86" s="186"/>
      <c r="I86" s="140"/>
      <c r="J86" s="140"/>
      <c r="K86" s="140"/>
      <c r="L86" s="140"/>
      <c r="M86" s="140"/>
      <c r="N86" s="140"/>
      <c r="O86" s="186"/>
      <c r="P86" s="186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86"/>
      <c r="AE86" s="186"/>
      <c r="AF86" s="186"/>
      <c r="AG86" s="186"/>
      <c r="AH86" s="186"/>
      <c r="AI86" s="186"/>
      <c r="AJ86" s="186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86"/>
      <c r="AZ86" s="186"/>
      <c r="BA86" s="186"/>
      <c r="BB86" s="186"/>
      <c r="BC86" s="186"/>
      <c r="BD86" s="186"/>
      <c r="BE86" s="186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85"/>
      <c r="CP86" s="186"/>
      <c r="CQ86" s="186"/>
      <c r="CR86" s="186"/>
      <c r="CS86" s="186"/>
      <c r="CT86" s="186"/>
      <c r="CU86" s="186"/>
      <c r="CV86" s="186"/>
      <c r="CW86" s="186"/>
      <c r="CX86" s="186"/>
      <c r="CY86" s="186"/>
      <c r="CZ86" s="186"/>
      <c r="DA86" s="186"/>
      <c r="DB86" s="186"/>
      <c r="DC86" s="186"/>
      <c r="DD86" s="186"/>
      <c r="DE86" s="186"/>
      <c r="DF86" s="186"/>
      <c r="DG86" s="186"/>
      <c r="DH86" s="186"/>
      <c r="DI86" s="186"/>
      <c r="DJ86" s="186"/>
      <c r="DK86" s="186"/>
      <c r="DL86" s="186"/>
      <c r="DM86" s="140"/>
      <c r="DN86" s="140"/>
      <c r="DO86" s="140"/>
      <c r="DP86" s="140"/>
      <c r="DQ86" s="140"/>
      <c r="DR86" s="140"/>
      <c r="DS86" s="140"/>
      <c r="DT86" s="140"/>
      <c r="DU86" s="140"/>
      <c r="DV86" s="140"/>
      <c r="DW86" s="140"/>
      <c r="DX86" s="140"/>
      <c r="DY86" s="140"/>
      <c r="DZ86" s="140"/>
      <c r="EA86" s="140"/>
      <c r="EB86" s="140"/>
      <c r="EC86" s="140"/>
      <c r="ED86" s="140"/>
      <c r="EE86" s="140"/>
      <c r="EF86" s="140"/>
      <c r="EG86" s="140"/>
      <c r="EH86" s="140"/>
      <c r="EI86" s="140"/>
      <c r="EJ86" s="180"/>
      <c r="EK86" s="140"/>
      <c r="EL86" s="140"/>
      <c r="EM86" s="140"/>
      <c r="EN86" s="140"/>
      <c r="EO86" s="140"/>
      <c r="EP86" s="140"/>
      <c r="EQ86" s="140"/>
      <c r="ER86" s="140"/>
      <c r="ES86" s="140"/>
      <c r="ET86" s="140"/>
      <c r="EU86" s="140"/>
      <c r="EV86" s="140"/>
      <c r="EW86" s="140"/>
      <c r="EX86" s="140"/>
      <c r="EY86" s="140"/>
      <c r="EZ86" s="140"/>
      <c r="FA86" s="140"/>
      <c r="FB86" s="140"/>
      <c r="FC86" s="140"/>
      <c r="FD86" s="140"/>
      <c r="FE86" s="186"/>
      <c r="FF86" s="186"/>
      <c r="FG86" s="186"/>
      <c r="FH86" s="186"/>
      <c r="FI86" s="186"/>
      <c r="FJ86" s="186"/>
      <c r="FK86" s="186"/>
      <c r="FL86" s="140"/>
      <c r="FM86" s="140"/>
      <c r="FN86" s="140"/>
      <c r="FO86" s="140"/>
      <c r="FP86" s="140"/>
      <c r="FQ86" s="140"/>
      <c r="FR86" s="140"/>
      <c r="FS86" s="140"/>
      <c r="FT86" s="140"/>
      <c r="FU86" s="147"/>
      <c r="FV86" s="147"/>
      <c r="FW86" s="147"/>
      <c r="FX86" s="147"/>
      <c r="FY86" s="147"/>
      <c r="FZ86" s="147"/>
      <c r="GA86" s="147"/>
      <c r="GB86" s="147"/>
      <c r="GC86" s="147"/>
      <c r="GD86" s="147"/>
      <c r="GE86" s="147"/>
      <c r="GF86" s="147"/>
    </row>
    <row r="87" spans="1:188" s="169" customFormat="1" ht="13.5">
      <c r="A87" s="89"/>
      <c r="B87" s="186"/>
      <c r="C87" s="186"/>
      <c r="D87" s="186"/>
      <c r="E87" s="186"/>
      <c r="F87" s="186"/>
      <c r="G87" s="186"/>
      <c r="H87" s="186"/>
      <c r="I87" s="140"/>
      <c r="J87" s="140"/>
      <c r="K87" s="140"/>
      <c r="L87" s="140"/>
      <c r="M87" s="140"/>
      <c r="N87" s="140"/>
      <c r="O87" s="186"/>
      <c r="P87" s="186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86"/>
      <c r="AE87" s="186"/>
      <c r="AF87" s="186"/>
      <c r="AG87" s="186"/>
      <c r="AH87" s="186"/>
      <c r="AI87" s="186"/>
      <c r="AJ87" s="186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86"/>
      <c r="AZ87" s="186"/>
      <c r="BA87" s="186"/>
      <c r="BB87" s="186"/>
      <c r="BC87" s="186"/>
      <c r="BD87" s="186"/>
      <c r="BE87" s="186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85"/>
      <c r="CP87" s="186"/>
      <c r="CQ87" s="186"/>
      <c r="CR87" s="186"/>
      <c r="CS87" s="186"/>
      <c r="CT87" s="186"/>
      <c r="CU87" s="186"/>
      <c r="CV87" s="186"/>
      <c r="CW87" s="186"/>
      <c r="CX87" s="186"/>
      <c r="CY87" s="186"/>
      <c r="CZ87" s="186"/>
      <c r="DA87" s="186"/>
      <c r="DB87" s="186"/>
      <c r="DC87" s="186"/>
      <c r="DD87" s="186"/>
      <c r="DE87" s="186"/>
      <c r="DF87" s="186"/>
      <c r="DG87" s="186"/>
      <c r="DH87" s="186"/>
      <c r="DI87" s="186"/>
      <c r="DJ87" s="186"/>
      <c r="DK87" s="186"/>
      <c r="DL87" s="186"/>
      <c r="DM87" s="186"/>
      <c r="DN87" s="186"/>
      <c r="DO87" s="186"/>
      <c r="DP87" s="186"/>
      <c r="DQ87" s="186"/>
      <c r="DR87" s="186"/>
      <c r="DS87" s="186"/>
      <c r="DT87" s="140"/>
      <c r="DU87" s="140"/>
      <c r="DV87" s="140"/>
      <c r="DW87" s="140"/>
      <c r="DX87" s="140"/>
      <c r="DY87" s="140"/>
      <c r="DZ87" s="140"/>
      <c r="EA87" s="140"/>
      <c r="EB87" s="140"/>
      <c r="EC87" s="140"/>
      <c r="ED87" s="140"/>
      <c r="EE87" s="140"/>
      <c r="EF87" s="140"/>
      <c r="EG87" s="140"/>
      <c r="EH87" s="140"/>
      <c r="EI87" s="140"/>
      <c r="EJ87" s="180"/>
      <c r="EK87" s="140"/>
      <c r="EL87" s="140"/>
      <c r="EM87" s="140"/>
      <c r="EN87" s="140"/>
      <c r="EO87" s="140"/>
      <c r="EP87" s="140"/>
      <c r="EQ87" s="140"/>
      <c r="ER87" s="140"/>
      <c r="ES87" s="140"/>
      <c r="ET87" s="140"/>
      <c r="EU87" s="140"/>
      <c r="EV87" s="140"/>
      <c r="EW87" s="140"/>
      <c r="EX87" s="140"/>
      <c r="EY87" s="140"/>
      <c r="EZ87" s="140"/>
      <c r="FA87" s="140"/>
      <c r="FB87" s="140"/>
      <c r="FC87" s="140"/>
      <c r="FD87" s="140"/>
      <c r="FE87" s="186"/>
      <c r="FF87" s="186"/>
      <c r="FG87" s="186"/>
      <c r="FH87" s="186"/>
      <c r="FI87" s="186"/>
      <c r="FJ87" s="186"/>
      <c r="FK87" s="186"/>
      <c r="FL87" s="140"/>
      <c r="FM87" s="140"/>
      <c r="FN87" s="140"/>
      <c r="FO87" s="140"/>
      <c r="FP87" s="140"/>
      <c r="FQ87" s="140"/>
      <c r="FR87" s="140"/>
      <c r="FS87" s="140"/>
      <c r="FT87" s="140"/>
      <c r="FU87" s="147"/>
      <c r="FV87" s="147"/>
      <c r="FW87" s="147"/>
      <c r="FX87" s="147"/>
      <c r="FY87" s="147"/>
      <c r="FZ87" s="147"/>
      <c r="GA87" s="147"/>
      <c r="GB87" s="147"/>
      <c r="GC87" s="147"/>
      <c r="GD87" s="147"/>
      <c r="GE87" s="147"/>
      <c r="GF87" s="147"/>
    </row>
    <row r="88" spans="1:188" s="169" customFormat="1" ht="13.5">
      <c r="A88" s="89"/>
      <c r="B88" s="186"/>
      <c r="C88" s="186"/>
      <c r="D88" s="186"/>
      <c r="E88" s="186"/>
      <c r="F88" s="186"/>
      <c r="G88" s="186"/>
      <c r="H88" s="186"/>
      <c r="I88" s="140"/>
      <c r="J88" s="140"/>
      <c r="K88" s="140"/>
      <c r="L88" s="140"/>
      <c r="M88" s="140"/>
      <c r="N88" s="140"/>
      <c r="O88" s="186"/>
      <c r="P88" s="186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86"/>
      <c r="AE88" s="186"/>
      <c r="AF88" s="186"/>
      <c r="AG88" s="186"/>
      <c r="AH88" s="186"/>
      <c r="AI88" s="186"/>
      <c r="AJ88" s="186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86"/>
      <c r="AZ88" s="186"/>
      <c r="BA88" s="186"/>
      <c r="BB88" s="186"/>
      <c r="BC88" s="186"/>
      <c r="BD88" s="186"/>
      <c r="BE88" s="186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  <c r="CK88" s="140"/>
      <c r="CL88" s="140"/>
      <c r="CM88" s="140"/>
      <c r="CN88" s="140"/>
      <c r="CO88" s="185"/>
      <c r="CP88" s="186"/>
      <c r="CQ88" s="186"/>
      <c r="CR88" s="186"/>
      <c r="CS88" s="186"/>
      <c r="CT88" s="186"/>
      <c r="CU88" s="186"/>
      <c r="CV88" s="186"/>
      <c r="CW88" s="186"/>
      <c r="CX88" s="186"/>
      <c r="CY88" s="186"/>
      <c r="CZ88" s="186"/>
      <c r="DA88" s="186"/>
      <c r="DB88" s="186"/>
      <c r="DC88" s="186"/>
      <c r="DD88" s="186"/>
      <c r="DE88" s="186"/>
      <c r="DF88" s="186"/>
      <c r="DG88" s="186"/>
      <c r="DH88" s="186"/>
      <c r="DI88" s="186"/>
      <c r="DJ88" s="186"/>
      <c r="DK88" s="186"/>
      <c r="DL88" s="186"/>
      <c r="DM88" s="186"/>
      <c r="DN88" s="186"/>
      <c r="DO88" s="186"/>
      <c r="DP88" s="186"/>
      <c r="DQ88" s="186"/>
      <c r="DR88" s="186"/>
      <c r="DS88" s="186"/>
      <c r="DT88" s="140"/>
      <c r="DU88" s="140"/>
      <c r="DV88" s="140"/>
      <c r="DW88" s="140"/>
      <c r="DX88" s="140"/>
      <c r="DY88" s="140"/>
      <c r="DZ88" s="140"/>
      <c r="EA88" s="140"/>
      <c r="EB88" s="140"/>
      <c r="EC88" s="140"/>
      <c r="ED88" s="140"/>
      <c r="EE88" s="140"/>
      <c r="EF88" s="140"/>
      <c r="EG88" s="140"/>
      <c r="EH88" s="140"/>
      <c r="EI88" s="140"/>
      <c r="EJ88" s="180"/>
      <c r="EK88" s="140"/>
      <c r="EL88" s="140"/>
      <c r="EM88" s="140"/>
      <c r="EN88" s="140"/>
      <c r="EO88" s="140"/>
      <c r="EP88" s="140"/>
      <c r="EQ88" s="140"/>
      <c r="ER88" s="140"/>
      <c r="ES88" s="140"/>
      <c r="ET88" s="140"/>
      <c r="EU88" s="140"/>
      <c r="EV88" s="140"/>
      <c r="EW88" s="140"/>
      <c r="EX88" s="186"/>
      <c r="EY88" s="186"/>
      <c r="EZ88" s="186"/>
      <c r="FA88" s="186"/>
      <c r="FB88" s="186"/>
      <c r="FC88" s="186"/>
      <c r="FD88" s="186"/>
      <c r="FE88" s="186"/>
      <c r="FF88" s="186"/>
      <c r="FG88" s="186"/>
      <c r="FH88" s="186"/>
      <c r="FI88" s="186"/>
      <c r="FJ88" s="186"/>
      <c r="FK88" s="186"/>
      <c r="FL88" s="140"/>
      <c r="FM88" s="140"/>
      <c r="FN88" s="140"/>
      <c r="FO88" s="140"/>
      <c r="FP88" s="140"/>
      <c r="FQ88" s="140"/>
      <c r="FR88" s="140"/>
      <c r="FS88" s="140"/>
      <c r="FT88" s="140"/>
      <c r="FU88" s="147"/>
      <c r="FV88" s="147"/>
      <c r="FW88" s="147"/>
      <c r="FX88" s="147"/>
      <c r="FY88" s="147"/>
      <c r="FZ88" s="147"/>
      <c r="GA88" s="147"/>
      <c r="GB88" s="147"/>
      <c r="GC88" s="147"/>
      <c r="GD88" s="147"/>
      <c r="GE88" s="147"/>
      <c r="GF88" s="147"/>
    </row>
    <row r="89" spans="1:188" s="169" customFormat="1" ht="13.5">
      <c r="A89" s="89"/>
      <c r="B89" s="186"/>
      <c r="C89" s="186"/>
      <c r="D89" s="186"/>
      <c r="E89" s="186"/>
      <c r="F89" s="186"/>
      <c r="G89" s="186"/>
      <c r="H89" s="186"/>
      <c r="I89" s="140"/>
      <c r="J89" s="140"/>
      <c r="K89" s="140"/>
      <c r="L89" s="140"/>
      <c r="M89" s="140"/>
      <c r="N89" s="140"/>
      <c r="O89" s="186"/>
      <c r="P89" s="186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86"/>
      <c r="AE89" s="186"/>
      <c r="AF89" s="186"/>
      <c r="AG89" s="186"/>
      <c r="AH89" s="186"/>
      <c r="AI89" s="186"/>
      <c r="AJ89" s="186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86"/>
      <c r="AZ89" s="186"/>
      <c r="BA89" s="186"/>
      <c r="BB89" s="186"/>
      <c r="BC89" s="186"/>
      <c r="BD89" s="186"/>
      <c r="BE89" s="186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0"/>
      <c r="CL89" s="140"/>
      <c r="CM89" s="140"/>
      <c r="CN89" s="140"/>
      <c r="CO89" s="185"/>
      <c r="CP89" s="186"/>
      <c r="CQ89" s="186"/>
      <c r="CR89" s="186"/>
      <c r="CS89" s="186"/>
      <c r="CT89" s="186"/>
      <c r="CU89" s="186"/>
      <c r="CV89" s="186"/>
      <c r="CW89" s="186"/>
      <c r="CX89" s="186"/>
      <c r="CY89" s="186"/>
      <c r="CZ89" s="186"/>
      <c r="DA89" s="186"/>
      <c r="DB89" s="186"/>
      <c r="DC89" s="186"/>
      <c r="DD89" s="186"/>
      <c r="DE89" s="186"/>
      <c r="DF89" s="186"/>
      <c r="DG89" s="186"/>
      <c r="DH89" s="186"/>
      <c r="DI89" s="186"/>
      <c r="DJ89" s="186"/>
      <c r="DK89" s="186"/>
      <c r="DL89" s="186"/>
      <c r="DM89" s="186"/>
      <c r="DN89" s="186"/>
      <c r="DO89" s="186"/>
      <c r="DP89" s="186"/>
      <c r="DQ89" s="186"/>
      <c r="DR89" s="186"/>
      <c r="DS89" s="186"/>
      <c r="DT89" s="140"/>
      <c r="DU89" s="140"/>
      <c r="DV89" s="140"/>
      <c r="DW89" s="140"/>
      <c r="DX89" s="140"/>
      <c r="DY89" s="140"/>
      <c r="DZ89" s="140"/>
      <c r="EA89" s="140"/>
      <c r="EB89" s="140"/>
      <c r="EC89" s="140"/>
      <c r="ED89" s="140"/>
      <c r="EE89" s="140"/>
      <c r="EF89" s="140"/>
      <c r="EG89" s="140"/>
      <c r="EH89" s="140"/>
      <c r="EI89" s="140"/>
      <c r="EJ89" s="180"/>
      <c r="EK89" s="140"/>
      <c r="EL89" s="140"/>
      <c r="EM89" s="140"/>
      <c r="EN89" s="140"/>
      <c r="EO89" s="140"/>
      <c r="EP89" s="140"/>
      <c r="EQ89" s="140"/>
      <c r="ER89" s="140"/>
      <c r="ES89" s="140"/>
      <c r="ET89" s="140"/>
      <c r="EU89" s="140"/>
      <c r="EV89" s="140"/>
      <c r="EW89" s="140"/>
      <c r="EX89" s="186"/>
      <c r="EY89" s="186"/>
      <c r="EZ89" s="186"/>
      <c r="FA89" s="186"/>
      <c r="FB89" s="186"/>
      <c r="FC89" s="186"/>
      <c r="FD89" s="186"/>
      <c r="FE89" s="186"/>
      <c r="FF89" s="186"/>
      <c r="FG89" s="186"/>
      <c r="FH89" s="186"/>
      <c r="FI89" s="186"/>
      <c r="FJ89" s="186"/>
      <c r="FK89" s="186"/>
      <c r="FL89" s="140"/>
      <c r="FM89" s="140"/>
      <c r="FN89" s="140"/>
      <c r="FO89" s="140"/>
      <c r="FP89" s="140"/>
      <c r="FQ89" s="140"/>
      <c r="FR89" s="140"/>
      <c r="FS89" s="140"/>
      <c r="FT89" s="140"/>
      <c r="FU89" s="147"/>
      <c r="FV89" s="147"/>
      <c r="FW89" s="147"/>
      <c r="FX89" s="147"/>
      <c r="FY89" s="147"/>
      <c r="FZ89" s="147"/>
      <c r="GA89" s="147"/>
      <c r="GB89" s="147"/>
      <c r="GC89" s="147"/>
      <c r="GD89" s="147"/>
      <c r="GE89" s="147"/>
      <c r="GF89" s="147"/>
    </row>
    <row r="90" spans="1:188" s="169" customFormat="1" ht="13.5">
      <c r="A90" s="89"/>
      <c r="B90" s="186"/>
      <c r="C90" s="186"/>
      <c r="D90" s="186"/>
      <c r="E90" s="186"/>
      <c r="F90" s="186"/>
      <c r="G90" s="186"/>
      <c r="H90" s="186"/>
      <c r="I90" s="140"/>
      <c r="J90" s="140"/>
      <c r="K90" s="140"/>
      <c r="L90" s="140"/>
      <c r="M90" s="140"/>
      <c r="N90" s="140"/>
      <c r="O90" s="186"/>
      <c r="P90" s="186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86"/>
      <c r="AE90" s="186"/>
      <c r="AF90" s="186"/>
      <c r="AG90" s="186"/>
      <c r="AH90" s="186"/>
      <c r="AI90" s="186"/>
      <c r="AJ90" s="186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86"/>
      <c r="AZ90" s="186"/>
      <c r="BA90" s="186"/>
      <c r="BB90" s="186"/>
      <c r="BC90" s="186"/>
      <c r="BD90" s="186"/>
      <c r="BE90" s="186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  <c r="CK90" s="140"/>
      <c r="CL90" s="140"/>
      <c r="CM90" s="140"/>
      <c r="CN90" s="140"/>
      <c r="CO90" s="185"/>
      <c r="CP90" s="186"/>
      <c r="CQ90" s="186"/>
      <c r="CR90" s="186"/>
      <c r="CS90" s="186"/>
      <c r="CT90" s="186"/>
      <c r="CU90" s="186"/>
      <c r="CV90" s="186"/>
      <c r="CW90" s="186"/>
      <c r="CX90" s="186"/>
      <c r="CY90" s="186"/>
      <c r="CZ90" s="186"/>
      <c r="DA90" s="186"/>
      <c r="DB90" s="186"/>
      <c r="DC90" s="186"/>
      <c r="DD90" s="186"/>
      <c r="DE90" s="186"/>
      <c r="DF90" s="186"/>
      <c r="DG90" s="186"/>
      <c r="DH90" s="186"/>
      <c r="DI90" s="186"/>
      <c r="DJ90" s="186"/>
      <c r="DK90" s="186"/>
      <c r="DL90" s="186"/>
      <c r="DM90" s="186"/>
      <c r="DN90" s="186"/>
      <c r="DO90" s="186"/>
      <c r="DP90" s="186"/>
      <c r="DQ90" s="186"/>
      <c r="DR90" s="186"/>
      <c r="DS90" s="186"/>
      <c r="DT90" s="140"/>
      <c r="DU90" s="140"/>
      <c r="DV90" s="140"/>
      <c r="DW90" s="140"/>
      <c r="DX90" s="140"/>
      <c r="DY90" s="140"/>
      <c r="DZ90" s="140"/>
      <c r="EA90" s="140"/>
      <c r="EB90" s="140"/>
      <c r="EC90" s="140"/>
      <c r="ED90" s="140"/>
      <c r="EE90" s="140"/>
      <c r="EF90" s="140"/>
      <c r="EG90" s="140"/>
      <c r="EH90" s="140"/>
      <c r="EI90" s="140"/>
      <c r="EJ90" s="180"/>
      <c r="EK90" s="140"/>
      <c r="EL90" s="140"/>
      <c r="EM90" s="140"/>
      <c r="EN90" s="140"/>
      <c r="EO90" s="140"/>
      <c r="EP90" s="140"/>
      <c r="EQ90" s="140"/>
      <c r="ER90" s="140"/>
      <c r="ES90" s="140"/>
      <c r="ET90" s="140"/>
      <c r="EU90" s="140"/>
      <c r="EV90" s="140"/>
      <c r="EW90" s="140"/>
      <c r="EX90" s="186"/>
      <c r="EY90" s="186"/>
      <c r="EZ90" s="186"/>
      <c r="FA90" s="186"/>
      <c r="FB90" s="186"/>
      <c r="FC90" s="186"/>
      <c r="FD90" s="186"/>
      <c r="FE90" s="186"/>
      <c r="FF90" s="186"/>
      <c r="FG90" s="186"/>
      <c r="FH90" s="186"/>
      <c r="FI90" s="186"/>
      <c r="FJ90" s="186"/>
      <c r="FK90" s="186"/>
      <c r="FL90" s="140"/>
      <c r="FM90" s="140"/>
      <c r="FN90" s="140"/>
      <c r="FO90" s="140"/>
      <c r="FP90" s="140"/>
      <c r="FQ90" s="140"/>
      <c r="FR90" s="140"/>
      <c r="FS90" s="140"/>
      <c r="FT90" s="140"/>
      <c r="FU90" s="147"/>
      <c r="FV90" s="147"/>
      <c r="FW90" s="147"/>
      <c r="FX90" s="147"/>
      <c r="FY90" s="147"/>
      <c r="FZ90" s="147"/>
      <c r="GA90" s="147"/>
      <c r="GB90" s="147"/>
      <c r="GC90" s="147"/>
      <c r="GD90" s="147"/>
      <c r="GE90" s="147"/>
      <c r="GF90" s="147"/>
    </row>
    <row r="91" spans="1:188" s="169" customFormat="1" ht="13.5">
      <c r="A91" s="89"/>
      <c r="B91" s="186"/>
      <c r="C91" s="186"/>
      <c r="D91" s="186"/>
      <c r="E91" s="186"/>
      <c r="F91" s="186"/>
      <c r="G91" s="186"/>
      <c r="H91" s="186"/>
      <c r="I91" s="140"/>
      <c r="J91" s="140"/>
      <c r="K91" s="140"/>
      <c r="L91" s="140"/>
      <c r="M91" s="140"/>
      <c r="N91" s="140"/>
      <c r="O91" s="186"/>
      <c r="P91" s="186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86"/>
      <c r="AE91" s="186"/>
      <c r="AF91" s="186"/>
      <c r="AG91" s="186"/>
      <c r="AH91" s="186"/>
      <c r="AI91" s="186"/>
      <c r="AJ91" s="186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86"/>
      <c r="AZ91" s="186"/>
      <c r="BA91" s="186"/>
      <c r="BB91" s="186"/>
      <c r="BC91" s="186"/>
      <c r="BD91" s="186"/>
      <c r="BE91" s="186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0"/>
      <c r="CL91" s="140"/>
      <c r="CM91" s="140"/>
      <c r="CN91" s="140"/>
      <c r="CO91" s="185"/>
      <c r="CP91" s="186"/>
      <c r="CQ91" s="186"/>
      <c r="CR91" s="186"/>
      <c r="CS91" s="186"/>
      <c r="CT91" s="186"/>
      <c r="CU91" s="186"/>
      <c r="CV91" s="186"/>
      <c r="CW91" s="186"/>
      <c r="CX91" s="186"/>
      <c r="CY91" s="186"/>
      <c r="CZ91" s="186"/>
      <c r="DA91" s="186"/>
      <c r="DB91" s="186"/>
      <c r="DC91" s="186"/>
      <c r="DD91" s="186"/>
      <c r="DE91" s="186"/>
      <c r="DF91" s="186"/>
      <c r="DG91" s="186"/>
      <c r="DH91" s="186"/>
      <c r="DI91" s="186"/>
      <c r="DJ91" s="186"/>
      <c r="DK91" s="186"/>
      <c r="DL91" s="186"/>
      <c r="DM91" s="186"/>
      <c r="DN91" s="186"/>
      <c r="DO91" s="186"/>
      <c r="DP91" s="186"/>
      <c r="DQ91" s="186"/>
      <c r="DR91" s="186"/>
      <c r="DS91" s="186"/>
      <c r="DT91" s="140"/>
      <c r="DU91" s="140"/>
      <c r="DV91" s="140"/>
      <c r="DW91" s="140"/>
      <c r="DX91" s="140"/>
      <c r="DY91" s="140"/>
      <c r="DZ91" s="140"/>
      <c r="EA91" s="140"/>
      <c r="EB91" s="140"/>
      <c r="EC91" s="140"/>
      <c r="ED91" s="140"/>
      <c r="EE91" s="140"/>
      <c r="EF91" s="140"/>
      <c r="EG91" s="140"/>
      <c r="EH91" s="140"/>
      <c r="EI91" s="140"/>
      <c r="EJ91" s="180"/>
      <c r="EK91" s="140"/>
      <c r="EL91" s="140"/>
      <c r="EM91" s="140"/>
      <c r="EN91" s="140"/>
      <c r="EO91" s="140"/>
      <c r="EP91" s="140"/>
      <c r="EQ91" s="140"/>
      <c r="ER91" s="140"/>
      <c r="ES91" s="140"/>
      <c r="ET91" s="140"/>
      <c r="EU91" s="140"/>
      <c r="EV91" s="140"/>
      <c r="EW91" s="140"/>
      <c r="EX91" s="186"/>
      <c r="EY91" s="186"/>
      <c r="EZ91" s="186"/>
      <c r="FA91" s="186"/>
      <c r="FB91" s="186"/>
      <c r="FC91" s="186"/>
      <c r="FD91" s="186"/>
      <c r="FE91" s="186"/>
      <c r="FF91" s="186"/>
      <c r="FG91" s="186"/>
      <c r="FH91" s="186"/>
      <c r="FI91" s="186"/>
      <c r="FJ91" s="186"/>
      <c r="FK91" s="186"/>
      <c r="FL91" s="140"/>
      <c r="FM91" s="140"/>
      <c r="FN91" s="140"/>
      <c r="FO91" s="140"/>
      <c r="FP91" s="140"/>
      <c r="FQ91" s="140"/>
      <c r="FR91" s="140"/>
      <c r="FS91" s="140"/>
      <c r="FT91" s="140"/>
      <c r="FU91" s="147"/>
      <c r="FV91" s="147"/>
      <c r="FW91" s="147"/>
      <c r="FX91" s="147"/>
      <c r="FY91" s="147"/>
      <c r="FZ91" s="147"/>
      <c r="GA91" s="147"/>
      <c r="GB91" s="147"/>
      <c r="GC91" s="147"/>
      <c r="GD91" s="147"/>
      <c r="GE91" s="147"/>
      <c r="GF91" s="147"/>
    </row>
    <row r="92" spans="1:188" s="169" customFormat="1" ht="13.5">
      <c r="A92" s="89"/>
      <c r="B92" s="186"/>
      <c r="C92" s="186"/>
      <c r="D92" s="186"/>
      <c r="E92" s="186"/>
      <c r="F92" s="186"/>
      <c r="G92" s="186"/>
      <c r="H92" s="186"/>
      <c r="I92" s="140"/>
      <c r="J92" s="140"/>
      <c r="K92" s="140"/>
      <c r="L92" s="140"/>
      <c r="M92" s="140"/>
      <c r="N92" s="140"/>
      <c r="O92" s="186"/>
      <c r="P92" s="186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40"/>
      <c r="AS92" s="140"/>
      <c r="AT92" s="140"/>
      <c r="AU92" s="140"/>
      <c r="AV92" s="140"/>
      <c r="AW92" s="140"/>
      <c r="AX92" s="140"/>
      <c r="AY92" s="186"/>
      <c r="AZ92" s="186"/>
      <c r="BA92" s="186"/>
      <c r="BB92" s="186"/>
      <c r="BC92" s="186"/>
      <c r="BD92" s="186"/>
      <c r="BE92" s="186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0"/>
      <c r="CA92" s="140"/>
      <c r="CB92" s="140"/>
      <c r="CC92" s="140"/>
      <c r="CD92" s="140"/>
      <c r="CE92" s="140"/>
      <c r="CF92" s="140"/>
      <c r="CG92" s="140"/>
      <c r="CH92" s="140"/>
      <c r="CI92" s="140"/>
      <c r="CJ92" s="140"/>
      <c r="CK92" s="140"/>
      <c r="CL92" s="140"/>
      <c r="CM92" s="140"/>
      <c r="CN92" s="140"/>
      <c r="CO92" s="185"/>
      <c r="CP92" s="186"/>
      <c r="CQ92" s="186"/>
      <c r="CR92" s="186"/>
      <c r="CS92" s="186"/>
      <c r="CT92" s="186"/>
      <c r="CU92" s="186"/>
      <c r="CV92" s="186"/>
      <c r="CW92" s="186"/>
      <c r="CX92" s="186"/>
      <c r="CY92" s="186"/>
      <c r="CZ92" s="186"/>
      <c r="DA92" s="186"/>
      <c r="DB92" s="186"/>
      <c r="DC92" s="186"/>
      <c r="DD92" s="186"/>
      <c r="DE92" s="186"/>
      <c r="DF92" s="186"/>
      <c r="DG92" s="186"/>
      <c r="DH92" s="186"/>
      <c r="DI92" s="186"/>
      <c r="DJ92" s="186"/>
      <c r="DK92" s="186"/>
      <c r="DL92" s="186"/>
      <c r="DM92" s="186"/>
      <c r="DN92" s="186"/>
      <c r="DO92" s="186"/>
      <c r="DP92" s="186"/>
      <c r="DQ92" s="186"/>
      <c r="DR92" s="186"/>
      <c r="DS92" s="186"/>
      <c r="DT92" s="140"/>
      <c r="DU92" s="140"/>
      <c r="DV92" s="140"/>
      <c r="DW92" s="140"/>
      <c r="DX92" s="140"/>
      <c r="DY92" s="140"/>
      <c r="DZ92" s="140"/>
      <c r="EA92" s="140"/>
      <c r="EB92" s="140"/>
      <c r="EC92" s="140"/>
      <c r="ED92" s="140"/>
      <c r="EE92" s="140"/>
      <c r="EF92" s="140"/>
      <c r="EG92" s="140"/>
      <c r="EH92" s="140"/>
      <c r="EI92" s="140"/>
      <c r="EJ92" s="180"/>
      <c r="EK92" s="140"/>
      <c r="EL92" s="140"/>
      <c r="EM92" s="140"/>
      <c r="EN92" s="140"/>
      <c r="EO92" s="140"/>
      <c r="EP92" s="140"/>
      <c r="EQ92" s="140"/>
      <c r="ER92" s="140"/>
      <c r="ES92" s="140"/>
      <c r="ET92" s="140"/>
      <c r="EU92" s="140"/>
      <c r="EV92" s="140"/>
      <c r="EW92" s="140"/>
      <c r="EX92" s="186"/>
      <c r="EY92" s="186"/>
      <c r="EZ92" s="186"/>
      <c r="FA92" s="186"/>
      <c r="FB92" s="186"/>
      <c r="FC92" s="186"/>
      <c r="FD92" s="186"/>
      <c r="FE92" s="186"/>
      <c r="FF92" s="186"/>
      <c r="FG92" s="186"/>
      <c r="FH92" s="186"/>
      <c r="FI92" s="186"/>
      <c r="FJ92" s="186"/>
      <c r="FK92" s="186"/>
      <c r="FL92" s="140"/>
      <c r="FM92" s="140"/>
      <c r="FN92" s="140"/>
      <c r="FO92" s="140"/>
      <c r="FP92" s="140"/>
      <c r="FQ92" s="140"/>
      <c r="FR92" s="140"/>
      <c r="FS92" s="140"/>
      <c r="FT92" s="140"/>
      <c r="FU92" s="147"/>
      <c r="FV92" s="147"/>
      <c r="FW92" s="147"/>
      <c r="FX92" s="147"/>
      <c r="FY92" s="147"/>
      <c r="FZ92" s="147"/>
      <c r="GA92" s="147"/>
      <c r="GB92" s="147"/>
      <c r="GC92" s="147"/>
      <c r="GD92" s="147"/>
      <c r="GE92" s="147"/>
      <c r="GF92" s="147"/>
    </row>
    <row r="93" spans="1:188" s="169" customFormat="1" ht="13.5">
      <c r="A93" s="89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40"/>
      <c r="AS93" s="140"/>
      <c r="AT93" s="140"/>
      <c r="AU93" s="140"/>
      <c r="AV93" s="140"/>
      <c r="AW93" s="140"/>
      <c r="AX93" s="140"/>
      <c r="AY93" s="186"/>
      <c r="AZ93" s="186"/>
      <c r="BA93" s="186"/>
      <c r="BB93" s="186"/>
      <c r="BC93" s="186"/>
      <c r="BD93" s="186"/>
      <c r="BE93" s="186"/>
      <c r="BF93" s="186"/>
      <c r="BG93" s="186"/>
      <c r="BH93" s="186"/>
      <c r="BI93" s="186"/>
      <c r="BJ93" s="186"/>
      <c r="BK93" s="186"/>
      <c r="BL93" s="186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86"/>
      <c r="CB93" s="186"/>
      <c r="CC93" s="186"/>
      <c r="CD93" s="186"/>
      <c r="CE93" s="186"/>
      <c r="CF93" s="186"/>
      <c r="CG93" s="186"/>
      <c r="CH93" s="140"/>
      <c r="CI93" s="140"/>
      <c r="CJ93" s="140"/>
      <c r="CK93" s="140"/>
      <c r="CL93" s="140"/>
      <c r="CM93" s="140"/>
      <c r="CN93" s="140"/>
      <c r="CO93" s="185"/>
      <c r="CP93" s="186"/>
      <c r="CQ93" s="186"/>
      <c r="CR93" s="186"/>
      <c r="CS93" s="186"/>
      <c r="CT93" s="186"/>
      <c r="CU93" s="186"/>
      <c r="CV93" s="186"/>
      <c r="CW93" s="186"/>
      <c r="CX93" s="186"/>
      <c r="CY93" s="186"/>
      <c r="CZ93" s="186"/>
      <c r="DA93" s="186"/>
      <c r="DB93" s="186"/>
      <c r="DC93" s="186"/>
      <c r="DD93" s="186"/>
      <c r="DE93" s="186"/>
      <c r="DF93" s="186"/>
      <c r="DG93" s="186"/>
      <c r="DH93" s="186"/>
      <c r="DI93" s="186"/>
      <c r="DJ93" s="186"/>
      <c r="DK93" s="186"/>
      <c r="DL93" s="186"/>
      <c r="DM93" s="186"/>
      <c r="DN93" s="186"/>
      <c r="DO93" s="186"/>
      <c r="DP93" s="186"/>
      <c r="DQ93" s="186"/>
      <c r="DR93" s="186"/>
      <c r="DS93" s="186"/>
      <c r="DT93" s="140"/>
      <c r="DU93" s="140"/>
      <c r="DV93" s="140"/>
      <c r="DW93" s="140"/>
      <c r="DX93" s="140"/>
      <c r="DY93" s="140"/>
      <c r="DZ93" s="140"/>
      <c r="EA93" s="140"/>
      <c r="EB93" s="140"/>
      <c r="EC93" s="140"/>
      <c r="ED93" s="140"/>
      <c r="EE93" s="140"/>
      <c r="EF93" s="140"/>
      <c r="EG93" s="140"/>
      <c r="EH93" s="140"/>
      <c r="EI93" s="140"/>
      <c r="EJ93" s="185"/>
      <c r="EK93" s="186"/>
      <c r="EL93" s="186"/>
      <c r="EM93" s="186"/>
      <c r="EN93" s="186"/>
      <c r="EO93" s="186"/>
      <c r="EP93" s="186"/>
      <c r="EQ93" s="140"/>
      <c r="ER93" s="140"/>
      <c r="ES93" s="140"/>
      <c r="ET93" s="140"/>
      <c r="EU93" s="140"/>
      <c r="EV93" s="140"/>
      <c r="EW93" s="140"/>
      <c r="EX93" s="186"/>
      <c r="EY93" s="186"/>
      <c r="EZ93" s="186"/>
      <c r="FA93" s="186"/>
      <c r="FB93" s="186"/>
      <c r="FC93" s="186"/>
      <c r="FD93" s="186"/>
      <c r="FE93" s="186"/>
      <c r="FF93" s="186"/>
      <c r="FG93" s="186"/>
      <c r="FH93" s="186"/>
      <c r="FI93" s="186"/>
      <c r="FJ93" s="186"/>
      <c r="FK93" s="186"/>
      <c r="FL93" s="140"/>
      <c r="FM93" s="140"/>
      <c r="FN93" s="140"/>
      <c r="FO93" s="140"/>
      <c r="FP93" s="140"/>
      <c r="FQ93" s="140"/>
      <c r="FR93" s="140"/>
      <c r="FS93" s="140"/>
      <c r="FT93" s="140"/>
      <c r="FU93" s="147"/>
      <c r="FV93" s="147"/>
      <c r="FW93" s="147"/>
      <c r="FX93" s="147"/>
      <c r="FY93" s="147"/>
      <c r="FZ93" s="147"/>
      <c r="GA93" s="147"/>
      <c r="GB93" s="147"/>
      <c r="GC93" s="147"/>
      <c r="GD93" s="147"/>
      <c r="GE93" s="147"/>
      <c r="GF93" s="147"/>
    </row>
    <row r="94" spans="1:188" s="169" customFormat="1" ht="13.5">
      <c r="A94" s="89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6"/>
      <c r="AZ94" s="186"/>
      <c r="BA94" s="186"/>
      <c r="BB94" s="186"/>
      <c r="BC94" s="186"/>
      <c r="BD94" s="186"/>
      <c r="BE94" s="186"/>
      <c r="BF94" s="186"/>
      <c r="BG94" s="186"/>
      <c r="BH94" s="186"/>
      <c r="BI94" s="186"/>
      <c r="BJ94" s="186"/>
      <c r="BK94" s="186"/>
      <c r="BL94" s="186"/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0"/>
      <c r="CA94" s="186"/>
      <c r="CB94" s="186"/>
      <c r="CC94" s="186"/>
      <c r="CD94" s="186"/>
      <c r="CE94" s="186"/>
      <c r="CF94" s="186"/>
      <c r="CG94" s="186"/>
      <c r="CH94" s="140"/>
      <c r="CI94" s="140"/>
      <c r="CJ94" s="140"/>
      <c r="CK94" s="140"/>
      <c r="CL94" s="140"/>
      <c r="CM94" s="140"/>
      <c r="CN94" s="140"/>
      <c r="CO94" s="185"/>
      <c r="CP94" s="186"/>
      <c r="CQ94" s="186"/>
      <c r="CR94" s="186"/>
      <c r="CS94" s="186"/>
      <c r="CT94" s="186"/>
      <c r="CU94" s="186"/>
      <c r="CV94" s="186"/>
      <c r="CW94" s="186"/>
      <c r="CX94" s="186"/>
      <c r="CY94" s="186"/>
      <c r="CZ94" s="186"/>
      <c r="DA94" s="186"/>
      <c r="DB94" s="186"/>
      <c r="DC94" s="186"/>
      <c r="DD94" s="186"/>
      <c r="DE94" s="186"/>
      <c r="DF94" s="186"/>
      <c r="DG94" s="186"/>
      <c r="DH94" s="186"/>
      <c r="DI94" s="186"/>
      <c r="DJ94" s="186"/>
      <c r="DK94" s="186"/>
      <c r="DL94" s="186"/>
      <c r="DM94" s="186"/>
      <c r="DN94" s="186"/>
      <c r="DO94" s="186"/>
      <c r="DP94" s="186"/>
      <c r="DQ94" s="186"/>
      <c r="DR94" s="186"/>
      <c r="DS94" s="186"/>
      <c r="DT94" s="140"/>
      <c r="DU94" s="140"/>
      <c r="DV94" s="140"/>
      <c r="DW94" s="140"/>
      <c r="DX94" s="140"/>
      <c r="DY94" s="140"/>
      <c r="DZ94" s="140"/>
      <c r="EA94" s="140"/>
      <c r="EB94" s="140"/>
      <c r="EC94" s="140"/>
      <c r="ED94" s="140"/>
      <c r="EE94" s="140"/>
      <c r="EF94" s="140"/>
      <c r="EG94" s="140"/>
      <c r="EH94" s="140"/>
      <c r="EI94" s="140"/>
      <c r="EJ94" s="185"/>
      <c r="EK94" s="186"/>
      <c r="EL94" s="186"/>
      <c r="EM94" s="186"/>
      <c r="EN94" s="186"/>
      <c r="EO94" s="186"/>
      <c r="EP94" s="186"/>
      <c r="EQ94" s="140"/>
      <c r="ER94" s="140"/>
      <c r="ES94" s="140"/>
      <c r="ET94" s="140"/>
      <c r="EU94" s="140"/>
      <c r="EV94" s="140"/>
      <c r="EW94" s="140"/>
      <c r="EX94" s="186"/>
      <c r="EY94" s="186"/>
      <c r="EZ94" s="186"/>
      <c r="FA94" s="186"/>
      <c r="FB94" s="186"/>
      <c r="FC94" s="186"/>
      <c r="FD94" s="186"/>
      <c r="FE94" s="186"/>
      <c r="FF94" s="186"/>
      <c r="FG94" s="186"/>
      <c r="FH94" s="186"/>
      <c r="FI94" s="186"/>
      <c r="FJ94" s="186"/>
      <c r="FK94" s="186"/>
      <c r="FL94" s="140"/>
      <c r="FM94" s="140"/>
      <c r="FN94" s="140"/>
      <c r="FO94" s="140"/>
      <c r="FP94" s="140"/>
      <c r="FQ94" s="140"/>
      <c r="FR94" s="140"/>
      <c r="FS94" s="140"/>
      <c r="FT94" s="140"/>
      <c r="FU94" s="147"/>
      <c r="FV94" s="147"/>
      <c r="FW94" s="147"/>
      <c r="FX94" s="147"/>
      <c r="FY94" s="147"/>
      <c r="FZ94" s="147"/>
      <c r="GA94" s="147"/>
      <c r="GB94" s="147"/>
      <c r="GC94" s="147"/>
      <c r="GD94" s="147"/>
      <c r="GE94" s="147"/>
      <c r="GF94" s="147"/>
    </row>
    <row r="95" spans="1:188" s="169" customFormat="1" ht="13.5">
      <c r="A95" s="89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6"/>
      <c r="AZ95" s="186"/>
      <c r="BA95" s="186"/>
      <c r="BB95" s="186"/>
      <c r="BC95" s="186"/>
      <c r="BD95" s="186"/>
      <c r="BE95" s="186"/>
      <c r="BF95" s="186"/>
      <c r="BG95" s="186"/>
      <c r="BH95" s="186"/>
      <c r="BI95" s="186"/>
      <c r="BJ95" s="186"/>
      <c r="BK95" s="186"/>
      <c r="BL95" s="186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40"/>
      <c r="BY95" s="140"/>
      <c r="BZ95" s="140"/>
      <c r="CA95" s="186"/>
      <c r="CB95" s="186"/>
      <c r="CC95" s="186"/>
      <c r="CD95" s="186"/>
      <c r="CE95" s="186"/>
      <c r="CF95" s="186"/>
      <c r="CG95" s="186"/>
      <c r="CH95" s="140"/>
      <c r="CI95" s="140"/>
      <c r="CJ95" s="140"/>
      <c r="CK95" s="140"/>
      <c r="CL95" s="140"/>
      <c r="CM95" s="140"/>
      <c r="CN95" s="140"/>
      <c r="CO95" s="185"/>
      <c r="CP95" s="186"/>
      <c r="CQ95" s="186"/>
      <c r="CR95" s="186"/>
      <c r="CS95" s="186"/>
      <c r="CT95" s="186"/>
      <c r="CU95" s="186"/>
      <c r="CV95" s="186"/>
      <c r="CW95" s="186"/>
      <c r="CX95" s="186"/>
      <c r="CY95" s="186"/>
      <c r="CZ95" s="186"/>
      <c r="DA95" s="186"/>
      <c r="DB95" s="186"/>
      <c r="DC95" s="186"/>
      <c r="DD95" s="186"/>
      <c r="DE95" s="186"/>
      <c r="DF95" s="186"/>
      <c r="DG95" s="186"/>
      <c r="DH95" s="186"/>
      <c r="DI95" s="186"/>
      <c r="DJ95" s="186"/>
      <c r="DK95" s="186"/>
      <c r="DL95" s="186"/>
      <c r="DM95" s="186"/>
      <c r="DN95" s="186"/>
      <c r="DO95" s="186"/>
      <c r="DP95" s="186"/>
      <c r="DQ95" s="186"/>
      <c r="DR95" s="186"/>
      <c r="DS95" s="186"/>
      <c r="DT95" s="140"/>
      <c r="DU95" s="140"/>
      <c r="DV95" s="140"/>
      <c r="DW95" s="140"/>
      <c r="DX95" s="140"/>
      <c r="DY95" s="140"/>
      <c r="DZ95" s="140"/>
      <c r="EA95" s="140"/>
      <c r="EB95" s="186"/>
      <c r="EC95" s="186"/>
      <c r="ED95" s="186"/>
      <c r="EE95" s="186"/>
      <c r="EF95" s="186"/>
      <c r="EG95" s="186"/>
      <c r="EH95" s="186"/>
      <c r="EI95" s="186"/>
      <c r="EJ95" s="185"/>
      <c r="EK95" s="186"/>
      <c r="EL95" s="186"/>
      <c r="EM95" s="186"/>
      <c r="EN95" s="186"/>
      <c r="EO95" s="186"/>
      <c r="EP95" s="186"/>
      <c r="EQ95" s="140"/>
      <c r="ER95" s="140"/>
      <c r="ES95" s="140"/>
      <c r="ET95" s="140"/>
      <c r="EU95" s="140"/>
      <c r="EV95" s="140"/>
      <c r="EW95" s="140"/>
      <c r="EX95" s="186"/>
      <c r="EY95" s="186"/>
      <c r="EZ95" s="186"/>
      <c r="FA95" s="186"/>
      <c r="FB95" s="186"/>
      <c r="FC95" s="186"/>
      <c r="FD95" s="186"/>
      <c r="FE95" s="186"/>
      <c r="FF95" s="186"/>
      <c r="FG95" s="186"/>
      <c r="FH95" s="186"/>
      <c r="FI95" s="186"/>
      <c r="FJ95" s="186"/>
      <c r="FK95" s="186"/>
      <c r="FL95" s="140"/>
      <c r="FM95" s="140"/>
      <c r="FN95" s="140"/>
      <c r="FO95" s="140"/>
      <c r="FP95" s="140"/>
      <c r="FQ95" s="140"/>
      <c r="FR95" s="140"/>
      <c r="FS95" s="140"/>
      <c r="FT95" s="140"/>
      <c r="FU95" s="147"/>
      <c r="FV95" s="147"/>
      <c r="FW95" s="147"/>
      <c r="FX95" s="147"/>
      <c r="FY95" s="147"/>
      <c r="FZ95" s="147"/>
      <c r="GA95" s="147"/>
      <c r="GB95" s="147"/>
      <c r="GC95" s="147"/>
      <c r="GD95" s="147"/>
      <c r="GE95" s="147"/>
      <c r="GF95" s="147"/>
    </row>
    <row r="96" spans="1:188" s="169" customFormat="1" ht="13.5">
      <c r="A96" s="89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40"/>
      <c r="X96" s="140"/>
      <c r="Y96" s="140"/>
      <c r="Z96" s="140"/>
      <c r="AA96" s="140"/>
      <c r="AB96" s="140"/>
      <c r="AC96" s="140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6"/>
      <c r="AZ96" s="186"/>
      <c r="BA96" s="186"/>
      <c r="BB96" s="186"/>
      <c r="BC96" s="186"/>
      <c r="BD96" s="186"/>
      <c r="BE96" s="186"/>
      <c r="BF96" s="186"/>
      <c r="BG96" s="186"/>
      <c r="BH96" s="186"/>
      <c r="BI96" s="186"/>
      <c r="BJ96" s="186"/>
      <c r="BK96" s="186"/>
      <c r="BL96" s="186"/>
      <c r="BM96" s="140"/>
      <c r="BN96" s="140"/>
      <c r="BO96" s="140"/>
      <c r="BP96" s="140"/>
      <c r="BQ96" s="140"/>
      <c r="BR96" s="140"/>
      <c r="BS96" s="140"/>
      <c r="BT96" s="186"/>
      <c r="BU96" s="186"/>
      <c r="BV96" s="186"/>
      <c r="BW96" s="186"/>
      <c r="BX96" s="186"/>
      <c r="BY96" s="186"/>
      <c r="BZ96" s="186"/>
      <c r="CA96" s="186"/>
      <c r="CB96" s="186"/>
      <c r="CC96" s="186"/>
      <c r="CD96" s="186"/>
      <c r="CE96" s="186"/>
      <c r="CF96" s="186"/>
      <c r="CG96" s="186"/>
      <c r="CH96" s="140"/>
      <c r="CI96" s="140"/>
      <c r="CJ96" s="140"/>
      <c r="CK96" s="140"/>
      <c r="CL96" s="140"/>
      <c r="CM96" s="140"/>
      <c r="CN96" s="140"/>
      <c r="CO96" s="185"/>
      <c r="CP96" s="186"/>
      <c r="CQ96" s="186"/>
      <c r="CR96" s="186"/>
      <c r="CS96" s="186"/>
      <c r="CT96" s="186"/>
      <c r="CU96" s="186"/>
      <c r="CV96" s="186"/>
      <c r="CW96" s="186"/>
      <c r="CX96" s="186"/>
      <c r="CY96" s="186"/>
      <c r="CZ96" s="186"/>
      <c r="DA96" s="186"/>
      <c r="DB96" s="186"/>
      <c r="DC96" s="186"/>
      <c r="DD96" s="186"/>
      <c r="DE96" s="186"/>
      <c r="DF96" s="186"/>
      <c r="DG96" s="186"/>
      <c r="DH96" s="186"/>
      <c r="DI96" s="186"/>
      <c r="DJ96" s="186"/>
      <c r="DK96" s="186"/>
      <c r="DL96" s="186"/>
      <c r="DM96" s="186"/>
      <c r="DN96" s="186"/>
      <c r="DO96" s="186"/>
      <c r="DP96" s="186"/>
      <c r="DQ96" s="186"/>
      <c r="DR96" s="186"/>
      <c r="DS96" s="186"/>
      <c r="DT96" s="140"/>
      <c r="DU96" s="140"/>
      <c r="DV96" s="140"/>
      <c r="DW96" s="140"/>
      <c r="DX96" s="140"/>
      <c r="DY96" s="140"/>
      <c r="DZ96" s="140"/>
      <c r="EA96" s="140"/>
      <c r="EB96" s="186"/>
      <c r="EC96" s="186"/>
      <c r="ED96" s="186"/>
      <c r="EE96" s="186"/>
      <c r="EF96" s="186"/>
      <c r="EG96" s="186"/>
      <c r="EH96" s="186"/>
      <c r="EI96" s="186"/>
      <c r="EJ96" s="185"/>
      <c r="EK96" s="186"/>
      <c r="EL96" s="186"/>
      <c r="EM96" s="186"/>
      <c r="EN96" s="186"/>
      <c r="EO96" s="186"/>
      <c r="EP96" s="186"/>
      <c r="EQ96" s="140"/>
      <c r="ER96" s="140"/>
      <c r="ES96" s="140"/>
      <c r="ET96" s="140"/>
      <c r="EU96" s="140"/>
      <c r="EV96" s="140"/>
      <c r="EW96" s="140"/>
      <c r="EX96" s="186"/>
      <c r="EY96" s="186"/>
      <c r="EZ96" s="186"/>
      <c r="FA96" s="186"/>
      <c r="FB96" s="186"/>
      <c r="FC96" s="186"/>
      <c r="FD96" s="186"/>
      <c r="FE96" s="186"/>
      <c r="FF96" s="186"/>
      <c r="FG96" s="186"/>
      <c r="FH96" s="186"/>
      <c r="FI96" s="186"/>
      <c r="FJ96" s="186"/>
      <c r="FK96" s="186"/>
      <c r="FL96" s="140"/>
      <c r="FM96" s="140"/>
      <c r="FN96" s="140"/>
      <c r="FO96" s="140"/>
      <c r="FP96" s="140"/>
      <c r="FQ96" s="140"/>
      <c r="FR96" s="140"/>
      <c r="FS96" s="140"/>
      <c r="FT96" s="140"/>
      <c r="FU96" s="147"/>
      <c r="FV96" s="147"/>
      <c r="FW96" s="147"/>
      <c r="FX96" s="147"/>
      <c r="FY96" s="147"/>
      <c r="FZ96" s="147"/>
      <c r="GA96" s="147"/>
      <c r="GB96" s="147"/>
      <c r="GC96" s="147"/>
      <c r="GD96" s="147"/>
      <c r="GE96" s="147"/>
      <c r="GF96" s="147"/>
    </row>
    <row r="97" spans="1:188" s="169" customFormat="1" ht="13.5">
      <c r="A97" s="89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40"/>
      <c r="X97" s="140"/>
      <c r="Y97" s="140"/>
      <c r="Z97" s="140"/>
      <c r="AA97" s="140"/>
      <c r="AB97" s="140"/>
      <c r="AC97" s="140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6"/>
      <c r="AZ97" s="186"/>
      <c r="BA97" s="186"/>
      <c r="BB97" s="186"/>
      <c r="BC97" s="186"/>
      <c r="BD97" s="186"/>
      <c r="BE97" s="186"/>
      <c r="BF97" s="186"/>
      <c r="BG97" s="186"/>
      <c r="BH97" s="186"/>
      <c r="BI97" s="186"/>
      <c r="BJ97" s="186"/>
      <c r="BK97" s="186"/>
      <c r="BL97" s="186"/>
      <c r="BM97" s="140"/>
      <c r="BN97" s="140"/>
      <c r="BO97" s="140"/>
      <c r="BP97" s="140"/>
      <c r="BQ97" s="140"/>
      <c r="BR97" s="140"/>
      <c r="BS97" s="140"/>
      <c r="BT97" s="186"/>
      <c r="BU97" s="186"/>
      <c r="BV97" s="186"/>
      <c r="BW97" s="186"/>
      <c r="BX97" s="186"/>
      <c r="BY97" s="186"/>
      <c r="BZ97" s="186"/>
      <c r="CA97" s="186"/>
      <c r="CB97" s="186"/>
      <c r="CC97" s="186"/>
      <c r="CD97" s="186"/>
      <c r="CE97" s="186"/>
      <c r="CF97" s="186"/>
      <c r="CG97" s="186"/>
      <c r="CH97" s="140"/>
      <c r="CI97" s="140"/>
      <c r="CJ97" s="140"/>
      <c r="CK97" s="140"/>
      <c r="CL97" s="140"/>
      <c r="CM97" s="140"/>
      <c r="CN97" s="140"/>
      <c r="CO97" s="185"/>
      <c r="CP97" s="186"/>
      <c r="CQ97" s="186"/>
      <c r="CR97" s="186"/>
      <c r="CS97" s="186"/>
      <c r="CT97" s="186"/>
      <c r="CU97" s="186"/>
      <c r="CV97" s="186"/>
      <c r="CW97" s="186"/>
      <c r="CX97" s="186"/>
      <c r="CY97" s="186"/>
      <c r="CZ97" s="186"/>
      <c r="DA97" s="186"/>
      <c r="DB97" s="186"/>
      <c r="DC97" s="186"/>
      <c r="DD97" s="186"/>
      <c r="DE97" s="186"/>
      <c r="DF97" s="186"/>
      <c r="DG97" s="186"/>
      <c r="DH97" s="186"/>
      <c r="DI97" s="186"/>
      <c r="DJ97" s="186"/>
      <c r="DK97" s="186"/>
      <c r="DL97" s="186"/>
      <c r="DM97" s="186"/>
      <c r="DN97" s="186"/>
      <c r="DO97" s="186"/>
      <c r="DP97" s="186"/>
      <c r="DQ97" s="186"/>
      <c r="DR97" s="186"/>
      <c r="DS97" s="186"/>
      <c r="DT97" s="140"/>
      <c r="DU97" s="140"/>
      <c r="DV97" s="140"/>
      <c r="DW97" s="140"/>
      <c r="DX97" s="140"/>
      <c r="DY97" s="140"/>
      <c r="DZ97" s="140"/>
      <c r="EA97" s="140"/>
      <c r="EB97" s="186"/>
      <c r="EC97" s="186"/>
      <c r="ED97" s="186"/>
      <c r="EE97" s="186"/>
      <c r="EF97" s="186"/>
      <c r="EG97" s="186"/>
      <c r="EH97" s="186"/>
      <c r="EI97" s="186"/>
      <c r="EJ97" s="185"/>
      <c r="EK97" s="186"/>
      <c r="EL97" s="186"/>
      <c r="EM97" s="186"/>
      <c r="EN97" s="186"/>
      <c r="EO97" s="186"/>
      <c r="EP97" s="186"/>
      <c r="EQ97" s="140"/>
      <c r="ER97" s="140"/>
      <c r="ES97" s="140"/>
      <c r="ET97" s="140"/>
      <c r="EU97" s="140"/>
      <c r="EV97" s="140"/>
      <c r="EW97" s="140"/>
      <c r="EX97" s="186"/>
      <c r="EY97" s="186"/>
      <c r="EZ97" s="186"/>
      <c r="FA97" s="186"/>
      <c r="FB97" s="186"/>
      <c r="FC97" s="186"/>
      <c r="FD97" s="186"/>
      <c r="FE97" s="186"/>
      <c r="FF97" s="186"/>
      <c r="FG97" s="186"/>
      <c r="FH97" s="186"/>
      <c r="FI97" s="186"/>
      <c r="FJ97" s="186"/>
      <c r="FK97" s="186"/>
      <c r="FL97" s="140"/>
      <c r="FM97" s="140"/>
      <c r="FN97" s="140"/>
      <c r="FO97" s="140"/>
      <c r="FP97" s="140"/>
      <c r="FQ97" s="140"/>
      <c r="FR97" s="140"/>
      <c r="FS97" s="140"/>
      <c r="FT97" s="140"/>
      <c r="FU97" s="147"/>
      <c r="FV97" s="147"/>
      <c r="FW97" s="147"/>
      <c r="FX97" s="147"/>
      <c r="FY97" s="147"/>
      <c r="FZ97" s="147"/>
      <c r="GA97" s="147"/>
      <c r="GB97" s="147"/>
      <c r="GC97" s="147"/>
      <c r="GD97" s="147"/>
      <c r="GE97" s="147"/>
      <c r="GF97" s="147"/>
    </row>
    <row r="98" spans="1:188" s="169" customFormat="1" ht="13.5">
      <c r="A98" s="89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40"/>
      <c r="X98" s="140"/>
      <c r="Y98" s="140"/>
      <c r="Z98" s="140"/>
      <c r="AA98" s="140"/>
      <c r="AB98" s="140"/>
      <c r="AC98" s="140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6"/>
      <c r="AZ98" s="186"/>
      <c r="BA98" s="186"/>
      <c r="BB98" s="186"/>
      <c r="BC98" s="186"/>
      <c r="BD98" s="186"/>
      <c r="BE98" s="186"/>
      <c r="BF98" s="186"/>
      <c r="BG98" s="186"/>
      <c r="BH98" s="186"/>
      <c r="BI98" s="186"/>
      <c r="BJ98" s="186"/>
      <c r="BK98" s="186"/>
      <c r="BL98" s="186"/>
      <c r="BM98" s="186"/>
      <c r="BN98" s="186"/>
      <c r="BO98" s="186"/>
      <c r="BP98" s="186"/>
      <c r="BQ98" s="186"/>
      <c r="BR98" s="186"/>
      <c r="BS98" s="186"/>
      <c r="BT98" s="186"/>
      <c r="BU98" s="186"/>
      <c r="BV98" s="186"/>
      <c r="BW98" s="186"/>
      <c r="BX98" s="186"/>
      <c r="BY98" s="186"/>
      <c r="BZ98" s="186"/>
      <c r="CA98" s="186"/>
      <c r="CB98" s="186"/>
      <c r="CC98" s="186"/>
      <c r="CD98" s="186"/>
      <c r="CE98" s="186"/>
      <c r="CF98" s="186"/>
      <c r="CG98" s="186"/>
      <c r="CH98" s="140"/>
      <c r="CI98" s="140"/>
      <c r="CJ98" s="140"/>
      <c r="CK98" s="140"/>
      <c r="CL98" s="140"/>
      <c r="CM98" s="140"/>
      <c r="CN98" s="140"/>
      <c r="CO98" s="185"/>
      <c r="CP98" s="186"/>
      <c r="CQ98" s="186"/>
      <c r="CR98" s="186"/>
      <c r="CS98" s="186"/>
      <c r="CT98" s="186"/>
      <c r="CU98" s="186"/>
      <c r="CV98" s="186"/>
      <c r="CW98" s="186"/>
      <c r="CX98" s="186"/>
      <c r="CY98" s="186"/>
      <c r="CZ98" s="186"/>
      <c r="DA98" s="186"/>
      <c r="DB98" s="186"/>
      <c r="DC98" s="186"/>
      <c r="DD98" s="186"/>
      <c r="DE98" s="186"/>
      <c r="DF98" s="186"/>
      <c r="DG98" s="186"/>
      <c r="DH98" s="186"/>
      <c r="DI98" s="186"/>
      <c r="DJ98" s="186"/>
      <c r="DK98" s="186"/>
      <c r="DL98" s="186"/>
      <c r="DM98" s="186"/>
      <c r="DN98" s="186"/>
      <c r="DO98" s="186"/>
      <c r="DP98" s="186"/>
      <c r="DQ98" s="186"/>
      <c r="DR98" s="186"/>
      <c r="DS98" s="186"/>
      <c r="DT98" s="140"/>
      <c r="DU98" s="140"/>
      <c r="DV98" s="140"/>
      <c r="DW98" s="140"/>
      <c r="DX98" s="140"/>
      <c r="DY98" s="140"/>
      <c r="DZ98" s="140"/>
      <c r="EA98" s="140"/>
      <c r="EB98" s="186"/>
      <c r="EC98" s="186"/>
      <c r="ED98" s="186"/>
      <c r="EE98" s="186"/>
      <c r="EF98" s="186"/>
      <c r="EG98" s="186"/>
      <c r="EH98" s="186"/>
      <c r="EI98" s="186"/>
      <c r="EJ98" s="185"/>
      <c r="EK98" s="186"/>
      <c r="EL98" s="186"/>
      <c r="EM98" s="186"/>
      <c r="EN98" s="186"/>
      <c r="EO98" s="186"/>
      <c r="EP98" s="186"/>
      <c r="EQ98" s="140"/>
      <c r="ER98" s="140"/>
      <c r="ES98" s="140"/>
      <c r="ET98" s="140"/>
      <c r="EU98" s="140"/>
      <c r="EV98" s="140"/>
      <c r="EW98" s="140"/>
      <c r="EX98" s="186"/>
      <c r="EY98" s="186"/>
      <c r="EZ98" s="186"/>
      <c r="FA98" s="186"/>
      <c r="FB98" s="186"/>
      <c r="FC98" s="186"/>
      <c r="FD98" s="186"/>
      <c r="FE98" s="186"/>
      <c r="FF98" s="186"/>
      <c r="FG98" s="186"/>
      <c r="FH98" s="186"/>
      <c r="FI98" s="186"/>
      <c r="FJ98" s="186"/>
      <c r="FK98" s="186"/>
      <c r="FL98" s="140"/>
      <c r="FM98" s="140"/>
      <c r="FN98" s="140"/>
      <c r="FO98" s="140"/>
      <c r="FP98" s="140"/>
      <c r="FQ98" s="140"/>
      <c r="FR98" s="140"/>
      <c r="FS98" s="140"/>
      <c r="FT98" s="140"/>
      <c r="FU98" s="147"/>
      <c r="FV98" s="147"/>
      <c r="FW98" s="147"/>
      <c r="FX98" s="147"/>
      <c r="FY98" s="147"/>
      <c r="FZ98" s="147"/>
      <c r="GA98" s="147"/>
      <c r="GB98" s="147"/>
      <c r="GC98" s="147"/>
      <c r="GD98" s="147"/>
      <c r="GE98" s="147"/>
      <c r="GF98" s="147"/>
    </row>
    <row r="99" spans="1:188" s="169" customFormat="1" ht="13.5">
      <c r="A99" s="89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40"/>
      <c r="X99" s="140"/>
      <c r="Y99" s="140"/>
      <c r="Z99" s="140"/>
      <c r="AA99" s="140"/>
      <c r="AB99" s="140"/>
      <c r="AC99" s="140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6"/>
      <c r="AZ99" s="186"/>
      <c r="BA99" s="186"/>
      <c r="BB99" s="186"/>
      <c r="BC99" s="186"/>
      <c r="BD99" s="186"/>
      <c r="BE99" s="186"/>
      <c r="BF99" s="186"/>
      <c r="BG99" s="186"/>
      <c r="BH99" s="186"/>
      <c r="BI99" s="186"/>
      <c r="BJ99" s="186"/>
      <c r="BK99" s="186"/>
      <c r="BL99" s="186"/>
      <c r="BM99" s="186"/>
      <c r="BN99" s="186"/>
      <c r="BO99" s="186"/>
      <c r="BP99" s="186"/>
      <c r="BQ99" s="186"/>
      <c r="BR99" s="186"/>
      <c r="BS99" s="186"/>
      <c r="BT99" s="186"/>
      <c r="BU99" s="186"/>
      <c r="BV99" s="186"/>
      <c r="BW99" s="186"/>
      <c r="BX99" s="186"/>
      <c r="BY99" s="186"/>
      <c r="BZ99" s="186"/>
      <c r="CA99" s="186"/>
      <c r="CB99" s="186"/>
      <c r="CC99" s="186"/>
      <c r="CD99" s="186"/>
      <c r="CE99" s="186"/>
      <c r="CF99" s="186"/>
      <c r="CG99" s="186"/>
      <c r="CH99" s="140"/>
      <c r="CI99" s="140"/>
      <c r="CJ99" s="140"/>
      <c r="CK99" s="140"/>
      <c r="CL99" s="140"/>
      <c r="CM99" s="140"/>
      <c r="CN99" s="140"/>
      <c r="CO99" s="185"/>
      <c r="CP99" s="186"/>
      <c r="CQ99" s="186"/>
      <c r="CR99" s="186"/>
      <c r="CS99" s="186"/>
      <c r="CT99" s="186"/>
      <c r="CU99" s="186"/>
      <c r="CV99" s="186"/>
      <c r="CW99" s="186"/>
      <c r="CX99" s="186"/>
      <c r="CY99" s="186"/>
      <c r="CZ99" s="186"/>
      <c r="DA99" s="186"/>
      <c r="DB99" s="186"/>
      <c r="DC99" s="186"/>
      <c r="DD99" s="186"/>
      <c r="DE99" s="186"/>
      <c r="DF99" s="186"/>
      <c r="DG99" s="186"/>
      <c r="DH99" s="186"/>
      <c r="DI99" s="186"/>
      <c r="DJ99" s="186"/>
      <c r="DK99" s="186"/>
      <c r="DL99" s="186"/>
      <c r="DM99" s="186"/>
      <c r="DN99" s="186"/>
      <c r="DO99" s="186"/>
      <c r="DP99" s="186"/>
      <c r="DQ99" s="186"/>
      <c r="DR99" s="186"/>
      <c r="DS99" s="186"/>
      <c r="DT99" s="140"/>
      <c r="DU99" s="140"/>
      <c r="DV99" s="140"/>
      <c r="DW99" s="140"/>
      <c r="DX99" s="140"/>
      <c r="DY99" s="140"/>
      <c r="DZ99" s="140"/>
      <c r="EA99" s="140"/>
      <c r="EB99" s="186"/>
      <c r="EC99" s="186"/>
      <c r="ED99" s="186"/>
      <c r="EE99" s="186"/>
      <c r="EF99" s="186"/>
      <c r="EG99" s="186"/>
      <c r="EH99" s="186"/>
      <c r="EI99" s="186"/>
      <c r="EJ99" s="185"/>
      <c r="EK99" s="186"/>
      <c r="EL99" s="186"/>
      <c r="EM99" s="186"/>
      <c r="EN99" s="186"/>
      <c r="EO99" s="186"/>
      <c r="EP99" s="186"/>
      <c r="EQ99" s="140"/>
      <c r="ER99" s="140"/>
      <c r="ES99" s="140"/>
      <c r="ET99" s="140"/>
      <c r="EU99" s="140"/>
      <c r="EV99" s="140"/>
      <c r="EW99" s="140"/>
      <c r="EX99" s="186"/>
      <c r="EY99" s="186"/>
      <c r="EZ99" s="186"/>
      <c r="FA99" s="186"/>
      <c r="FB99" s="186"/>
      <c r="FC99" s="186"/>
      <c r="FD99" s="186"/>
      <c r="FE99" s="186"/>
      <c r="FF99" s="186"/>
      <c r="FG99" s="186"/>
      <c r="FH99" s="186"/>
      <c r="FI99" s="186"/>
      <c r="FJ99" s="186"/>
      <c r="FK99" s="186"/>
      <c r="FL99" s="140"/>
      <c r="FM99" s="140"/>
      <c r="FN99" s="140"/>
      <c r="FO99" s="140"/>
      <c r="FP99" s="140"/>
      <c r="FQ99" s="140"/>
      <c r="FR99" s="140"/>
      <c r="FS99" s="140"/>
      <c r="FT99" s="140"/>
      <c r="FU99" s="147"/>
      <c r="FV99" s="147"/>
      <c r="FW99" s="147"/>
      <c r="FX99" s="147"/>
      <c r="FY99" s="147"/>
      <c r="FZ99" s="147"/>
      <c r="GA99" s="147"/>
      <c r="GB99" s="147"/>
      <c r="GC99" s="147"/>
      <c r="GD99" s="147"/>
      <c r="GE99" s="147"/>
      <c r="GF99" s="147"/>
    </row>
    <row r="100" spans="1:188" s="169" customFormat="1" ht="13.5">
      <c r="A100" s="89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40"/>
      <c r="X100" s="140"/>
      <c r="Y100" s="140"/>
      <c r="Z100" s="140"/>
      <c r="AA100" s="140"/>
      <c r="AB100" s="140"/>
      <c r="AC100" s="140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6"/>
      <c r="AW100" s="186"/>
      <c r="AX100" s="186"/>
      <c r="AY100" s="186"/>
      <c r="AZ100" s="186"/>
      <c r="BA100" s="186"/>
      <c r="BB100" s="186"/>
      <c r="BC100" s="186"/>
      <c r="BD100" s="186"/>
      <c r="BE100" s="186"/>
      <c r="BF100" s="186"/>
      <c r="BG100" s="186"/>
      <c r="BH100" s="186"/>
      <c r="BI100" s="186"/>
      <c r="BJ100" s="186"/>
      <c r="BK100" s="186"/>
      <c r="BL100" s="186"/>
      <c r="BM100" s="186"/>
      <c r="BN100" s="186"/>
      <c r="BO100" s="186"/>
      <c r="BP100" s="186"/>
      <c r="BQ100" s="186"/>
      <c r="BR100" s="186"/>
      <c r="BS100" s="186"/>
      <c r="BT100" s="186"/>
      <c r="BU100" s="186"/>
      <c r="BV100" s="186"/>
      <c r="BW100" s="186"/>
      <c r="BX100" s="186"/>
      <c r="BY100" s="186"/>
      <c r="BZ100" s="186"/>
      <c r="CA100" s="186"/>
      <c r="CB100" s="186"/>
      <c r="CC100" s="186"/>
      <c r="CD100" s="186"/>
      <c r="CE100" s="186"/>
      <c r="CF100" s="186"/>
      <c r="CG100" s="186"/>
      <c r="CH100" s="140"/>
      <c r="CI100" s="140"/>
      <c r="CJ100" s="140"/>
      <c r="CK100" s="140"/>
      <c r="CL100" s="140"/>
      <c r="CM100" s="140"/>
      <c r="CN100" s="140"/>
      <c r="CO100" s="185"/>
      <c r="CP100" s="186"/>
      <c r="CQ100" s="186"/>
      <c r="CR100" s="186"/>
      <c r="CS100" s="186"/>
      <c r="CT100" s="186"/>
      <c r="CU100" s="186"/>
      <c r="CV100" s="186"/>
      <c r="CW100" s="186"/>
      <c r="CX100" s="186"/>
      <c r="CY100" s="186"/>
      <c r="CZ100" s="186"/>
      <c r="DA100" s="186"/>
      <c r="DB100" s="186"/>
      <c r="DC100" s="186"/>
      <c r="DD100" s="186"/>
      <c r="DE100" s="186"/>
      <c r="DF100" s="186"/>
      <c r="DG100" s="186"/>
      <c r="DH100" s="186"/>
      <c r="DI100" s="186"/>
      <c r="DJ100" s="186"/>
      <c r="DK100" s="186"/>
      <c r="DL100" s="186"/>
      <c r="DM100" s="186"/>
      <c r="DN100" s="186"/>
      <c r="DO100" s="186"/>
      <c r="DP100" s="186"/>
      <c r="DQ100" s="186"/>
      <c r="DR100" s="186"/>
      <c r="DS100" s="186"/>
      <c r="DT100" s="140"/>
      <c r="DU100" s="140"/>
      <c r="DV100" s="140"/>
      <c r="DW100" s="140"/>
      <c r="DX100" s="140"/>
      <c r="DY100" s="140"/>
      <c r="DZ100" s="140"/>
      <c r="EA100" s="140"/>
      <c r="EB100" s="186"/>
      <c r="EC100" s="186"/>
      <c r="ED100" s="186"/>
      <c r="EE100" s="186"/>
      <c r="EF100" s="186"/>
      <c r="EG100" s="186"/>
      <c r="EH100" s="186"/>
      <c r="EI100" s="186"/>
      <c r="EJ100" s="185"/>
      <c r="EK100" s="186"/>
      <c r="EL100" s="186"/>
      <c r="EM100" s="186"/>
      <c r="EN100" s="186"/>
      <c r="EO100" s="186"/>
      <c r="EP100" s="186"/>
      <c r="EQ100" s="140"/>
      <c r="ER100" s="140"/>
      <c r="ES100" s="140"/>
      <c r="ET100" s="140"/>
      <c r="EU100" s="140"/>
      <c r="EV100" s="140"/>
      <c r="EW100" s="140"/>
      <c r="EX100" s="186"/>
      <c r="EY100" s="186"/>
      <c r="EZ100" s="186"/>
      <c r="FA100" s="186"/>
      <c r="FB100" s="186"/>
      <c r="FC100" s="186"/>
      <c r="FD100" s="186"/>
      <c r="FE100" s="186"/>
      <c r="FF100" s="186"/>
      <c r="FG100" s="186"/>
      <c r="FH100" s="186"/>
      <c r="FI100" s="186"/>
      <c r="FJ100" s="186"/>
      <c r="FK100" s="186"/>
      <c r="FL100" s="140"/>
      <c r="FM100" s="140"/>
      <c r="FN100" s="140"/>
      <c r="FO100" s="140"/>
      <c r="FP100" s="140"/>
      <c r="FQ100" s="140"/>
      <c r="FR100" s="140"/>
      <c r="FS100" s="140"/>
      <c r="FT100" s="140"/>
      <c r="FU100" s="147"/>
      <c r="FV100" s="147"/>
      <c r="FW100" s="147"/>
      <c r="FX100" s="147"/>
      <c r="FY100" s="147"/>
      <c r="FZ100" s="147"/>
      <c r="GA100" s="147"/>
      <c r="GB100" s="147"/>
      <c r="GC100" s="147"/>
      <c r="GD100" s="147"/>
      <c r="GE100" s="147"/>
      <c r="GF100" s="147"/>
    </row>
    <row r="101" spans="1:188" s="169" customFormat="1" ht="13.5">
      <c r="A101" s="89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40"/>
      <c r="X101" s="140"/>
      <c r="Y101" s="140"/>
      <c r="Z101" s="140"/>
      <c r="AA101" s="140"/>
      <c r="AB101" s="140"/>
      <c r="AC101" s="140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6"/>
      <c r="AW101" s="186"/>
      <c r="AX101" s="186"/>
      <c r="AY101" s="186"/>
      <c r="AZ101" s="186"/>
      <c r="BA101" s="186"/>
      <c r="BB101" s="186"/>
      <c r="BC101" s="186"/>
      <c r="BD101" s="186"/>
      <c r="BE101" s="186"/>
      <c r="BF101" s="186"/>
      <c r="BG101" s="186"/>
      <c r="BH101" s="186"/>
      <c r="BI101" s="186"/>
      <c r="BJ101" s="186"/>
      <c r="BK101" s="186"/>
      <c r="BL101" s="186"/>
      <c r="BM101" s="186"/>
      <c r="BN101" s="186"/>
      <c r="BO101" s="186"/>
      <c r="BP101" s="186"/>
      <c r="BQ101" s="186"/>
      <c r="BR101" s="186"/>
      <c r="BS101" s="186"/>
      <c r="BT101" s="186"/>
      <c r="BU101" s="186"/>
      <c r="BV101" s="186"/>
      <c r="BW101" s="186"/>
      <c r="BX101" s="186"/>
      <c r="BY101" s="186"/>
      <c r="BZ101" s="186"/>
      <c r="CA101" s="186"/>
      <c r="CB101" s="186"/>
      <c r="CC101" s="186"/>
      <c r="CD101" s="186"/>
      <c r="CE101" s="186"/>
      <c r="CF101" s="186"/>
      <c r="CG101" s="186"/>
      <c r="CH101" s="140"/>
      <c r="CI101" s="140"/>
      <c r="CJ101" s="140"/>
      <c r="CK101" s="140"/>
      <c r="CL101" s="140"/>
      <c r="CM101" s="140"/>
      <c r="CN101" s="140"/>
      <c r="CO101" s="185"/>
      <c r="CP101" s="186"/>
      <c r="CQ101" s="186"/>
      <c r="CR101" s="186"/>
      <c r="CS101" s="186"/>
      <c r="CT101" s="186"/>
      <c r="CU101" s="186"/>
      <c r="CV101" s="186"/>
      <c r="CW101" s="186"/>
      <c r="CX101" s="186"/>
      <c r="CY101" s="186"/>
      <c r="CZ101" s="186"/>
      <c r="DA101" s="186"/>
      <c r="DB101" s="186"/>
      <c r="DC101" s="186"/>
      <c r="DD101" s="186"/>
      <c r="DE101" s="186"/>
      <c r="DF101" s="186"/>
      <c r="DG101" s="186"/>
      <c r="DH101" s="186"/>
      <c r="DI101" s="186"/>
      <c r="DJ101" s="186"/>
      <c r="DK101" s="186"/>
      <c r="DL101" s="186"/>
      <c r="DM101" s="186"/>
      <c r="DN101" s="186"/>
      <c r="DO101" s="186"/>
      <c r="DP101" s="186"/>
      <c r="DQ101" s="186"/>
      <c r="DR101" s="186"/>
      <c r="DS101" s="186"/>
      <c r="DT101" s="140"/>
      <c r="DU101" s="140"/>
      <c r="DV101" s="140"/>
      <c r="DW101" s="140"/>
      <c r="DX101" s="140"/>
      <c r="DY101" s="140"/>
      <c r="DZ101" s="140"/>
      <c r="EA101" s="140"/>
      <c r="EB101" s="186"/>
      <c r="EC101" s="186"/>
      <c r="ED101" s="186"/>
      <c r="EE101" s="186"/>
      <c r="EF101" s="186"/>
      <c r="EG101" s="186"/>
      <c r="EH101" s="186"/>
      <c r="EI101" s="186"/>
      <c r="EJ101" s="185"/>
      <c r="EK101" s="186"/>
      <c r="EL101" s="186"/>
      <c r="EM101" s="186"/>
      <c r="EN101" s="186"/>
      <c r="EO101" s="186"/>
      <c r="EP101" s="186"/>
      <c r="EQ101" s="140"/>
      <c r="ER101" s="140"/>
      <c r="ES101" s="140"/>
      <c r="ET101" s="140"/>
      <c r="EU101" s="140"/>
      <c r="EV101" s="140"/>
      <c r="EW101" s="140"/>
      <c r="EX101" s="186"/>
      <c r="EY101" s="186"/>
      <c r="EZ101" s="186"/>
      <c r="FA101" s="186"/>
      <c r="FB101" s="186"/>
      <c r="FC101" s="186"/>
      <c r="FD101" s="186"/>
      <c r="FE101" s="186"/>
      <c r="FF101" s="186"/>
      <c r="FG101" s="186"/>
      <c r="FH101" s="186"/>
      <c r="FI101" s="186"/>
      <c r="FJ101" s="186"/>
      <c r="FK101" s="186"/>
      <c r="FL101" s="140"/>
      <c r="FM101" s="140"/>
      <c r="FN101" s="140"/>
      <c r="FO101" s="140"/>
      <c r="FP101" s="140"/>
      <c r="FQ101" s="140"/>
      <c r="FR101" s="140"/>
      <c r="FS101" s="140"/>
      <c r="FT101" s="140"/>
      <c r="FU101" s="147"/>
      <c r="FV101" s="147"/>
      <c r="FW101" s="147"/>
      <c r="FX101" s="147"/>
      <c r="FY101" s="147"/>
      <c r="FZ101" s="147"/>
      <c r="GA101" s="147"/>
      <c r="GB101" s="147"/>
      <c r="GC101" s="147"/>
      <c r="GD101" s="147"/>
      <c r="GE101" s="147"/>
      <c r="GF101" s="147"/>
    </row>
    <row r="102" spans="1:188" s="169" customFormat="1" ht="13.5">
      <c r="A102" s="89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40"/>
      <c r="X102" s="140"/>
      <c r="Y102" s="140"/>
      <c r="Z102" s="140"/>
      <c r="AA102" s="140"/>
      <c r="AB102" s="140"/>
      <c r="AC102" s="140"/>
      <c r="AD102" s="186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6"/>
      <c r="AP102" s="186"/>
      <c r="AQ102" s="186"/>
      <c r="AR102" s="186"/>
      <c r="AS102" s="186"/>
      <c r="AT102" s="186"/>
      <c r="AU102" s="186"/>
      <c r="AV102" s="186"/>
      <c r="AW102" s="186"/>
      <c r="AX102" s="186"/>
      <c r="AY102" s="186"/>
      <c r="AZ102" s="186"/>
      <c r="BA102" s="186"/>
      <c r="BB102" s="186"/>
      <c r="BC102" s="186"/>
      <c r="BD102" s="186"/>
      <c r="BE102" s="186"/>
      <c r="BF102" s="186"/>
      <c r="BG102" s="186"/>
      <c r="BH102" s="186"/>
      <c r="BI102" s="186"/>
      <c r="BJ102" s="186"/>
      <c r="BK102" s="186"/>
      <c r="BL102" s="186"/>
      <c r="BM102" s="186"/>
      <c r="BN102" s="186"/>
      <c r="BO102" s="186"/>
      <c r="BP102" s="186"/>
      <c r="BQ102" s="186"/>
      <c r="BR102" s="186"/>
      <c r="BS102" s="186"/>
      <c r="BT102" s="186"/>
      <c r="BU102" s="186"/>
      <c r="BV102" s="186"/>
      <c r="BW102" s="186"/>
      <c r="BX102" s="186"/>
      <c r="BY102" s="186"/>
      <c r="BZ102" s="186"/>
      <c r="CA102" s="186"/>
      <c r="CB102" s="186"/>
      <c r="CC102" s="186"/>
      <c r="CD102" s="186"/>
      <c r="CE102" s="186"/>
      <c r="CF102" s="186"/>
      <c r="CG102" s="186"/>
      <c r="CH102" s="140"/>
      <c r="CI102" s="140"/>
      <c r="CJ102" s="140"/>
      <c r="CK102" s="140"/>
      <c r="CL102" s="140"/>
      <c r="CM102" s="140"/>
      <c r="CN102" s="140"/>
      <c r="CO102" s="185"/>
      <c r="CP102" s="186"/>
      <c r="CQ102" s="186"/>
      <c r="CR102" s="186"/>
      <c r="CS102" s="186"/>
      <c r="CT102" s="186"/>
      <c r="CU102" s="186"/>
      <c r="CV102" s="186"/>
      <c r="CW102" s="186"/>
      <c r="CX102" s="186"/>
      <c r="CY102" s="186"/>
      <c r="CZ102" s="186"/>
      <c r="DA102" s="186"/>
      <c r="DB102" s="186"/>
      <c r="DC102" s="186"/>
      <c r="DD102" s="186"/>
      <c r="DE102" s="186"/>
      <c r="DF102" s="186"/>
      <c r="DG102" s="186"/>
      <c r="DH102" s="186"/>
      <c r="DI102" s="186"/>
      <c r="DJ102" s="186"/>
      <c r="DK102" s="186"/>
      <c r="DL102" s="186"/>
      <c r="DM102" s="186"/>
      <c r="DN102" s="186"/>
      <c r="DO102" s="186"/>
      <c r="DP102" s="186"/>
      <c r="DQ102" s="186"/>
      <c r="DR102" s="186"/>
      <c r="DS102" s="186"/>
      <c r="DT102" s="140"/>
      <c r="DU102" s="140"/>
      <c r="DV102" s="140"/>
      <c r="DW102" s="140"/>
      <c r="DX102" s="140"/>
      <c r="DY102" s="140"/>
      <c r="DZ102" s="140"/>
      <c r="EA102" s="140"/>
      <c r="EB102" s="186"/>
      <c r="EC102" s="186"/>
      <c r="ED102" s="186"/>
      <c r="EE102" s="186"/>
      <c r="EF102" s="186"/>
      <c r="EG102" s="186"/>
      <c r="EH102" s="186"/>
      <c r="EI102" s="186"/>
      <c r="EJ102" s="185"/>
      <c r="EK102" s="186"/>
      <c r="EL102" s="186"/>
      <c r="EM102" s="186"/>
      <c r="EN102" s="186"/>
      <c r="EO102" s="186"/>
      <c r="EP102" s="186"/>
      <c r="EQ102" s="140"/>
      <c r="ER102" s="140"/>
      <c r="ES102" s="140"/>
      <c r="ET102" s="140"/>
      <c r="EU102" s="140"/>
      <c r="EV102" s="140"/>
      <c r="EW102" s="140"/>
      <c r="EX102" s="186"/>
      <c r="EY102" s="186"/>
      <c r="EZ102" s="186"/>
      <c r="FA102" s="186"/>
      <c r="FB102" s="186"/>
      <c r="FC102" s="186"/>
      <c r="FD102" s="186"/>
      <c r="FE102" s="186"/>
      <c r="FF102" s="186"/>
      <c r="FG102" s="186"/>
      <c r="FH102" s="186"/>
      <c r="FI102" s="186"/>
      <c r="FJ102" s="186"/>
      <c r="FK102" s="186"/>
      <c r="FL102" s="140"/>
      <c r="FM102" s="140"/>
      <c r="FN102" s="140"/>
      <c r="FO102" s="140"/>
      <c r="FP102" s="140"/>
      <c r="FQ102" s="140"/>
      <c r="FR102" s="140"/>
      <c r="FS102" s="140"/>
      <c r="FT102" s="140"/>
      <c r="FU102" s="147"/>
      <c r="FV102" s="147"/>
      <c r="FW102" s="147"/>
      <c r="FX102" s="147"/>
      <c r="FY102" s="147"/>
      <c r="FZ102" s="147"/>
      <c r="GA102" s="147"/>
      <c r="GB102" s="147"/>
      <c r="GC102" s="147"/>
      <c r="GD102" s="147"/>
      <c r="GE102" s="147"/>
      <c r="GF102" s="147"/>
    </row>
    <row r="103" spans="1:188" s="169" customFormat="1" ht="13.5">
      <c r="A103" s="89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40"/>
      <c r="X103" s="140"/>
      <c r="Y103" s="140"/>
      <c r="Z103" s="140"/>
      <c r="AA103" s="140"/>
      <c r="AB103" s="140"/>
      <c r="AC103" s="140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  <c r="AN103" s="186"/>
      <c r="AO103" s="186"/>
      <c r="AP103" s="186"/>
      <c r="AQ103" s="186"/>
      <c r="AR103" s="186"/>
      <c r="AS103" s="186"/>
      <c r="AT103" s="186"/>
      <c r="AU103" s="186"/>
      <c r="AV103" s="186"/>
      <c r="AW103" s="186"/>
      <c r="AX103" s="186"/>
      <c r="AY103" s="186"/>
      <c r="AZ103" s="186"/>
      <c r="BA103" s="186"/>
      <c r="BB103" s="186"/>
      <c r="BC103" s="186"/>
      <c r="BD103" s="186"/>
      <c r="BE103" s="186"/>
      <c r="BF103" s="186"/>
      <c r="BG103" s="186"/>
      <c r="BH103" s="186"/>
      <c r="BI103" s="186"/>
      <c r="BJ103" s="186"/>
      <c r="BK103" s="186"/>
      <c r="BL103" s="186"/>
      <c r="BM103" s="186"/>
      <c r="BN103" s="186"/>
      <c r="BO103" s="186"/>
      <c r="BP103" s="186"/>
      <c r="BQ103" s="186"/>
      <c r="BR103" s="186"/>
      <c r="BS103" s="186"/>
      <c r="BT103" s="186"/>
      <c r="BU103" s="186"/>
      <c r="BV103" s="186"/>
      <c r="BW103" s="186"/>
      <c r="BX103" s="186"/>
      <c r="BY103" s="186"/>
      <c r="BZ103" s="186"/>
      <c r="CA103" s="186"/>
      <c r="CB103" s="186"/>
      <c r="CC103" s="186"/>
      <c r="CD103" s="186"/>
      <c r="CE103" s="186"/>
      <c r="CF103" s="186"/>
      <c r="CG103" s="186"/>
      <c r="CH103" s="140"/>
      <c r="CI103" s="140"/>
      <c r="CJ103" s="140"/>
      <c r="CK103" s="140"/>
      <c r="CL103" s="140"/>
      <c r="CM103" s="140"/>
      <c r="CN103" s="140"/>
      <c r="CO103" s="185"/>
      <c r="CP103" s="186"/>
      <c r="CQ103" s="186"/>
      <c r="CR103" s="186"/>
      <c r="CS103" s="186"/>
      <c r="CT103" s="186"/>
      <c r="CU103" s="186"/>
      <c r="CV103" s="186"/>
      <c r="CW103" s="186"/>
      <c r="CX103" s="186"/>
      <c r="CY103" s="186"/>
      <c r="CZ103" s="186"/>
      <c r="DA103" s="186"/>
      <c r="DB103" s="186"/>
      <c r="DC103" s="186"/>
      <c r="DD103" s="186"/>
      <c r="DE103" s="186"/>
      <c r="DF103" s="186"/>
      <c r="DG103" s="186"/>
      <c r="DH103" s="186"/>
      <c r="DI103" s="186"/>
      <c r="DJ103" s="186"/>
      <c r="DK103" s="186"/>
      <c r="DL103" s="186"/>
      <c r="DM103" s="186"/>
      <c r="DN103" s="186"/>
      <c r="DO103" s="186"/>
      <c r="DP103" s="186"/>
      <c r="DQ103" s="186"/>
      <c r="DR103" s="186"/>
      <c r="DS103" s="186"/>
      <c r="DT103" s="140"/>
      <c r="DU103" s="140"/>
      <c r="DV103" s="140"/>
      <c r="DW103" s="140"/>
      <c r="DX103" s="140"/>
      <c r="DY103" s="140"/>
      <c r="DZ103" s="140"/>
      <c r="EA103" s="140"/>
      <c r="EB103" s="186"/>
      <c r="EC103" s="186"/>
      <c r="ED103" s="186"/>
      <c r="EE103" s="186"/>
      <c r="EF103" s="186"/>
      <c r="EG103" s="186"/>
      <c r="EH103" s="186"/>
      <c r="EI103" s="186"/>
      <c r="EJ103" s="185"/>
      <c r="EK103" s="186"/>
      <c r="EL103" s="186"/>
      <c r="EM103" s="186"/>
      <c r="EN103" s="186"/>
      <c r="EO103" s="186"/>
      <c r="EP103" s="186"/>
      <c r="EQ103" s="140"/>
      <c r="ER103" s="140"/>
      <c r="ES103" s="140"/>
      <c r="ET103" s="140"/>
      <c r="EU103" s="140"/>
      <c r="EV103" s="140"/>
      <c r="EW103" s="140"/>
      <c r="EX103" s="186"/>
      <c r="EY103" s="186"/>
      <c r="EZ103" s="186"/>
      <c r="FA103" s="186"/>
      <c r="FB103" s="186"/>
      <c r="FC103" s="186"/>
      <c r="FD103" s="186"/>
      <c r="FE103" s="186"/>
      <c r="FF103" s="186"/>
      <c r="FG103" s="186"/>
      <c r="FH103" s="186"/>
      <c r="FI103" s="186"/>
      <c r="FJ103" s="186"/>
      <c r="FK103" s="186"/>
      <c r="FL103" s="140"/>
      <c r="FM103" s="140"/>
      <c r="FN103" s="140"/>
      <c r="FO103" s="140"/>
      <c r="FP103" s="140"/>
      <c r="FQ103" s="140"/>
      <c r="FR103" s="140"/>
      <c r="FS103" s="140"/>
      <c r="FT103" s="140"/>
      <c r="FU103" s="147"/>
      <c r="FV103" s="147"/>
      <c r="FW103" s="147"/>
      <c r="FX103" s="147"/>
      <c r="FY103" s="147"/>
      <c r="FZ103" s="147"/>
      <c r="GA103" s="147"/>
      <c r="GB103" s="147"/>
      <c r="GC103" s="147"/>
      <c r="GD103" s="147"/>
      <c r="GE103" s="147"/>
      <c r="GF103" s="147"/>
    </row>
    <row r="104" spans="1:188" s="169" customFormat="1" ht="13.5">
      <c r="A104" s="89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40"/>
      <c r="X104" s="140"/>
      <c r="Y104" s="140"/>
      <c r="Z104" s="140"/>
      <c r="AA104" s="140"/>
      <c r="AB104" s="140"/>
      <c r="AC104" s="140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6"/>
      <c r="AV104" s="186"/>
      <c r="AW104" s="186"/>
      <c r="AX104" s="186"/>
      <c r="AY104" s="186"/>
      <c r="AZ104" s="186"/>
      <c r="BA104" s="186"/>
      <c r="BB104" s="186"/>
      <c r="BC104" s="186"/>
      <c r="BD104" s="186"/>
      <c r="BE104" s="186"/>
      <c r="BF104" s="186"/>
      <c r="BG104" s="186"/>
      <c r="BH104" s="186"/>
      <c r="BI104" s="186"/>
      <c r="BJ104" s="186"/>
      <c r="BK104" s="186"/>
      <c r="BL104" s="186"/>
      <c r="BM104" s="186"/>
      <c r="BN104" s="186"/>
      <c r="BO104" s="186"/>
      <c r="BP104" s="186"/>
      <c r="BQ104" s="186"/>
      <c r="BR104" s="186"/>
      <c r="BS104" s="186"/>
      <c r="BT104" s="186"/>
      <c r="BU104" s="186"/>
      <c r="BV104" s="186"/>
      <c r="BW104" s="186"/>
      <c r="BX104" s="186"/>
      <c r="BY104" s="186"/>
      <c r="BZ104" s="186"/>
      <c r="CA104" s="186"/>
      <c r="CB104" s="186"/>
      <c r="CC104" s="186"/>
      <c r="CD104" s="186"/>
      <c r="CE104" s="186"/>
      <c r="CF104" s="186"/>
      <c r="CG104" s="186"/>
      <c r="CH104" s="140"/>
      <c r="CI104" s="140"/>
      <c r="CJ104" s="140"/>
      <c r="CK104" s="140"/>
      <c r="CL104" s="140"/>
      <c r="CM104" s="140"/>
      <c r="CN104" s="140"/>
      <c r="CO104" s="185"/>
      <c r="CP104" s="186"/>
      <c r="CQ104" s="186"/>
      <c r="CR104" s="186"/>
      <c r="CS104" s="186"/>
      <c r="CT104" s="186"/>
      <c r="CU104" s="186"/>
      <c r="CV104" s="186"/>
      <c r="CW104" s="186"/>
      <c r="CX104" s="186"/>
      <c r="CY104" s="186"/>
      <c r="CZ104" s="186"/>
      <c r="DA104" s="186"/>
      <c r="DB104" s="186"/>
      <c r="DC104" s="186"/>
      <c r="DD104" s="186"/>
      <c r="DE104" s="186"/>
      <c r="DF104" s="186"/>
      <c r="DG104" s="186"/>
      <c r="DH104" s="186"/>
      <c r="DI104" s="186"/>
      <c r="DJ104" s="186"/>
      <c r="DK104" s="186"/>
      <c r="DL104" s="186"/>
      <c r="DM104" s="186"/>
      <c r="DN104" s="186"/>
      <c r="DO104" s="186"/>
      <c r="DP104" s="186"/>
      <c r="DQ104" s="186"/>
      <c r="DR104" s="186"/>
      <c r="DS104" s="186"/>
      <c r="DT104" s="140"/>
      <c r="DU104" s="140"/>
      <c r="DV104" s="140"/>
      <c r="DW104" s="140"/>
      <c r="DX104" s="140"/>
      <c r="DY104" s="140"/>
      <c r="DZ104" s="140"/>
      <c r="EA104" s="140"/>
      <c r="EB104" s="186"/>
      <c r="EC104" s="186"/>
      <c r="ED104" s="186"/>
      <c r="EE104" s="186"/>
      <c r="EF104" s="186"/>
      <c r="EG104" s="186"/>
      <c r="EH104" s="186"/>
      <c r="EI104" s="186"/>
      <c r="EJ104" s="185"/>
      <c r="EK104" s="186"/>
      <c r="EL104" s="186"/>
      <c r="EM104" s="186"/>
      <c r="EN104" s="186"/>
      <c r="EO104" s="186"/>
      <c r="EP104" s="186"/>
      <c r="EQ104" s="140"/>
      <c r="ER104" s="140"/>
      <c r="ES104" s="140"/>
      <c r="ET104" s="140"/>
      <c r="EU104" s="140"/>
      <c r="EV104" s="140"/>
      <c r="EW104" s="140"/>
      <c r="EX104" s="186"/>
      <c r="EY104" s="186"/>
      <c r="EZ104" s="186"/>
      <c r="FA104" s="186"/>
      <c r="FB104" s="186"/>
      <c r="FC104" s="186"/>
      <c r="FD104" s="186"/>
      <c r="FE104" s="186"/>
      <c r="FF104" s="186"/>
      <c r="FG104" s="186"/>
      <c r="FH104" s="186"/>
      <c r="FI104" s="186"/>
      <c r="FJ104" s="186"/>
      <c r="FK104" s="186"/>
      <c r="FL104" s="140"/>
      <c r="FM104" s="140"/>
      <c r="FN104" s="140"/>
      <c r="FO104" s="140"/>
      <c r="FP104" s="140"/>
      <c r="FQ104" s="140"/>
      <c r="FR104" s="140"/>
      <c r="FS104" s="140"/>
      <c r="FT104" s="140"/>
      <c r="FU104" s="147"/>
      <c r="FV104" s="147"/>
      <c r="FW104" s="147"/>
      <c r="FX104" s="147"/>
      <c r="FY104" s="147"/>
      <c r="FZ104" s="147"/>
      <c r="GA104" s="147"/>
      <c r="GB104" s="147"/>
      <c r="GC104" s="147"/>
      <c r="GD104" s="147"/>
      <c r="GE104" s="147"/>
      <c r="GF104" s="147"/>
    </row>
    <row r="105" spans="1:188" s="169" customFormat="1" ht="13.5">
      <c r="A105" s="89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40"/>
      <c r="X105" s="140"/>
      <c r="Y105" s="140"/>
      <c r="Z105" s="140"/>
      <c r="AA105" s="140"/>
      <c r="AB105" s="140"/>
      <c r="AC105" s="140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86"/>
      <c r="AX105" s="186"/>
      <c r="AY105" s="186"/>
      <c r="AZ105" s="186"/>
      <c r="BA105" s="186"/>
      <c r="BB105" s="186"/>
      <c r="BC105" s="186"/>
      <c r="BD105" s="186"/>
      <c r="BE105" s="186"/>
      <c r="BF105" s="186"/>
      <c r="BG105" s="186"/>
      <c r="BH105" s="186"/>
      <c r="BI105" s="186"/>
      <c r="BJ105" s="186"/>
      <c r="BK105" s="186"/>
      <c r="BL105" s="186"/>
      <c r="BM105" s="186"/>
      <c r="BN105" s="186"/>
      <c r="BO105" s="186"/>
      <c r="BP105" s="186"/>
      <c r="BQ105" s="186"/>
      <c r="BR105" s="186"/>
      <c r="BS105" s="186"/>
      <c r="BT105" s="186"/>
      <c r="BU105" s="186"/>
      <c r="BV105" s="186"/>
      <c r="BW105" s="186"/>
      <c r="BX105" s="186"/>
      <c r="BY105" s="186"/>
      <c r="BZ105" s="186"/>
      <c r="CA105" s="186"/>
      <c r="CB105" s="186"/>
      <c r="CC105" s="186"/>
      <c r="CD105" s="186"/>
      <c r="CE105" s="186"/>
      <c r="CF105" s="186"/>
      <c r="CG105" s="186"/>
      <c r="CH105" s="140"/>
      <c r="CI105" s="140"/>
      <c r="CJ105" s="140"/>
      <c r="CK105" s="140"/>
      <c r="CL105" s="140"/>
      <c r="CM105" s="140"/>
      <c r="CN105" s="140"/>
      <c r="CO105" s="185"/>
      <c r="CP105" s="186"/>
      <c r="CQ105" s="186"/>
      <c r="CR105" s="186"/>
      <c r="CS105" s="186"/>
      <c r="CT105" s="186"/>
      <c r="CU105" s="186"/>
      <c r="CV105" s="186"/>
      <c r="CW105" s="186"/>
      <c r="CX105" s="186"/>
      <c r="CY105" s="186"/>
      <c r="CZ105" s="186"/>
      <c r="DA105" s="186"/>
      <c r="DB105" s="186"/>
      <c r="DC105" s="186"/>
      <c r="DD105" s="186"/>
      <c r="DE105" s="186"/>
      <c r="DF105" s="186"/>
      <c r="DG105" s="186"/>
      <c r="DH105" s="186"/>
      <c r="DI105" s="186"/>
      <c r="DJ105" s="186"/>
      <c r="DK105" s="186"/>
      <c r="DL105" s="186"/>
      <c r="DM105" s="186"/>
      <c r="DN105" s="186"/>
      <c r="DO105" s="186"/>
      <c r="DP105" s="186"/>
      <c r="DQ105" s="186"/>
      <c r="DR105" s="186"/>
      <c r="DS105" s="186"/>
      <c r="DT105" s="140"/>
      <c r="DU105" s="140"/>
      <c r="DV105" s="140"/>
      <c r="DW105" s="140"/>
      <c r="DX105" s="140"/>
      <c r="DY105" s="140"/>
      <c r="DZ105" s="140"/>
      <c r="EA105" s="140"/>
      <c r="EB105" s="186"/>
      <c r="EC105" s="186"/>
      <c r="ED105" s="186"/>
      <c r="EE105" s="186"/>
      <c r="EF105" s="186"/>
      <c r="EG105" s="186"/>
      <c r="EH105" s="186"/>
      <c r="EI105" s="186"/>
      <c r="EJ105" s="185"/>
      <c r="EK105" s="186"/>
      <c r="EL105" s="186"/>
      <c r="EM105" s="186"/>
      <c r="EN105" s="186"/>
      <c r="EO105" s="186"/>
      <c r="EP105" s="186"/>
      <c r="EQ105" s="140"/>
      <c r="ER105" s="140"/>
      <c r="ES105" s="140"/>
      <c r="ET105" s="140"/>
      <c r="EU105" s="140"/>
      <c r="EV105" s="140"/>
      <c r="EW105" s="140"/>
      <c r="EX105" s="186"/>
      <c r="EY105" s="186"/>
      <c r="EZ105" s="186"/>
      <c r="FA105" s="186"/>
      <c r="FB105" s="186"/>
      <c r="FC105" s="186"/>
      <c r="FD105" s="186"/>
      <c r="FE105" s="186"/>
      <c r="FF105" s="186"/>
      <c r="FG105" s="186"/>
      <c r="FH105" s="186"/>
      <c r="FI105" s="186"/>
      <c r="FJ105" s="186"/>
      <c r="FK105" s="186"/>
      <c r="FL105" s="140"/>
      <c r="FM105" s="140"/>
      <c r="FN105" s="140"/>
      <c r="FO105" s="140"/>
      <c r="FP105" s="140"/>
      <c r="FQ105" s="140"/>
      <c r="FR105" s="140"/>
      <c r="FS105" s="140"/>
      <c r="FT105" s="140"/>
      <c r="FU105" s="147"/>
      <c r="FV105" s="147"/>
      <c r="FW105" s="147"/>
      <c r="FX105" s="147"/>
      <c r="FY105" s="147"/>
      <c r="FZ105" s="147"/>
      <c r="GA105" s="147"/>
      <c r="GB105" s="147"/>
      <c r="GC105" s="147"/>
      <c r="GD105" s="147"/>
      <c r="GE105" s="147"/>
      <c r="GF105" s="147"/>
    </row>
    <row r="106" spans="1:188" s="169" customFormat="1" ht="13.5">
      <c r="A106" s="89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40"/>
      <c r="X106" s="140"/>
      <c r="Y106" s="140"/>
      <c r="Z106" s="140"/>
      <c r="AA106" s="140"/>
      <c r="AB106" s="140"/>
      <c r="AC106" s="140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  <c r="BB106" s="186"/>
      <c r="BC106" s="186"/>
      <c r="BD106" s="186"/>
      <c r="BE106" s="186"/>
      <c r="BF106" s="186"/>
      <c r="BG106" s="186"/>
      <c r="BH106" s="186"/>
      <c r="BI106" s="186"/>
      <c r="BJ106" s="186"/>
      <c r="BK106" s="186"/>
      <c r="BL106" s="186"/>
      <c r="BM106" s="186"/>
      <c r="BN106" s="186"/>
      <c r="BO106" s="186"/>
      <c r="BP106" s="186"/>
      <c r="BQ106" s="186"/>
      <c r="BR106" s="186"/>
      <c r="BS106" s="186"/>
      <c r="BT106" s="186"/>
      <c r="BU106" s="186"/>
      <c r="BV106" s="186"/>
      <c r="BW106" s="186"/>
      <c r="BX106" s="186"/>
      <c r="BY106" s="186"/>
      <c r="BZ106" s="186"/>
      <c r="CA106" s="186"/>
      <c r="CB106" s="186"/>
      <c r="CC106" s="186"/>
      <c r="CD106" s="186"/>
      <c r="CE106" s="186"/>
      <c r="CF106" s="186"/>
      <c r="CG106" s="186"/>
      <c r="CH106" s="140"/>
      <c r="CI106" s="140"/>
      <c r="CJ106" s="140"/>
      <c r="CK106" s="140"/>
      <c r="CL106" s="140"/>
      <c r="CM106" s="140"/>
      <c r="CN106" s="140"/>
      <c r="CO106" s="185"/>
      <c r="CP106" s="186"/>
      <c r="CQ106" s="186"/>
      <c r="CR106" s="186"/>
      <c r="CS106" s="186"/>
      <c r="CT106" s="186"/>
      <c r="CU106" s="186"/>
      <c r="CV106" s="186"/>
      <c r="CW106" s="186"/>
      <c r="CX106" s="186"/>
      <c r="CY106" s="186"/>
      <c r="CZ106" s="186"/>
      <c r="DA106" s="186"/>
      <c r="DB106" s="186"/>
      <c r="DC106" s="186"/>
      <c r="DD106" s="186"/>
      <c r="DE106" s="186"/>
      <c r="DF106" s="186"/>
      <c r="DG106" s="186"/>
      <c r="DH106" s="186"/>
      <c r="DI106" s="186"/>
      <c r="DJ106" s="186"/>
      <c r="DK106" s="186"/>
      <c r="DL106" s="186"/>
      <c r="DM106" s="186"/>
      <c r="DN106" s="186"/>
      <c r="DO106" s="186"/>
      <c r="DP106" s="186"/>
      <c r="DQ106" s="186"/>
      <c r="DR106" s="186"/>
      <c r="DS106" s="186"/>
      <c r="DT106" s="140"/>
      <c r="DU106" s="140"/>
      <c r="DV106" s="140"/>
      <c r="DW106" s="140"/>
      <c r="DX106" s="140"/>
      <c r="DY106" s="140"/>
      <c r="DZ106" s="140"/>
      <c r="EA106" s="140"/>
      <c r="EB106" s="186"/>
      <c r="EC106" s="186"/>
      <c r="ED106" s="186"/>
      <c r="EE106" s="186"/>
      <c r="EF106" s="186"/>
      <c r="EG106" s="186"/>
      <c r="EH106" s="186"/>
      <c r="EI106" s="186"/>
      <c r="EJ106" s="185"/>
      <c r="EK106" s="186"/>
      <c r="EL106" s="186"/>
      <c r="EM106" s="186"/>
      <c r="EN106" s="186"/>
      <c r="EO106" s="186"/>
      <c r="EP106" s="186"/>
      <c r="EQ106" s="140"/>
      <c r="ER106" s="140"/>
      <c r="ES106" s="140"/>
      <c r="ET106" s="140"/>
      <c r="EU106" s="140"/>
      <c r="EV106" s="140"/>
      <c r="EW106" s="140"/>
      <c r="EX106" s="186"/>
      <c r="EY106" s="186"/>
      <c r="EZ106" s="186"/>
      <c r="FA106" s="186"/>
      <c r="FB106" s="186"/>
      <c r="FC106" s="186"/>
      <c r="FD106" s="186"/>
      <c r="FE106" s="186"/>
      <c r="FF106" s="186"/>
      <c r="FG106" s="186"/>
      <c r="FH106" s="186"/>
      <c r="FI106" s="186"/>
      <c r="FJ106" s="186"/>
      <c r="FK106" s="186"/>
      <c r="FL106" s="140"/>
      <c r="FM106" s="140"/>
      <c r="FN106" s="140"/>
      <c r="FO106" s="140"/>
      <c r="FP106" s="140"/>
      <c r="FQ106" s="140"/>
      <c r="FR106" s="140"/>
      <c r="FS106" s="140"/>
      <c r="FT106" s="140"/>
      <c r="FU106" s="147"/>
      <c r="FV106" s="147"/>
      <c r="FW106" s="147"/>
      <c r="FX106" s="147"/>
      <c r="FY106" s="147"/>
      <c r="FZ106" s="147"/>
      <c r="GA106" s="147"/>
      <c r="GB106" s="147"/>
      <c r="GC106" s="147"/>
      <c r="GD106" s="147"/>
      <c r="GE106" s="147"/>
      <c r="GF106" s="147"/>
    </row>
    <row r="107" spans="1:188" s="169" customFormat="1" ht="13.5">
      <c r="A107" s="89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40"/>
      <c r="X107" s="140"/>
      <c r="Y107" s="140"/>
      <c r="Z107" s="140"/>
      <c r="AA107" s="140"/>
      <c r="AB107" s="140"/>
      <c r="AC107" s="140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6"/>
      <c r="AZ107" s="186"/>
      <c r="BA107" s="186"/>
      <c r="BB107" s="186"/>
      <c r="BC107" s="186"/>
      <c r="BD107" s="186"/>
      <c r="BE107" s="186"/>
      <c r="BF107" s="186"/>
      <c r="BG107" s="186"/>
      <c r="BH107" s="186"/>
      <c r="BI107" s="186"/>
      <c r="BJ107" s="186"/>
      <c r="BK107" s="186"/>
      <c r="BL107" s="186"/>
      <c r="BM107" s="186"/>
      <c r="BN107" s="186"/>
      <c r="BO107" s="186"/>
      <c r="BP107" s="186"/>
      <c r="BQ107" s="186"/>
      <c r="BR107" s="186"/>
      <c r="BS107" s="186"/>
      <c r="BT107" s="186"/>
      <c r="BU107" s="186"/>
      <c r="BV107" s="186"/>
      <c r="BW107" s="186"/>
      <c r="BX107" s="186"/>
      <c r="BY107" s="186"/>
      <c r="BZ107" s="186"/>
      <c r="CA107" s="186"/>
      <c r="CB107" s="186"/>
      <c r="CC107" s="186"/>
      <c r="CD107" s="186"/>
      <c r="CE107" s="186"/>
      <c r="CF107" s="186"/>
      <c r="CG107" s="186"/>
      <c r="CH107" s="140"/>
      <c r="CI107" s="140"/>
      <c r="CJ107" s="140"/>
      <c r="CK107" s="140"/>
      <c r="CL107" s="140"/>
      <c r="CM107" s="140"/>
      <c r="CN107" s="140"/>
      <c r="CO107" s="185"/>
      <c r="CP107" s="186"/>
      <c r="CQ107" s="186"/>
      <c r="CR107" s="186"/>
      <c r="CS107" s="186"/>
      <c r="CT107" s="186"/>
      <c r="CU107" s="186"/>
      <c r="CV107" s="186"/>
      <c r="CW107" s="186"/>
      <c r="CX107" s="186"/>
      <c r="CY107" s="186"/>
      <c r="CZ107" s="186"/>
      <c r="DA107" s="186"/>
      <c r="DB107" s="186"/>
      <c r="DC107" s="186"/>
      <c r="DD107" s="186"/>
      <c r="DE107" s="186"/>
      <c r="DF107" s="186"/>
      <c r="DG107" s="186"/>
      <c r="DH107" s="186"/>
      <c r="DI107" s="186"/>
      <c r="DJ107" s="186"/>
      <c r="DK107" s="186"/>
      <c r="DL107" s="186"/>
      <c r="DM107" s="186"/>
      <c r="DN107" s="186"/>
      <c r="DO107" s="186"/>
      <c r="DP107" s="186"/>
      <c r="DQ107" s="186"/>
      <c r="DR107" s="186"/>
      <c r="DS107" s="186"/>
      <c r="DT107" s="140"/>
      <c r="DU107" s="140"/>
      <c r="DV107" s="140"/>
      <c r="DW107" s="140"/>
      <c r="DX107" s="140"/>
      <c r="DY107" s="140"/>
      <c r="DZ107" s="140"/>
      <c r="EA107" s="140"/>
      <c r="EB107" s="186"/>
      <c r="EC107" s="186"/>
      <c r="ED107" s="186"/>
      <c r="EE107" s="186"/>
      <c r="EF107" s="186"/>
      <c r="EG107" s="186"/>
      <c r="EH107" s="186"/>
      <c r="EI107" s="186"/>
      <c r="EJ107" s="185"/>
      <c r="EK107" s="186"/>
      <c r="EL107" s="186"/>
      <c r="EM107" s="186"/>
      <c r="EN107" s="186"/>
      <c r="EO107" s="186"/>
      <c r="EP107" s="186"/>
      <c r="EQ107" s="140"/>
      <c r="ER107" s="140"/>
      <c r="ES107" s="140"/>
      <c r="ET107" s="140"/>
      <c r="EU107" s="140"/>
      <c r="EV107" s="140"/>
      <c r="EW107" s="140"/>
      <c r="EX107" s="186"/>
      <c r="EY107" s="186"/>
      <c r="EZ107" s="186"/>
      <c r="FA107" s="186"/>
      <c r="FB107" s="186"/>
      <c r="FC107" s="186"/>
      <c r="FD107" s="186"/>
      <c r="FE107" s="186"/>
      <c r="FF107" s="186"/>
      <c r="FG107" s="186"/>
      <c r="FH107" s="186"/>
      <c r="FI107" s="186"/>
      <c r="FJ107" s="186"/>
      <c r="FK107" s="186"/>
      <c r="FL107" s="140"/>
      <c r="FM107" s="140"/>
      <c r="FN107" s="140"/>
      <c r="FO107" s="140"/>
      <c r="FP107" s="140"/>
      <c r="FQ107" s="140"/>
      <c r="FR107" s="140"/>
      <c r="FS107" s="140"/>
      <c r="FT107" s="140"/>
      <c r="FU107" s="147"/>
      <c r="FV107" s="147"/>
      <c r="FW107" s="147"/>
      <c r="FX107" s="147"/>
      <c r="FY107" s="147"/>
      <c r="FZ107" s="147"/>
      <c r="GA107" s="147"/>
      <c r="GB107" s="147"/>
      <c r="GC107" s="147"/>
      <c r="GD107" s="147"/>
      <c r="GE107" s="147"/>
      <c r="GF107" s="147"/>
    </row>
    <row r="108" spans="1:188" s="169" customFormat="1" ht="13.5">
      <c r="A108" s="89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40"/>
      <c r="X108" s="140"/>
      <c r="Y108" s="140"/>
      <c r="Z108" s="140"/>
      <c r="AA108" s="140"/>
      <c r="AB108" s="140"/>
      <c r="AC108" s="140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6"/>
      <c r="AT108" s="186"/>
      <c r="AU108" s="186"/>
      <c r="AV108" s="186"/>
      <c r="AW108" s="186"/>
      <c r="AX108" s="186"/>
      <c r="AY108" s="186"/>
      <c r="AZ108" s="186"/>
      <c r="BA108" s="186"/>
      <c r="BB108" s="186"/>
      <c r="BC108" s="186"/>
      <c r="BD108" s="186"/>
      <c r="BE108" s="186"/>
      <c r="BF108" s="186"/>
      <c r="BG108" s="186"/>
      <c r="BH108" s="186"/>
      <c r="BI108" s="186"/>
      <c r="BJ108" s="186"/>
      <c r="BK108" s="186"/>
      <c r="BL108" s="186"/>
      <c r="BM108" s="186"/>
      <c r="BN108" s="186"/>
      <c r="BO108" s="186"/>
      <c r="BP108" s="186"/>
      <c r="BQ108" s="186"/>
      <c r="BR108" s="186"/>
      <c r="BS108" s="186"/>
      <c r="BT108" s="186"/>
      <c r="BU108" s="186"/>
      <c r="BV108" s="186"/>
      <c r="BW108" s="186"/>
      <c r="BX108" s="186"/>
      <c r="BY108" s="186"/>
      <c r="BZ108" s="186"/>
      <c r="CA108" s="186"/>
      <c r="CB108" s="186"/>
      <c r="CC108" s="186"/>
      <c r="CD108" s="186"/>
      <c r="CE108" s="186"/>
      <c r="CF108" s="186"/>
      <c r="CG108" s="186"/>
      <c r="CH108" s="140"/>
      <c r="CI108" s="140"/>
      <c r="CJ108" s="140"/>
      <c r="CK108" s="140"/>
      <c r="CL108" s="140"/>
      <c r="CM108" s="140"/>
      <c r="CN108" s="140"/>
      <c r="CO108" s="185"/>
      <c r="CP108" s="186"/>
      <c r="CQ108" s="186"/>
      <c r="CR108" s="186"/>
      <c r="CS108" s="186"/>
      <c r="CT108" s="186"/>
      <c r="CU108" s="186"/>
      <c r="CV108" s="186"/>
      <c r="CW108" s="186"/>
      <c r="CX108" s="186"/>
      <c r="CY108" s="186"/>
      <c r="CZ108" s="186"/>
      <c r="DA108" s="186"/>
      <c r="DB108" s="186"/>
      <c r="DC108" s="186"/>
      <c r="DD108" s="186"/>
      <c r="DE108" s="186"/>
      <c r="DF108" s="186"/>
      <c r="DG108" s="186"/>
      <c r="DH108" s="186"/>
      <c r="DI108" s="186"/>
      <c r="DJ108" s="186"/>
      <c r="DK108" s="186"/>
      <c r="DL108" s="186"/>
      <c r="DM108" s="186"/>
      <c r="DN108" s="186"/>
      <c r="DO108" s="186"/>
      <c r="DP108" s="186"/>
      <c r="DQ108" s="186"/>
      <c r="DR108" s="186"/>
      <c r="DS108" s="186"/>
      <c r="DT108" s="140"/>
      <c r="DU108" s="140"/>
      <c r="DV108" s="140"/>
      <c r="DW108" s="140"/>
      <c r="DX108" s="140"/>
      <c r="DY108" s="140"/>
      <c r="DZ108" s="140"/>
      <c r="EA108" s="140"/>
      <c r="EB108" s="186"/>
      <c r="EC108" s="186"/>
      <c r="ED108" s="186"/>
      <c r="EE108" s="186"/>
      <c r="EF108" s="186"/>
      <c r="EG108" s="186"/>
      <c r="EH108" s="186"/>
      <c r="EI108" s="186"/>
      <c r="EJ108" s="185"/>
      <c r="EK108" s="186"/>
      <c r="EL108" s="186"/>
      <c r="EM108" s="186"/>
      <c r="EN108" s="186"/>
      <c r="EO108" s="186"/>
      <c r="EP108" s="186"/>
      <c r="EQ108" s="140"/>
      <c r="ER108" s="140"/>
      <c r="ES108" s="140"/>
      <c r="ET108" s="140"/>
      <c r="EU108" s="140"/>
      <c r="EV108" s="140"/>
      <c r="EW108" s="140"/>
      <c r="EX108" s="186"/>
      <c r="EY108" s="186"/>
      <c r="EZ108" s="186"/>
      <c r="FA108" s="186"/>
      <c r="FB108" s="186"/>
      <c r="FC108" s="186"/>
      <c r="FD108" s="186"/>
      <c r="FE108" s="186"/>
      <c r="FF108" s="186"/>
      <c r="FG108" s="186"/>
      <c r="FH108" s="186"/>
      <c r="FI108" s="186"/>
      <c r="FJ108" s="186"/>
      <c r="FK108" s="186"/>
      <c r="FL108" s="140"/>
      <c r="FM108" s="140"/>
      <c r="FN108" s="140"/>
      <c r="FO108" s="140"/>
      <c r="FP108" s="140"/>
      <c r="FQ108" s="140"/>
      <c r="FR108" s="140"/>
      <c r="FS108" s="140"/>
      <c r="FT108" s="140"/>
      <c r="FU108" s="147"/>
      <c r="FV108" s="147"/>
      <c r="FW108" s="147"/>
      <c r="FX108" s="147"/>
      <c r="FY108" s="147"/>
      <c r="FZ108" s="147"/>
      <c r="GA108" s="147"/>
      <c r="GB108" s="147"/>
      <c r="GC108" s="147"/>
      <c r="GD108" s="147"/>
      <c r="GE108" s="147"/>
      <c r="GF108" s="147"/>
    </row>
    <row r="109" spans="1:188" s="169" customFormat="1" ht="13.5">
      <c r="A109" s="89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40"/>
      <c r="X109" s="140"/>
      <c r="Y109" s="140"/>
      <c r="Z109" s="140"/>
      <c r="AA109" s="140"/>
      <c r="AB109" s="140"/>
      <c r="AC109" s="140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6"/>
      <c r="AS109" s="186"/>
      <c r="AT109" s="186"/>
      <c r="AU109" s="186"/>
      <c r="AV109" s="186"/>
      <c r="AW109" s="186"/>
      <c r="AX109" s="186"/>
      <c r="AY109" s="186"/>
      <c r="AZ109" s="186"/>
      <c r="BA109" s="186"/>
      <c r="BB109" s="186"/>
      <c r="BC109" s="186"/>
      <c r="BD109" s="186"/>
      <c r="BE109" s="186"/>
      <c r="BF109" s="186"/>
      <c r="BG109" s="186"/>
      <c r="BH109" s="186"/>
      <c r="BI109" s="186"/>
      <c r="BJ109" s="186"/>
      <c r="BK109" s="186"/>
      <c r="BL109" s="186"/>
      <c r="BM109" s="186"/>
      <c r="BN109" s="186"/>
      <c r="BO109" s="186"/>
      <c r="BP109" s="186"/>
      <c r="BQ109" s="186"/>
      <c r="BR109" s="186"/>
      <c r="BS109" s="186"/>
      <c r="BT109" s="186"/>
      <c r="BU109" s="186"/>
      <c r="BV109" s="186"/>
      <c r="BW109" s="186"/>
      <c r="BX109" s="186"/>
      <c r="BY109" s="186"/>
      <c r="BZ109" s="186"/>
      <c r="CA109" s="186"/>
      <c r="CB109" s="186"/>
      <c r="CC109" s="186"/>
      <c r="CD109" s="186"/>
      <c r="CE109" s="186"/>
      <c r="CF109" s="186"/>
      <c r="CG109" s="186"/>
      <c r="CH109" s="140"/>
      <c r="CI109" s="140"/>
      <c r="CJ109" s="140"/>
      <c r="CK109" s="140"/>
      <c r="CL109" s="140"/>
      <c r="CM109" s="140"/>
      <c r="CN109" s="140"/>
      <c r="CO109" s="185"/>
      <c r="CP109" s="186"/>
      <c r="CQ109" s="186"/>
      <c r="CR109" s="186"/>
      <c r="CS109" s="186"/>
      <c r="CT109" s="186"/>
      <c r="CU109" s="186"/>
      <c r="CV109" s="186"/>
      <c r="CW109" s="186"/>
      <c r="CX109" s="186"/>
      <c r="CY109" s="186"/>
      <c r="CZ109" s="186"/>
      <c r="DA109" s="186"/>
      <c r="DB109" s="186"/>
      <c r="DC109" s="186"/>
      <c r="DD109" s="186"/>
      <c r="DE109" s="186"/>
      <c r="DF109" s="186"/>
      <c r="DG109" s="186"/>
      <c r="DH109" s="186"/>
      <c r="DI109" s="186"/>
      <c r="DJ109" s="186"/>
      <c r="DK109" s="186"/>
      <c r="DL109" s="186"/>
      <c r="DM109" s="186"/>
      <c r="DN109" s="186"/>
      <c r="DO109" s="186"/>
      <c r="DP109" s="186"/>
      <c r="DQ109" s="186"/>
      <c r="DR109" s="186"/>
      <c r="DS109" s="186"/>
      <c r="DT109" s="140"/>
      <c r="DU109" s="140"/>
      <c r="DV109" s="140"/>
      <c r="DW109" s="140"/>
      <c r="DX109" s="140"/>
      <c r="DY109" s="140"/>
      <c r="DZ109" s="140"/>
      <c r="EA109" s="140"/>
      <c r="EB109" s="186"/>
      <c r="EC109" s="186"/>
      <c r="ED109" s="186"/>
      <c r="EE109" s="186"/>
      <c r="EF109" s="186"/>
      <c r="EG109" s="186"/>
      <c r="EH109" s="186"/>
      <c r="EI109" s="186"/>
      <c r="EJ109" s="185"/>
      <c r="EK109" s="186"/>
      <c r="EL109" s="186"/>
      <c r="EM109" s="186"/>
      <c r="EN109" s="186"/>
      <c r="EO109" s="186"/>
      <c r="EP109" s="186"/>
      <c r="EQ109" s="140"/>
      <c r="ER109" s="140"/>
      <c r="ES109" s="140"/>
      <c r="ET109" s="140"/>
      <c r="EU109" s="140"/>
      <c r="EV109" s="140"/>
      <c r="EW109" s="140"/>
      <c r="EX109" s="186"/>
      <c r="EY109" s="186"/>
      <c r="EZ109" s="186"/>
      <c r="FA109" s="186"/>
      <c r="FB109" s="186"/>
      <c r="FC109" s="186"/>
      <c r="FD109" s="186"/>
      <c r="FE109" s="186"/>
      <c r="FF109" s="186"/>
      <c r="FG109" s="186"/>
      <c r="FH109" s="186"/>
      <c r="FI109" s="186"/>
      <c r="FJ109" s="186"/>
      <c r="FK109" s="186"/>
      <c r="FL109" s="140"/>
      <c r="FM109" s="140"/>
      <c r="FN109" s="140"/>
      <c r="FO109" s="140"/>
      <c r="FP109" s="140"/>
      <c r="FQ109" s="140"/>
      <c r="FR109" s="140"/>
      <c r="FS109" s="140"/>
      <c r="FT109" s="140"/>
      <c r="FU109" s="147"/>
      <c r="FV109" s="147"/>
      <c r="FW109" s="147"/>
      <c r="FX109" s="147"/>
      <c r="FY109" s="147"/>
      <c r="FZ109" s="147"/>
      <c r="GA109" s="147"/>
      <c r="GB109" s="147"/>
      <c r="GC109" s="147"/>
      <c r="GD109" s="147"/>
      <c r="GE109" s="147"/>
      <c r="GF109" s="147"/>
    </row>
    <row r="110" spans="1:188" s="169" customFormat="1" ht="13.5">
      <c r="A110" s="89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40"/>
      <c r="X110" s="140"/>
      <c r="Y110" s="140"/>
      <c r="Z110" s="140"/>
      <c r="AA110" s="140"/>
      <c r="AB110" s="140"/>
      <c r="AC110" s="140"/>
      <c r="AD110" s="186"/>
      <c r="AE110" s="186"/>
      <c r="AF110" s="186"/>
      <c r="AG110" s="186"/>
      <c r="AH110" s="186"/>
      <c r="AI110" s="186"/>
      <c r="AJ110" s="186"/>
      <c r="AK110" s="186"/>
      <c r="AL110" s="186"/>
      <c r="AM110" s="186"/>
      <c r="AN110" s="186"/>
      <c r="AO110" s="186"/>
      <c r="AP110" s="186"/>
      <c r="AQ110" s="186"/>
      <c r="AR110" s="186"/>
      <c r="AS110" s="186"/>
      <c r="AT110" s="186"/>
      <c r="AU110" s="186"/>
      <c r="AV110" s="186"/>
      <c r="AW110" s="186"/>
      <c r="AX110" s="186"/>
      <c r="AY110" s="186"/>
      <c r="AZ110" s="186"/>
      <c r="BA110" s="186"/>
      <c r="BB110" s="186"/>
      <c r="BC110" s="186"/>
      <c r="BD110" s="186"/>
      <c r="BE110" s="186"/>
      <c r="BF110" s="186"/>
      <c r="BG110" s="186"/>
      <c r="BH110" s="186"/>
      <c r="BI110" s="186"/>
      <c r="BJ110" s="186"/>
      <c r="BK110" s="186"/>
      <c r="BL110" s="186"/>
      <c r="BM110" s="186"/>
      <c r="BN110" s="186"/>
      <c r="BO110" s="186"/>
      <c r="BP110" s="186"/>
      <c r="BQ110" s="186"/>
      <c r="BR110" s="186"/>
      <c r="BS110" s="186"/>
      <c r="BT110" s="186"/>
      <c r="BU110" s="186"/>
      <c r="BV110" s="186"/>
      <c r="BW110" s="186"/>
      <c r="BX110" s="186"/>
      <c r="BY110" s="186"/>
      <c r="BZ110" s="186"/>
      <c r="CA110" s="186"/>
      <c r="CB110" s="186"/>
      <c r="CC110" s="186"/>
      <c r="CD110" s="186"/>
      <c r="CE110" s="186"/>
      <c r="CF110" s="186"/>
      <c r="CG110" s="186"/>
      <c r="CH110" s="140"/>
      <c r="CI110" s="140"/>
      <c r="CJ110" s="140"/>
      <c r="CK110" s="140"/>
      <c r="CL110" s="140"/>
      <c r="CM110" s="140"/>
      <c r="CN110" s="140"/>
      <c r="CO110" s="185"/>
      <c r="CP110" s="186"/>
      <c r="CQ110" s="186"/>
      <c r="CR110" s="186"/>
      <c r="CS110" s="186"/>
      <c r="CT110" s="186"/>
      <c r="CU110" s="186"/>
      <c r="CV110" s="186"/>
      <c r="CW110" s="186"/>
      <c r="CX110" s="186"/>
      <c r="CY110" s="186"/>
      <c r="CZ110" s="186"/>
      <c r="DA110" s="186"/>
      <c r="DB110" s="186"/>
      <c r="DC110" s="186"/>
      <c r="DD110" s="186"/>
      <c r="DE110" s="186"/>
      <c r="DF110" s="186"/>
      <c r="DG110" s="186"/>
      <c r="DH110" s="186"/>
      <c r="DI110" s="186"/>
      <c r="DJ110" s="186"/>
      <c r="DK110" s="186"/>
      <c r="DL110" s="186"/>
      <c r="DM110" s="186"/>
      <c r="DN110" s="186"/>
      <c r="DO110" s="186"/>
      <c r="DP110" s="186"/>
      <c r="DQ110" s="186"/>
      <c r="DR110" s="186"/>
      <c r="DS110" s="186"/>
      <c r="DT110" s="140"/>
      <c r="DU110" s="140"/>
      <c r="DV110" s="140"/>
      <c r="DW110" s="140"/>
      <c r="DX110" s="140"/>
      <c r="DY110" s="140"/>
      <c r="DZ110" s="140"/>
      <c r="EA110" s="140"/>
      <c r="EB110" s="186"/>
      <c r="EC110" s="186"/>
      <c r="ED110" s="186"/>
      <c r="EE110" s="186"/>
      <c r="EF110" s="186"/>
      <c r="EG110" s="186"/>
      <c r="EH110" s="186"/>
      <c r="EI110" s="186"/>
      <c r="EJ110" s="185"/>
      <c r="EK110" s="186"/>
      <c r="EL110" s="186"/>
      <c r="EM110" s="186"/>
      <c r="EN110" s="186"/>
      <c r="EO110" s="186"/>
      <c r="EP110" s="186"/>
      <c r="EQ110" s="140"/>
      <c r="ER110" s="140"/>
      <c r="ES110" s="140"/>
      <c r="ET110" s="140"/>
      <c r="EU110" s="140"/>
      <c r="EV110" s="140"/>
      <c r="EW110" s="140"/>
      <c r="EX110" s="186"/>
      <c r="EY110" s="186"/>
      <c r="EZ110" s="186"/>
      <c r="FA110" s="186"/>
      <c r="FB110" s="186"/>
      <c r="FC110" s="186"/>
      <c r="FD110" s="186"/>
      <c r="FE110" s="186"/>
      <c r="FF110" s="186"/>
      <c r="FG110" s="186"/>
      <c r="FH110" s="186"/>
      <c r="FI110" s="186"/>
      <c r="FJ110" s="186"/>
      <c r="FK110" s="186"/>
      <c r="FL110" s="140"/>
      <c r="FM110" s="140"/>
      <c r="FN110" s="140"/>
      <c r="FO110" s="140"/>
      <c r="FP110" s="140"/>
      <c r="FQ110" s="140"/>
      <c r="FR110" s="140"/>
      <c r="FS110" s="140"/>
      <c r="FT110" s="140"/>
      <c r="FU110" s="147"/>
      <c r="FV110" s="147"/>
      <c r="FW110" s="147"/>
      <c r="FX110" s="147"/>
      <c r="FY110" s="147"/>
      <c r="FZ110" s="147"/>
      <c r="GA110" s="147"/>
      <c r="GB110" s="147"/>
      <c r="GC110" s="147"/>
      <c r="GD110" s="147"/>
      <c r="GE110" s="147"/>
      <c r="GF110" s="147"/>
    </row>
    <row r="111" spans="1:188" s="169" customFormat="1" ht="13.5">
      <c r="A111" s="89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40"/>
      <c r="X111" s="140"/>
      <c r="Y111" s="140"/>
      <c r="Z111" s="140"/>
      <c r="AA111" s="140"/>
      <c r="AB111" s="140"/>
      <c r="AC111" s="140"/>
      <c r="AD111" s="186"/>
      <c r="AE111" s="186"/>
      <c r="AF111" s="186"/>
      <c r="AG111" s="186"/>
      <c r="AH111" s="186"/>
      <c r="AI111" s="186"/>
      <c r="AJ111" s="186"/>
      <c r="AK111" s="186"/>
      <c r="AL111" s="186"/>
      <c r="AM111" s="186"/>
      <c r="AN111" s="186"/>
      <c r="AO111" s="186"/>
      <c r="AP111" s="186"/>
      <c r="AQ111" s="186"/>
      <c r="AR111" s="186"/>
      <c r="AS111" s="186"/>
      <c r="AT111" s="186"/>
      <c r="AU111" s="186"/>
      <c r="AV111" s="186"/>
      <c r="AW111" s="186"/>
      <c r="AX111" s="186"/>
      <c r="AY111" s="186"/>
      <c r="AZ111" s="186"/>
      <c r="BA111" s="186"/>
      <c r="BB111" s="186"/>
      <c r="BC111" s="186"/>
      <c r="BD111" s="186"/>
      <c r="BE111" s="186"/>
      <c r="BF111" s="186"/>
      <c r="BG111" s="186"/>
      <c r="BH111" s="186"/>
      <c r="BI111" s="186"/>
      <c r="BJ111" s="186"/>
      <c r="BK111" s="186"/>
      <c r="BL111" s="186"/>
      <c r="BM111" s="186"/>
      <c r="BN111" s="186"/>
      <c r="BO111" s="186"/>
      <c r="BP111" s="186"/>
      <c r="BQ111" s="186"/>
      <c r="BR111" s="186"/>
      <c r="BS111" s="186"/>
      <c r="BT111" s="186"/>
      <c r="BU111" s="186"/>
      <c r="BV111" s="186"/>
      <c r="BW111" s="186"/>
      <c r="BX111" s="186"/>
      <c r="BY111" s="186"/>
      <c r="BZ111" s="186"/>
      <c r="CA111" s="186"/>
      <c r="CB111" s="186"/>
      <c r="CC111" s="186"/>
      <c r="CD111" s="186"/>
      <c r="CE111" s="186"/>
      <c r="CF111" s="186"/>
      <c r="CG111" s="186"/>
      <c r="CH111" s="140"/>
      <c r="CI111" s="140"/>
      <c r="CJ111" s="140"/>
      <c r="CK111" s="140"/>
      <c r="CL111" s="140"/>
      <c r="CM111" s="140"/>
      <c r="CN111" s="140"/>
      <c r="CO111" s="185"/>
      <c r="CP111" s="186"/>
      <c r="CQ111" s="186"/>
      <c r="CR111" s="186"/>
      <c r="CS111" s="186"/>
      <c r="CT111" s="186"/>
      <c r="CU111" s="186"/>
      <c r="CV111" s="186"/>
      <c r="CW111" s="186"/>
      <c r="CX111" s="186"/>
      <c r="CY111" s="186"/>
      <c r="CZ111" s="186"/>
      <c r="DA111" s="186"/>
      <c r="DB111" s="186"/>
      <c r="DC111" s="186"/>
      <c r="DD111" s="186"/>
      <c r="DE111" s="186"/>
      <c r="DF111" s="186"/>
      <c r="DG111" s="186"/>
      <c r="DH111" s="186"/>
      <c r="DI111" s="186"/>
      <c r="DJ111" s="186"/>
      <c r="DK111" s="186"/>
      <c r="DL111" s="186"/>
      <c r="DM111" s="186"/>
      <c r="DN111" s="186"/>
      <c r="DO111" s="186"/>
      <c r="DP111" s="186"/>
      <c r="DQ111" s="186"/>
      <c r="DR111" s="186"/>
      <c r="DS111" s="186"/>
      <c r="DT111" s="186"/>
      <c r="DU111" s="186"/>
      <c r="DV111" s="186"/>
      <c r="DW111" s="186"/>
      <c r="DX111" s="186"/>
      <c r="DY111" s="186"/>
      <c r="DZ111" s="186"/>
      <c r="EA111" s="186"/>
      <c r="EB111" s="186"/>
      <c r="EC111" s="186"/>
      <c r="ED111" s="186"/>
      <c r="EE111" s="186"/>
      <c r="EF111" s="186"/>
      <c r="EG111" s="186"/>
      <c r="EH111" s="186"/>
      <c r="EI111" s="186"/>
      <c r="EJ111" s="185"/>
      <c r="EK111" s="186"/>
      <c r="EL111" s="186"/>
      <c r="EM111" s="186"/>
      <c r="EN111" s="186"/>
      <c r="EO111" s="186"/>
      <c r="EP111" s="186"/>
      <c r="EQ111" s="140"/>
      <c r="ER111" s="140"/>
      <c r="ES111" s="140"/>
      <c r="ET111" s="140"/>
      <c r="EU111" s="140"/>
      <c r="EV111" s="140"/>
      <c r="EW111" s="140"/>
      <c r="EX111" s="186"/>
      <c r="EY111" s="186"/>
      <c r="EZ111" s="186"/>
      <c r="FA111" s="186"/>
      <c r="FB111" s="186"/>
      <c r="FC111" s="186"/>
      <c r="FD111" s="186"/>
      <c r="FE111" s="186"/>
      <c r="FF111" s="186"/>
      <c r="FG111" s="186"/>
      <c r="FH111" s="186"/>
      <c r="FI111" s="186"/>
      <c r="FJ111" s="186"/>
      <c r="FK111" s="186"/>
      <c r="FL111" s="140"/>
      <c r="FM111" s="140"/>
      <c r="FN111" s="140"/>
      <c r="FO111" s="140"/>
      <c r="FP111" s="140"/>
      <c r="FQ111" s="140"/>
      <c r="FR111" s="140"/>
      <c r="FS111" s="140"/>
      <c r="FT111" s="140"/>
      <c r="FU111" s="147"/>
      <c r="FV111" s="147"/>
      <c r="FW111" s="147"/>
      <c r="FX111" s="147"/>
      <c r="FY111" s="147"/>
      <c r="FZ111" s="147"/>
      <c r="GA111" s="147"/>
      <c r="GB111" s="147"/>
      <c r="GC111" s="147"/>
      <c r="GD111" s="147"/>
      <c r="GE111" s="147"/>
      <c r="GF111" s="147"/>
    </row>
    <row r="112" spans="1:188" s="169" customFormat="1" ht="13.5">
      <c r="A112" s="89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40"/>
      <c r="X112" s="140"/>
      <c r="Y112" s="140"/>
      <c r="Z112" s="140"/>
      <c r="AA112" s="140"/>
      <c r="AB112" s="140"/>
      <c r="AC112" s="140"/>
      <c r="AD112" s="186"/>
      <c r="AE112" s="186"/>
      <c r="AF112" s="186"/>
      <c r="AG112" s="186"/>
      <c r="AH112" s="186"/>
      <c r="AI112" s="186"/>
      <c r="AJ112" s="186"/>
      <c r="AK112" s="186"/>
      <c r="AL112" s="186"/>
      <c r="AM112" s="186"/>
      <c r="AN112" s="186"/>
      <c r="AO112" s="186"/>
      <c r="AP112" s="186"/>
      <c r="AQ112" s="186"/>
      <c r="AR112" s="186"/>
      <c r="AS112" s="186"/>
      <c r="AT112" s="186"/>
      <c r="AU112" s="186"/>
      <c r="AV112" s="186"/>
      <c r="AW112" s="186"/>
      <c r="AX112" s="186"/>
      <c r="AY112" s="186"/>
      <c r="AZ112" s="186"/>
      <c r="BA112" s="186"/>
      <c r="BB112" s="186"/>
      <c r="BC112" s="186"/>
      <c r="BD112" s="186"/>
      <c r="BE112" s="186"/>
      <c r="BF112" s="186"/>
      <c r="BG112" s="186"/>
      <c r="BH112" s="186"/>
      <c r="BI112" s="186"/>
      <c r="BJ112" s="186"/>
      <c r="BK112" s="186"/>
      <c r="BL112" s="186"/>
      <c r="BM112" s="186"/>
      <c r="BN112" s="186"/>
      <c r="BO112" s="186"/>
      <c r="BP112" s="186"/>
      <c r="BQ112" s="186"/>
      <c r="BR112" s="186"/>
      <c r="BS112" s="186"/>
      <c r="BT112" s="186"/>
      <c r="BU112" s="186"/>
      <c r="BV112" s="186"/>
      <c r="BW112" s="186"/>
      <c r="BX112" s="186"/>
      <c r="BY112" s="186"/>
      <c r="BZ112" s="186"/>
      <c r="CA112" s="186"/>
      <c r="CB112" s="186"/>
      <c r="CC112" s="186"/>
      <c r="CD112" s="186"/>
      <c r="CE112" s="186"/>
      <c r="CF112" s="186"/>
      <c r="CG112" s="186"/>
      <c r="CH112" s="140"/>
      <c r="CI112" s="140"/>
      <c r="CJ112" s="140"/>
      <c r="CK112" s="140"/>
      <c r="CL112" s="140"/>
      <c r="CM112" s="140"/>
      <c r="CN112" s="140"/>
      <c r="CO112" s="185"/>
      <c r="CP112" s="186"/>
      <c r="CQ112" s="186"/>
      <c r="CR112" s="186"/>
      <c r="CS112" s="186"/>
      <c r="CT112" s="186"/>
      <c r="CU112" s="186"/>
      <c r="CV112" s="186"/>
      <c r="CW112" s="186"/>
      <c r="CX112" s="186"/>
      <c r="CY112" s="186"/>
      <c r="CZ112" s="186"/>
      <c r="DA112" s="186"/>
      <c r="DB112" s="186"/>
      <c r="DC112" s="186"/>
      <c r="DD112" s="186"/>
      <c r="DE112" s="186"/>
      <c r="DF112" s="186"/>
      <c r="DG112" s="186"/>
      <c r="DH112" s="186"/>
      <c r="DI112" s="186"/>
      <c r="DJ112" s="186"/>
      <c r="DK112" s="186"/>
      <c r="DL112" s="186"/>
      <c r="DM112" s="186"/>
      <c r="DN112" s="186"/>
      <c r="DO112" s="186"/>
      <c r="DP112" s="186"/>
      <c r="DQ112" s="186"/>
      <c r="DR112" s="186"/>
      <c r="DS112" s="186"/>
      <c r="DT112" s="186"/>
      <c r="DU112" s="186"/>
      <c r="DV112" s="186"/>
      <c r="DW112" s="186"/>
      <c r="DX112" s="186"/>
      <c r="DY112" s="186"/>
      <c r="DZ112" s="186"/>
      <c r="EA112" s="186"/>
      <c r="EB112" s="186"/>
      <c r="EC112" s="186"/>
      <c r="ED112" s="186"/>
      <c r="EE112" s="186"/>
      <c r="EF112" s="186"/>
      <c r="EG112" s="186"/>
      <c r="EH112" s="186"/>
      <c r="EI112" s="186"/>
      <c r="EJ112" s="185"/>
      <c r="EK112" s="186"/>
      <c r="EL112" s="186"/>
      <c r="EM112" s="186"/>
      <c r="EN112" s="186"/>
      <c r="EO112" s="186"/>
      <c r="EP112" s="186"/>
      <c r="EQ112" s="140"/>
      <c r="ER112" s="140"/>
      <c r="ES112" s="140"/>
      <c r="ET112" s="140"/>
      <c r="EU112" s="140"/>
      <c r="EV112" s="140"/>
      <c r="EW112" s="140"/>
      <c r="EX112" s="186"/>
      <c r="EY112" s="186"/>
      <c r="EZ112" s="186"/>
      <c r="FA112" s="186"/>
      <c r="FB112" s="186"/>
      <c r="FC112" s="186"/>
      <c r="FD112" s="186"/>
      <c r="FE112" s="186"/>
      <c r="FF112" s="186"/>
      <c r="FG112" s="186"/>
      <c r="FH112" s="186"/>
      <c r="FI112" s="186"/>
      <c r="FJ112" s="186"/>
      <c r="FK112" s="186"/>
      <c r="FL112" s="140"/>
      <c r="FM112" s="140"/>
      <c r="FN112" s="140"/>
      <c r="FO112" s="140"/>
      <c r="FP112" s="140"/>
      <c r="FQ112" s="140"/>
      <c r="FR112" s="140"/>
      <c r="FS112" s="140"/>
      <c r="FT112" s="140"/>
      <c r="FU112" s="147"/>
      <c r="FV112" s="147"/>
      <c r="FW112" s="147"/>
      <c r="FX112" s="147"/>
      <c r="FY112" s="147"/>
      <c r="FZ112" s="147"/>
      <c r="GA112" s="147"/>
      <c r="GB112" s="147"/>
      <c r="GC112" s="147"/>
      <c r="GD112" s="147"/>
      <c r="GE112" s="147"/>
      <c r="GF112" s="147"/>
    </row>
    <row r="113" spans="1:188" s="169" customFormat="1" ht="13.5">
      <c r="A113" s="89"/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40"/>
      <c r="X113" s="140"/>
      <c r="Y113" s="140"/>
      <c r="Z113" s="140"/>
      <c r="AA113" s="140"/>
      <c r="AB113" s="140"/>
      <c r="AC113" s="140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6"/>
      <c r="AV113" s="186"/>
      <c r="AW113" s="186"/>
      <c r="AX113" s="186"/>
      <c r="AY113" s="186"/>
      <c r="AZ113" s="186"/>
      <c r="BA113" s="186"/>
      <c r="BB113" s="186"/>
      <c r="BC113" s="186"/>
      <c r="BD113" s="186"/>
      <c r="BE113" s="186"/>
      <c r="BF113" s="186"/>
      <c r="BG113" s="186"/>
      <c r="BH113" s="186"/>
      <c r="BI113" s="186"/>
      <c r="BJ113" s="186"/>
      <c r="BK113" s="186"/>
      <c r="BL113" s="186"/>
      <c r="BM113" s="186"/>
      <c r="BN113" s="186"/>
      <c r="BO113" s="186"/>
      <c r="BP113" s="186"/>
      <c r="BQ113" s="186"/>
      <c r="BR113" s="186"/>
      <c r="BS113" s="186"/>
      <c r="BT113" s="186"/>
      <c r="BU113" s="186"/>
      <c r="BV113" s="186"/>
      <c r="BW113" s="186"/>
      <c r="BX113" s="186"/>
      <c r="BY113" s="186"/>
      <c r="BZ113" s="186"/>
      <c r="CA113" s="186"/>
      <c r="CB113" s="186"/>
      <c r="CC113" s="186"/>
      <c r="CD113" s="186"/>
      <c r="CE113" s="186"/>
      <c r="CF113" s="186"/>
      <c r="CG113" s="186"/>
      <c r="CH113" s="140"/>
      <c r="CI113" s="140"/>
      <c r="CJ113" s="140"/>
      <c r="CK113" s="140"/>
      <c r="CL113" s="140"/>
      <c r="CM113" s="140"/>
      <c r="CN113" s="140"/>
      <c r="CO113" s="185"/>
      <c r="CP113" s="186"/>
      <c r="CQ113" s="186"/>
      <c r="CR113" s="186"/>
      <c r="CS113" s="186"/>
      <c r="CT113" s="186"/>
      <c r="CU113" s="186"/>
      <c r="CV113" s="186"/>
      <c r="CW113" s="186"/>
      <c r="CX113" s="186"/>
      <c r="CY113" s="186"/>
      <c r="CZ113" s="186"/>
      <c r="DA113" s="186"/>
      <c r="DB113" s="186"/>
      <c r="DC113" s="186"/>
      <c r="DD113" s="186"/>
      <c r="DE113" s="186"/>
      <c r="DF113" s="186"/>
      <c r="DG113" s="186"/>
      <c r="DH113" s="186"/>
      <c r="DI113" s="186"/>
      <c r="DJ113" s="186"/>
      <c r="DK113" s="186"/>
      <c r="DL113" s="186"/>
      <c r="DM113" s="186"/>
      <c r="DN113" s="186"/>
      <c r="DO113" s="186"/>
      <c r="DP113" s="186"/>
      <c r="DQ113" s="186"/>
      <c r="DR113" s="186"/>
      <c r="DS113" s="186"/>
      <c r="DT113" s="186"/>
      <c r="DU113" s="186"/>
      <c r="DV113" s="186"/>
      <c r="DW113" s="186"/>
      <c r="DX113" s="186"/>
      <c r="DY113" s="186"/>
      <c r="DZ113" s="186"/>
      <c r="EA113" s="186"/>
      <c r="EB113" s="186"/>
      <c r="EC113" s="186"/>
      <c r="ED113" s="186"/>
      <c r="EE113" s="186"/>
      <c r="EF113" s="186"/>
      <c r="EG113" s="186"/>
      <c r="EH113" s="186"/>
      <c r="EI113" s="186"/>
      <c r="EJ113" s="185"/>
      <c r="EK113" s="186"/>
      <c r="EL113" s="186"/>
      <c r="EM113" s="186"/>
      <c r="EN113" s="186"/>
      <c r="EO113" s="186"/>
      <c r="EP113" s="186"/>
      <c r="EQ113" s="140"/>
      <c r="ER113" s="140"/>
      <c r="ES113" s="140"/>
      <c r="ET113" s="140"/>
      <c r="EU113" s="140"/>
      <c r="EV113" s="140"/>
      <c r="EW113" s="140"/>
      <c r="EX113" s="186"/>
      <c r="EY113" s="186"/>
      <c r="EZ113" s="186"/>
      <c r="FA113" s="186"/>
      <c r="FB113" s="186"/>
      <c r="FC113" s="186"/>
      <c r="FD113" s="186"/>
      <c r="FE113" s="186"/>
      <c r="FF113" s="186"/>
      <c r="FG113" s="186"/>
      <c r="FH113" s="186"/>
      <c r="FI113" s="186"/>
      <c r="FJ113" s="186"/>
      <c r="FK113" s="186"/>
      <c r="FL113" s="140"/>
      <c r="FM113" s="140"/>
      <c r="FN113" s="140"/>
      <c r="FO113" s="140"/>
      <c r="FP113" s="140"/>
      <c r="FQ113" s="140"/>
      <c r="FR113" s="140"/>
      <c r="FS113" s="140"/>
      <c r="FT113" s="140"/>
      <c r="FU113" s="147"/>
      <c r="FV113" s="147"/>
      <c r="FW113" s="147"/>
      <c r="FX113" s="147"/>
      <c r="FY113" s="147"/>
      <c r="FZ113" s="147"/>
      <c r="GA113" s="147"/>
      <c r="GB113" s="147"/>
      <c r="GC113" s="147"/>
      <c r="GD113" s="147"/>
      <c r="GE113" s="147"/>
      <c r="GF113" s="147"/>
    </row>
    <row r="114" spans="1:188" s="169" customFormat="1" ht="13.5">
      <c r="A114" s="89"/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40"/>
      <c r="X114" s="140"/>
      <c r="Y114" s="140"/>
      <c r="Z114" s="140"/>
      <c r="AA114" s="140"/>
      <c r="AB114" s="140"/>
      <c r="AC114" s="140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  <c r="AO114" s="186"/>
      <c r="AP114" s="186"/>
      <c r="AQ114" s="186"/>
      <c r="AR114" s="186"/>
      <c r="AS114" s="186"/>
      <c r="AT114" s="186"/>
      <c r="AU114" s="186"/>
      <c r="AV114" s="186"/>
      <c r="AW114" s="186"/>
      <c r="AX114" s="186"/>
      <c r="AY114" s="186"/>
      <c r="AZ114" s="186"/>
      <c r="BA114" s="186"/>
      <c r="BB114" s="186"/>
      <c r="BC114" s="186"/>
      <c r="BD114" s="186"/>
      <c r="BE114" s="186"/>
      <c r="BF114" s="186"/>
      <c r="BG114" s="186"/>
      <c r="BH114" s="186"/>
      <c r="BI114" s="186"/>
      <c r="BJ114" s="186"/>
      <c r="BK114" s="186"/>
      <c r="BL114" s="186"/>
      <c r="BM114" s="186"/>
      <c r="BN114" s="186"/>
      <c r="BO114" s="186"/>
      <c r="BP114" s="186"/>
      <c r="BQ114" s="186"/>
      <c r="BR114" s="186"/>
      <c r="BS114" s="186"/>
      <c r="BT114" s="186"/>
      <c r="BU114" s="186"/>
      <c r="BV114" s="186"/>
      <c r="BW114" s="186"/>
      <c r="BX114" s="186"/>
      <c r="BY114" s="186"/>
      <c r="BZ114" s="186"/>
      <c r="CA114" s="186"/>
      <c r="CB114" s="186"/>
      <c r="CC114" s="186"/>
      <c r="CD114" s="186"/>
      <c r="CE114" s="186"/>
      <c r="CF114" s="186"/>
      <c r="CG114" s="186"/>
      <c r="CH114" s="140"/>
      <c r="CI114" s="140"/>
      <c r="CJ114" s="140"/>
      <c r="CK114" s="140"/>
      <c r="CL114" s="140"/>
      <c r="CM114" s="140"/>
      <c r="CN114" s="140"/>
      <c r="CO114" s="185"/>
      <c r="CP114" s="186"/>
      <c r="CQ114" s="186"/>
      <c r="CR114" s="186"/>
      <c r="CS114" s="186"/>
      <c r="CT114" s="186"/>
      <c r="CU114" s="186"/>
      <c r="CV114" s="186"/>
      <c r="CW114" s="186"/>
      <c r="CX114" s="186"/>
      <c r="CY114" s="186"/>
      <c r="CZ114" s="186"/>
      <c r="DA114" s="186"/>
      <c r="DB114" s="186"/>
      <c r="DC114" s="186"/>
      <c r="DD114" s="186"/>
      <c r="DE114" s="186"/>
      <c r="DF114" s="186"/>
      <c r="DG114" s="186"/>
      <c r="DH114" s="186"/>
      <c r="DI114" s="186"/>
      <c r="DJ114" s="186"/>
      <c r="DK114" s="186"/>
      <c r="DL114" s="186"/>
      <c r="DM114" s="186"/>
      <c r="DN114" s="186"/>
      <c r="DO114" s="186"/>
      <c r="DP114" s="186"/>
      <c r="DQ114" s="186"/>
      <c r="DR114" s="186"/>
      <c r="DS114" s="186"/>
      <c r="DT114" s="186"/>
      <c r="DU114" s="186"/>
      <c r="DV114" s="186"/>
      <c r="DW114" s="186"/>
      <c r="DX114" s="186"/>
      <c r="DY114" s="186"/>
      <c r="DZ114" s="186"/>
      <c r="EA114" s="186"/>
      <c r="EB114" s="186"/>
      <c r="EC114" s="186"/>
      <c r="ED114" s="186"/>
      <c r="EE114" s="186"/>
      <c r="EF114" s="186"/>
      <c r="EG114" s="186"/>
      <c r="EH114" s="186"/>
      <c r="EI114" s="186"/>
      <c r="EJ114" s="185"/>
      <c r="EK114" s="186"/>
      <c r="EL114" s="186"/>
      <c r="EM114" s="186"/>
      <c r="EN114" s="186"/>
      <c r="EO114" s="186"/>
      <c r="EP114" s="186"/>
      <c r="EQ114" s="186"/>
      <c r="ER114" s="186"/>
      <c r="ES114" s="186"/>
      <c r="ET114" s="186"/>
      <c r="EU114" s="186"/>
      <c r="EV114" s="186"/>
      <c r="EW114" s="186"/>
      <c r="EX114" s="186"/>
      <c r="EY114" s="186"/>
      <c r="EZ114" s="186"/>
      <c r="FA114" s="186"/>
      <c r="FB114" s="186"/>
      <c r="FC114" s="186"/>
      <c r="FD114" s="186"/>
      <c r="FE114" s="186"/>
      <c r="FF114" s="186"/>
      <c r="FG114" s="186"/>
      <c r="FH114" s="186"/>
      <c r="FI114" s="186"/>
      <c r="FJ114" s="186"/>
      <c r="FK114" s="186"/>
      <c r="FL114" s="140"/>
      <c r="FM114" s="140"/>
      <c r="FN114" s="140"/>
      <c r="FO114" s="140"/>
      <c r="FP114" s="140"/>
      <c r="FQ114" s="140"/>
      <c r="FR114" s="140"/>
      <c r="FS114" s="140"/>
      <c r="FT114" s="140"/>
      <c r="FU114" s="147"/>
      <c r="FV114" s="147"/>
      <c r="FW114" s="147"/>
      <c r="FX114" s="147"/>
      <c r="FY114" s="147"/>
      <c r="FZ114" s="147"/>
      <c r="GA114" s="147"/>
      <c r="GB114" s="147"/>
      <c r="GC114" s="147"/>
      <c r="GD114" s="147"/>
      <c r="GE114" s="147"/>
      <c r="GF114" s="147"/>
    </row>
    <row r="115" spans="1:188" s="169" customFormat="1" ht="13.5">
      <c r="A115" s="89"/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40"/>
      <c r="X115" s="140"/>
      <c r="Y115" s="140"/>
      <c r="Z115" s="140"/>
      <c r="AA115" s="140"/>
      <c r="AB115" s="140"/>
      <c r="AC115" s="140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6"/>
      <c r="AS115" s="186"/>
      <c r="AT115" s="186"/>
      <c r="AU115" s="186"/>
      <c r="AV115" s="186"/>
      <c r="AW115" s="186"/>
      <c r="AX115" s="186"/>
      <c r="AY115" s="186"/>
      <c r="AZ115" s="186"/>
      <c r="BA115" s="186"/>
      <c r="BB115" s="186"/>
      <c r="BC115" s="186"/>
      <c r="BD115" s="186"/>
      <c r="BE115" s="186"/>
      <c r="BF115" s="186"/>
      <c r="BG115" s="186"/>
      <c r="BH115" s="186"/>
      <c r="BI115" s="186"/>
      <c r="BJ115" s="186"/>
      <c r="BK115" s="186"/>
      <c r="BL115" s="186"/>
      <c r="BM115" s="186"/>
      <c r="BN115" s="186"/>
      <c r="BO115" s="186"/>
      <c r="BP115" s="186"/>
      <c r="BQ115" s="186"/>
      <c r="BR115" s="186"/>
      <c r="BS115" s="186"/>
      <c r="BT115" s="186"/>
      <c r="BU115" s="186"/>
      <c r="BV115" s="186"/>
      <c r="BW115" s="186"/>
      <c r="BX115" s="186"/>
      <c r="BY115" s="186"/>
      <c r="BZ115" s="186"/>
      <c r="CA115" s="186"/>
      <c r="CB115" s="186"/>
      <c r="CC115" s="186"/>
      <c r="CD115" s="186"/>
      <c r="CE115" s="186"/>
      <c r="CF115" s="186"/>
      <c r="CG115" s="186"/>
      <c r="CH115" s="140"/>
      <c r="CI115" s="140"/>
      <c r="CJ115" s="140"/>
      <c r="CK115" s="140"/>
      <c r="CL115" s="140"/>
      <c r="CM115" s="140"/>
      <c r="CN115" s="140"/>
      <c r="CO115" s="185"/>
      <c r="CP115" s="186"/>
      <c r="CQ115" s="186"/>
      <c r="CR115" s="186"/>
      <c r="CS115" s="186"/>
      <c r="CT115" s="186"/>
      <c r="CU115" s="186"/>
      <c r="CV115" s="186"/>
      <c r="CW115" s="186"/>
      <c r="CX115" s="186"/>
      <c r="CY115" s="186"/>
      <c r="CZ115" s="186"/>
      <c r="DA115" s="186"/>
      <c r="DB115" s="186"/>
      <c r="DC115" s="186"/>
      <c r="DD115" s="186"/>
      <c r="DE115" s="186"/>
      <c r="DF115" s="186"/>
      <c r="DG115" s="186"/>
      <c r="DH115" s="186"/>
      <c r="DI115" s="186"/>
      <c r="DJ115" s="186"/>
      <c r="DK115" s="186"/>
      <c r="DL115" s="186"/>
      <c r="DM115" s="186"/>
      <c r="DN115" s="186"/>
      <c r="DO115" s="186"/>
      <c r="DP115" s="186"/>
      <c r="DQ115" s="186"/>
      <c r="DR115" s="186"/>
      <c r="DS115" s="186"/>
      <c r="DT115" s="186"/>
      <c r="DU115" s="186"/>
      <c r="DV115" s="186"/>
      <c r="DW115" s="186"/>
      <c r="DX115" s="186"/>
      <c r="DY115" s="186"/>
      <c r="DZ115" s="186"/>
      <c r="EA115" s="186"/>
      <c r="EB115" s="186"/>
      <c r="EC115" s="186"/>
      <c r="ED115" s="186"/>
      <c r="EE115" s="186"/>
      <c r="EF115" s="186"/>
      <c r="EG115" s="186"/>
      <c r="EH115" s="186"/>
      <c r="EI115" s="186"/>
      <c r="EJ115" s="185"/>
      <c r="EK115" s="186"/>
      <c r="EL115" s="186"/>
      <c r="EM115" s="186"/>
      <c r="EN115" s="186"/>
      <c r="EO115" s="186"/>
      <c r="EP115" s="186"/>
      <c r="EQ115" s="186"/>
      <c r="ER115" s="186"/>
      <c r="ES115" s="186"/>
      <c r="ET115" s="186"/>
      <c r="EU115" s="186"/>
      <c r="EV115" s="186"/>
      <c r="EW115" s="186"/>
      <c r="EX115" s="186"/>
      <c r="EY115" s="186"/>
      <c r="EZ115" s="186"/>
      <c r="FA115" s="186"/>
      <c r="FB115" s="186"/>
      <c r="FC115" s="186"/>
      <c r="FD115" s="186"/>
      <c r="FE115" s="186"/>
      <c r="FF115" s="186"/>
      <c r="FG115" s="186"/>
      <c r="FH115" s="186"/>
      <c r="FI115" s="186"/>
      <c r="FJ115" s="186"/>
      <c r="FK115" s="186"/>
      <c r="FL115" s="140"/>
      <c r="FM115" s="140"/>
      <c r="FN115" s="140"/>
      <c r="FO115" s="140"/>
      <c r="FP115" s="140"/>
      <c r="FQ115" s="140"/>
      <c r="FR115" s="140"/>
      <c r="FS115" s="140"/>
      <c r="FT115" s="140"/>
      <c r="FU115" s="147"/>
      <c r="FV115" s="147"/>
      <c r="FW115" s="147"/>
      <c r="FX115" s="147"/>
      <c r="FY115" s="147"/>
      <c r="FZ115" s="147"/>
      <c r="GA115" s="147"/>
      <c r="GB115" s="147"/>
      <c r="GC115" s="147"/>
      <c r="GD115" s="147"/>
      <c r="GE115" s="147"/>
      <c r="GF115" s="147"/>
    </row>
    <row r="116" spans="1:188" s="169" customFormat="1" ht="13.5">
      <c r="A116" s="89"/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40"/>
      <c r="X116" s="140"/>
      <c r="Y116" s="140"/>
      <c r="Z116" s="140"/>
      <c r="AA116" s="140"/>
      <c r="AB116" s="140"/>
      <c r="AC116" s="140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6"/>
      <c r="AN116" s="186"/>
      <c r="AO116" s="186"/>
      <c r="AP116" s="186"/>
      <c r="AQ116" s="186"/>
      <c r="AR116" s="186"/>
      <c r="AS116" s="186"/>
      <c r="AT116" s="186"/>
      <c r="AU116" s="186"/>
      <c r="AV116" s="186"/>
      <c r="AW116" s="186"/>
      <c r="AX116" s="186"/>
      <c r="AY116" s="186"/>
      <c r="AZ116" s="186"/>
      <c r="BA116" s="186"/>
      <c r="BB116" s="186"/>
      <c r="BC116" s="186"/>
      <c r="BD116" s="186"/>
      <c r="BE116" s="186"/>
      <c r="BF116" s="186"/>
      <c r="BG116" s="186"/>
      <c r="BH116" s="186"/>
      <c r="BI116" s="186"/>
      <c r="BJ116" s="186"/>
      <c r="BK116" s="186"/>
      <c r="BL116" s="186"/>
      <c r="BM116" s="186"/>
      <c r="BN116" s="186"/>
      <c r="BO116" s="186"/>
      <c r="BP116" s="186"/>
      <c r="BQ116" s="186"/>
      <c r="BR116" s="186"/>
      <c r="BS116" s="186"/>
      <c r="BT116" s="186"/>
      <c r="BU116" s="186"/>
      <c r="BV116" s="186"/>
      <c r="BW116" s="186"/>
      <c r="BX116" s="186"/>
      <c r="BY116" s="186"/>
      <c r="BZ116" s="186"/>
      <c r="CA116" s="186"/>
      <c r="CB116" s="186"/>
      <c r="CC116" s="186"/>
      <c r="CD116" s="186"/>
      <c r="CE116" s="186"/>
      <c r="CF116" s="186"/>
      <c r="CG116" s="186"/>
      <c r="CH116" s="140"/>
      <c r="CI116" s="140"/>
      <c r="CJ116" s="140"/>
      <c r="CK116" s="140"/>
      <c r="CL116" s="140"/>
      <c r="CM116" s="140"/>
      <c r="CN116" s="140"/>
      <c r="CO116" s="185"/>
      <c r="CP116" s="186"/>
      <c r="CQ116" s="186"/>
      <c r="CR116" s="186"/>
      <c r="CS116" s="186"/>
      <c r="CT116" s="186"/>
      <c r="CU116" s="186"/>
      <c r="CV116" s="186"/>
      <c r="CW116" s="186"/>
      <c r="CX116" s="186"/>
      <c r="CY116" s="186"/>
      <c r="CZ116" s="186"/>
      <c r="DA116" s="186"/>
      <c r="DB116" s="186"/>
      <c r="DC116" s="186"/>
      <c r="DD116" s="186"/>
      <c r="DE116" s="186"/>
      <c r="DF116" s="186"/>
      <c r="DG116" s="186"/>
      <c r="DH116" s="186"/>
      <c r="DI116" s="186"/>
      <c r="DJ116" s="186"/>
      <c r="DK116" s="186"/>
      <c r="DL116" s="186"/>
      <c r="DM116" s="186"/>
      <c r="DN116" s="186"/>
      <c r="DO116" s="186"/>
      <c r="DP116" s="186"/>
      <c r="DQ116" s="186"/>
      <c r="DR116" s="186"/>
      <c r="DS116" s="186"/>
      <c r="DT116" s="186"/>
      <c r="DU116" s="186"/>
      <c r="DV116" s="186"/>
      <c r="DW116" s="186"/>
      <c r="DX116" s="186"/>
      <c r="DY116" s="186"/>
      <c r="DZ116" s="186"/>
      <c r="EA116" s="186"/>
      <c r="EB116" s="186"/>
      <c r="EC116" s="186"/>
      <c r="ED116" s="186"/>
      <c r="EE116" s="186"/>
      <c r="EF116" s="186"/>
      <c r="EG116" s="186"/>
      <c r="EH116" s="186"/>
      <c r="EI116" s="186"/>
      <c r="EJ116" s="185"/>
      <c r="EK116" s="186"/>
      <c r="EL116" s="186"/>
      <c r="EM116" s="186"/>
      <c r="EN116" s="186"/>
      <c r="EO116" s="186"/>
      <c r="EP116" s="186"/>
      <c r="EQ116" s="186"/>
      <c r="ER116" s="186"/>
      <c r="ES116" s="186"/>
      <c r="ET116" s="186"/>
      <c r="EU116" s="186"/>
      <c r="EV116" s="186"/>
      <c r="EW116" s="186"/>
      <c r="EX116" s="186"/>
      <c r="EY116" s="186"/>
      <c r="EZ116" s="186"/>
      <c r="FA116" s="186"/>
      <c r="FB116" s="186"/>
      <c r="FC116" s="186"/>
      <c r="FD116" s="186"/>
      <c r="FE116" s="186"/>
      <c r="FF116" s="186"/>
      <c r="FG116" s="186"/>
      <c r="FH116" s="186"/>
      <c r="FI116" s="186"/>
      <c r="FJ116" s="186"/>
      <c r="FK116" s="186"/>
      <c r="FL116" s="140"/>
      <c r="FM116" s="140"/>
      <c r="FN116" s="140"/>
      <c r="FO116" s="140"/>
      <c r="FP116" s="140"/>
      <c r="FQ116" s="140"/>
      <c r="FR116" s="140"/>
      <c r="FS116" s="140"/>
      <c r="FT116" s="140"/>
      <c r="FU116" s="147"/>
      <c r="FV116" s="147"/>
      <c r="FW116" s="147"/>
      <c r="FX116" s="147"/>
      <c r="FY116" s="147"/>
      <c r="FZ116" s="147"/>
      <c r="GA116" s="147"/>
      <c r="GB116" s="147"/>
      <c r="GC116" s="147"/>
      <c r="GD116" s="147"/>
      <c r="GE116" s="147"/>
      <c r="GF116" s="147"/>
    </row>
    <row r="117" spans="1:188" s="169" customFormat="1" ht="13.5">
      <c r="A117" s="89"/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40"/>
      <c r="X117" s="140"/>
      <c r="Y117" s="140"/>
      <c r="Z117" s="140"/>
      <c r="AA117" s="140"/>
      <c r="AB117" s="140"/>
      <c r="AC117" s="140"/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186"/>
      <c r="AN117" s="186"/>
      <c r="AO117" s="186"/>
      <c r="AP117" s="186"/>
      <c r="AQ117" s="186"/>
      <c r="AR117" s="186"/>
      <c r="AS117" s="186"/>
      <c r="AT117" s="186"/>
      <c r="AU117" s="186"/>
      <c r="AV117" s="186"/>
      <c r="AW117" s="186"/>
      <c r="AX117" s="186"/>
      <c r="AY117" s="186"/>
      <c r="AZ117" s="186"/>
      <c r="BA117" s="186"/>
      <c r="BB117" s="186"/>
      <c r="BC117" s="186"/>
      <c r="BD117" s="186"/>
      <c r="BE117" s="186"/>
      <c r="BF117" s="186"/>
      <c r="BG117" s="186"/>
      <c r="BH117" s="186"/>
      <c r="BI117" s="186"/>
      <c r="BJ117" s="186"/>
      <c r="BK117" s="186"/>
      <c r="BL117" s="186"/>
      <c r="BM117" s="186"/>
      <c r="BN117" s="186"/>
      <c r="BO117" s="186"/>
      <c r="BP117" s="186"/>
      <c r="BQ117" s="186"/>
      <c r="BR117" s="186"/>
      <c r="BS117" s="186"/>
      <c r="BT117" s="186"/>
      <c r="BU117" s="186"/>
      <c r="BV117" s="186"/>
      <c r="BW117" s="186"/>
      <c r="BX117" s="186"/>
      <c r="BY117" s="186"/>
      <c r="BZ117" s="186"/>
      <c r="CA117" s="186"/>
      <c r="CB117" s="186"/>
      <c r="CC117" s="186"/>
      <c r="CD117" s="186"/>
      <c r="CE117" s="186"/>
      <c r="CF117" s="186"/>
      <c r="CG117" s="186"/>
      <c r="CH117" s="140"/>
      <c r="CI117" s="140"/>
      <c r="CJ117" s="140"/>
      <c r="CK117" s="140"/>
      <c r="CL117" s="140"/>
      <c r="CM117" s="140"/>
      <c r="CN117" s="140"/>
      <c r="CO117" s="185"/>
      <c r="CP117" s="186"/>
      <c r="CQ117" s="186"/>
      <c r="CR117" s="186"/>
      <c r="CS117" s="186"/>
      <c r="CT117" s="186"/>
      <c r="CU117" s="186"/>
      <c r="CV117" s="186"/>
      <c r="CW117" s="186"/>
      <c r="CX117" s="186"/>
      <c r="CY117" s="186"/>
      <c r="CZ117" s="186"/>
      <c r="DA117" s="186"/>
      <c r="DB117" s="186"/>
      <c r="DC117" s="186"/>
      <c r="DD117" s="186"/>
      <c r="DE117" s="186"/>
      <c r="DF117" s="186"/>
      <c r="DG117" s="186"/>
      <c r="DH117" s="186"/>
      <c r="DI117" s="186"/>
      <c r="DJ117" s="186"/>
      <c r="DK117" s="186"/>
      <c r="DL117" s="186"/>
      <c r="DM117" s="186"/>
      <c r="DN117" s="186"/>
      <c r="DO117" s="186"/>
      <c r="DP117" s="186"/>
      <c r="DQ117" s="186"/>
      <c r="DR117" s="186"/>
      <c r="DS117" s="186"/>
      <c r="DT117" s="186"/>
      <c r="DU117" s="186"/>
      <c r="DV117" s="186"/>
      <c r="DW117" s="186"/>
      <c r="DX117" s="186"/>
      <c r="DY117" s="186"/>
      <c r="DZ117" s="186"/>
      <c r="EA117" s="186"/>
      <c r="EB117" s="186"/>
      <c r="EC117" s="186"/>
      <c r="ED117" s="186"/>
      <c r="EE117" s="186"/>
      <c r="EF117" s="186"/>
      <c r="EG117" s="186"/>
      <c r="EH117" s="186"/>
      <c r="EI117" s="186"/>
      <c r="EJ117" s="185"/>
      <c r="EK117" s="186"/>
      <c r="EL117" s="186"/>
      <c r="EM117" s="186"/>
      <c r="EN117" s="186"/>
      <c r="EO117" s="186"/>
      <c r="EP117" s="186"/>
      <c r="EQ117" s="186"/>
      <c r="ER117" s="186"/>
      <c r="ES117" s="186"/>
      <c r="ET117" s="186"/>
      <c r="EU117" s="186"/>
      <c r="EV117" s="186"/>
      <c r="EW117" s="186"/>
      <c r="EX117" s="186"/>
      <c r="EY117" s="186"/>
      <c r="EZ117" s="186"/>
      <c r="FA117" s="186"/>
      <c r="FB117" s="186"/>
      <c r="FC117" s="186"/>
      <c r="FD117" s="186"/>
      <c r="FE117" s="186"/>
      <c r="FF117" s="186"/>
      <c r="FG117" s="186"/>
      <c r="FH117" s="186"/>
      <c r="FI117" s="186"/>
      <c r="FJ117" s="186"/>
      <c r="FK117" s="186"/>
      <c r="FL117" s="140"/>
      <c r="FM117" s="140"/>
      <c r="FN117" s="140"/>
      <c r="FO117" s="140"/>
      <c r="FP117" s="140"/>
      <c r="FQ117" s="140"/>
      <c r="FR117" s="140"/>
      <c r="FS117" s="140"/>
      <c r="FT117" s="140"/>
      <c r="FU117" s="147"/>
      <c r="FV117" s="147"/>
      <c r="FW117" s="147"/>
      <c r="FX117" s="147"/>
      <c r="FY117" s="147"/>
      <c r="FZ117" s="147"/>
      <c r="GA117" s="147"/>
      <c r="GB117" s="147"/>
      <c r="GC117" s="147"/>
      <c r="GD117" s="147"/>
      <c r="GE117" s="147"/>
      <c r="GF117" s="147"/>
    </row>
    <row r="118" spans="1:188" s="169" customFormat="1" ht="13.5">
      <c r="A118" s="89"/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6"/>
      <c r="AK118" s="186"/>
      <c r="AL118" s="186"/>
      <c r="AM118" s="186"/>
      <c r="AN118" s="186"/>
      <c r="AO118" s="186"/>
      <c r="AP118" s="186"/>
      <c r="AQ118" s="186"/>
      <c r="AR118" s="186"/>
      <c r="AS118" s="186"/>
      <c r="AT118" s="186"/>
      <c r="AU118" s="186"/>
      <c r="AV118" s="186"/>
      <c r="AW118" s="186"/>
      <c r="AX118" s="186"/>
      <c r="AY118" s="186"/>
      <c r="AZ118" s="186"/>
      <c r="BA118" s="186"/>
      <c r="BB118" s="186"/>
      <c r="BC118" s="186"/>
      <c r="BD118" s="186"/>
      <c r="BE118" s="186"/>
      <c r="BF118" s="186"/>
      <c r="BG118" s="186"/>
      <c r="BH118" s="186"/>
      <c r="BI118" s="186"/>
      <c r="BJ118" s="186"/>
      <c r="BK118" s="186"/>
      <c r="BL118" s="186"/>
      <c r="BM118" s="186"/>
      <c r="BN118" s="186"/>
      <c r="BO118" s="186"/>
      <c r="BP118" s="186"/>
      <c r="BQ118" s="186"/>
      <c r="BR118" s="186"/>
      <c r="BS118" s="186"/>
      <c r="BT118" s="186"/>
      <c r="BU118" s="186"/>
      <c r="BV118" s="186"/>
      <c r="BW118" s="186"/>
      <c r="BX118" s="186"/>
      <c r="BY118" s="186"/>
      <c r="BZ118" s="186"/>
      <c r="CA118" s="186"/>
      <c r="CB118" s="186"/>
      <c r="CC118" s="186"/>
      <c r="CD118" s="186"/>
      <c r="CE118" s="186"/>
      <c r="CF118" s="186"/>
      <c r="CG118" s="186"/>
      <c r="CH118" s="186"/>
      <c r="CI118" s="186"/>
      <c r="CJ118" s="186"/>
      <c r="CK118" s="186"/>
      <c r="CL118" s="186"/>
      <c r="CM118" s="186"/>
      <c r="CN118" s="186"/>
      <c r="CO118" s="185"/>
      <c r="CP118" s="186"/>
      <c r="CQ118" s="186"/>
      <c r="CR118" s="186"/>
      <c r="CS118" s="186"/>
      <c r="CT118" s="186"/>
      <c r="CU118" s="186"/>
      <c r="CV118" s="186"/>
      <c r="CW118" s="186"/>
      <c r="CX118" s="186"/>
      <c r="CY118" s="186"/>
      <c r="CZ118" s="186"/>
      <c r="DA118" s="186"/>
      <c r="DB118" s="186"/>
      <c r="DC118" s="186"/>
      <c r="DD118" s="186"/>
      <c r="DE118" s="186"/>
      <c r="DF118" s="186"/>
      <c r="DG118" s="186"/>
      <c r="DH118" s="186"/>
      <c r="DI118" s="186"/>
      <c r="DJ118" s="186"/>
      <c r="DK118" s="186"/>
      <c r="DL118" s="186"/>
      <c r="DM118" s="186"/>
      <c r="DN118" s="186"/>
      <c r="DO118" s="186"/>
      <c r="DP118" s="186"/>
      <c r="DQ118" s="186"/>
      <c r="DR118" s="186"/>
      <c r="DS118" s="186"/>
      <c r="DT118" s="186"/>
      <c r="DU118" s="186"/>
      <c r="DV118" s="186"/>
      <c r="DW118" s="186"/>
      <c r="DX118" s="186"/>
      <c r="DY118" s="186"/>
      <c r="DZ118" s="186"/>
      <c r="EA118" s="186"/>
      <c r="EB118" s="186"/>
      <c r="EC118" s="186"/>
      <c r="ED118" s="186"/>
      <c r="EE118" s="186"/>
      <c r="EF118" s="186"/>
      <c r="EG118" s="186"/>
      <c r="EH118" s="186"/>
      <c r="EI118" s="186"/>
      <c r="EJ118" s="185"/>
      <c r="EK118" s="186"/>
      <c r="EL118" s="186"/>
      <c r="EM118" s="186"/>
      <c r="EN118" s="186"/>
      <c r="EO118" s="186"/>
      <c r="EP118" s="186"/>
      <c r="EQ118" s="186"/>
      <c r="ER118" s="186"/>
      <c r="ES118" s="186"/>
      <c r="ET118" s="186"/>
      <c r="EU118" s="186"/>
      <c r="EV118" s="186"/>
      <c r="EW118" s="186"/>
      <c r="EX118" s="186"/>
      <c r="EY118" s="186"/>
      <c r="EZ118" s="186"/>
      <c r="FA118" s="186"/>
      <c r="FB118" s="186"/>
      <c r="FC118" s="186"/>
      <c r="FD118" s="186"/>
      <c r="FE118" s="186"/>
      <c r="FF118" s="186"/>
      <c r="FG118" s="186"/>
      <c r="FH118" s="186"/>
      <c r="FI118" s="186"/>
      <c r="FJ118" s="186"/>
      <c r="FK118" s="186"/>
      <c r="FL118" s="140"/>
      <c r="FM118" s="140"/>
      <c r="FN118" s="140"/>
      <c r="FO118" s="140"/>
      <c r="FP118" s="140"/>
      <c r="FQ118" s="140"/>
      <c r="FR118" s="140"/>
      <c r="FS118" s="140"/>
      <c r="FT118" s="140"/>
      <c r="FU118" s="147"/>
      <c r="FV118" s="147"/>
      <c r="FW118" s="147"/>
      <c r="FX118" s="147"/>
      <c r="FY118" s="147"/>
      <c r="FZ118" s="147"/>
      <c r="GA118" s="147"/>
      <c r="GB118" s="147"/>
      <c r="GC118" s="147"/>
      <c r="GD118" s="147"/>
      <c r="GE118" s="147"/>
      <c r="GF118" s="147"/>
    </row>
    <row r="119" spans="1:188" s="169" customFormat="1" ht="13.5">
      <c r="A119" s="89"/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86"/>
      <c r="AL119" s="186"/>
      <c r="AM119" s="186"/>
      <c r="AN119" s="186"/>
      <c r="AO119" s="186"/>
      <c r="AP119" s="186"/>
      <c r="AQ119" s="186"/>
      <c r="AR119" s="186"/>
      <c r="AS119" s="186"/>
      <c r="AT119" s="186"/>
      <c r="AU119" s="186"/>
      <c r="AV119" s="186"/>
      <c r="AW119" s="186"/>
      <c r="AX119" s="186"/>
      <c r="AY119" s="186"/>
      <c r="AZ119" s="186"/>
      <c r="BA119" s="186"/>
      <c r="BB119" s="186"/>
      <c r="BC119" s="186"/>
      <c r="BD119" s="186"/>
      <c r="BE119" s="186"/>
      <c r="BF119" s="186"/>
      <c r="BG119" s="186"/>
      <c r="BH119" s="186"/>
      <c r="BI119" s="186"/>
      <c r="BJ119" s="186"/>
      <c r="BK119" s="186"/>
      <c r="BL119" s="186"/>
      <c r="BM119" s="186"/>
      <c r="BN119" s="186"/>
      <c r="BO119" s="186"/>
      <c r="BP119" s="186"/>
      <c r="BQ119" s="186"/>
      <c r="BR119" s="186"/>
      <c r="BS119" s="186"/>
      <c r="BT119" s="186"/>
      <c r="BU119" s="186"/>
      <c r="BV119" s="186"/>
      <c r="BW119" s="186"/>
      <c r="BX119" s="186"/>
      <c r="BY119" s="186"/>
      <c r="BZ119" s="186"/>
      <c r="CA119" s="186"/>
      <c r="CB119" s="186"/>
      <c r="CC119" s="186"/>
      <c r="CD119" s="186"/>
      <c r="CE119" s="186"/>
      <c r="CF119" s="186"/>
      <c r="CG119" s="186"/>
      <c r="CH119" s="186"/>
      <c r="CI119" s="186"/>
      <c r="CJ119" s="186"/>
      <c r="CK119" s="186"/>
      <c r="CL119" s="186"/>
      <c r="CM119" s="186"/>
      <c r="CN119" s="186"/>
      <c r="CO119" s="185"/>
      <c r="CP119" s="186"/>
      <c r="CQ119" s="186"/>
      <c r="CR119" s="186"/>
      <c r="CS119" s="186"/>
      <c r="CT119" s="186"/>
      <c r="CU119" s="186"/>
      <c r="CV119" s="186"/>
      <c r="CW119" s="186"/>
      <c r="CX119" s="186"/>
      <c r="CY119" s="186"/>
      <c r="CZ119" s="186"/>
      <c r="DA119" s="186"/>
      <c r="DB119" s="186"/>
      <c r="DC119" s="186"/>
      <c r="DD119" s="186"/>
      <c r="DE119" s="186"/>
      <c r="DF119" s="186"/>
      <c r="DG119" s="186"/>
      <c r="DH119" s="186"/>
      <c r="DI119" s="186"/>
      <c r="DJ119" s="186"/>
      <c r="DK119" s="186"/>
      <c r="DL119" s="186"/>
      <c r="DM119" s="186"/>
      <c r="DN119" s="186"/>
      <c r="DO119" s="186"/>
      <c r="DP119" s="186"/>
      <c r="DQ119" s="186"/>
      <c r="DR119" s="186"/>
      <c r="DS119" s="186"/>
      <c r="DT119" s="186"/>
      <c r="DU119" s="186"/>
      <c r="DV119" s="186"/>
      <c r="DW119" s="186"/>
      <c r="DX119" s="186"/>
      <c r="DY119" s="186"/>
      <c r="DZ119" s="186"/>
      <c r="EA119" s="186"/>
      <c r="EB119" s="186"/>
      <c r="EC119" s="186"/>
      <c r="ED119" s="186"/>
      <c r="EE119" s="186"/>
      <c r="EF119" s="186"/>
      <c r="EG119" s="186"/>
      <c r="EH119" s="186"/>
      <c r="EI119" s="186"/>
      <c r="EJ119" s="185"/>
      <c r="EK119" s="186"/>
      <c r="EL119" s="186"/>
      <c r="EM119" s="186"/>
      <c r="EN119" s="186"/>
      <c r="EO119" s="186"/>
      <c r="EP119" s="186"/>
      <c r="EQ119" s="186"/>
      <c r="ER119" s="186"/>
      <c r="ES119" s="186"/>
      <c r="ET119" s="186"/>
      <c r="EU119" s="186"/>
      <c r="EV119" s="186"/>
      <c r="EW119" s="186"/>
      <c r="EX119" s="186"/>
      <c r="EY119" s="186"/>
      <c r="EZ119" s="186"/>
      <c r="FA119" s="186"/>
      <c r="FB119" s="186"/>
      <c r="FC119" s="186"/>
      <c r="FD119" s="186"/>
      <c r="FE119" s="186"/>
      <c r="FF119" s="186"/>
      <c r="FG119" s="186"/>
      <c r="FH119" s="186"/>
      <c r="FI119" s="186"/>
      <c r="FJ119" s="186"/>
      <c r="FK119" s="186"/>
      <c r="FL119" s="140"/>
      <c r="FM119" s="140"/>
      <c r="FN119" s="140"/>
      <c r="FO119" s="140"/>
      <c r="FP119" s="140"/>
      <c r="FQ119" s="140"/>
      <c r="FR119" s="140"/>
      <c r="FS119" s="140"/>
      <c r="FT119" s="140"/>
      <c r="FU119" s="147"/>
      <c r="FV119" s="147"/>
      <c r="FW119" s="147"/>
      <c r="FX119" s="147"/>
      <c r="FY119" s="147"/>
      <c r="FZ119" s="147"/>
      <c r="GA119" s="147"/>
      <c r="GB119" s="147"/>
      <c r="GC119" s="147"/>
      <c r="GD119" s="147"/>
      <c r="GE119" s="147"/>
      <c r="GF119" s="147"/>
    </row>
    <row r="120" spans="1:188" s="169" customFormat="1" ht="13.5">
      <c r="A120" s="89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6"/>
      <c r="AI120" s="186"/>
      <c r="AJ120" s="186"/>
      <c r="AK120" s="186"/>
      <c r="AL120" s="186"/>
      <c r="AM120" s="186"/>
      <c r="AN120" s="186"/>
      <c r="AO120" s="186"/>
      <c r="AP120" s="186"/>
      <c r="AQ120" s="186"/>
      <c r="AR120" s="186"/>
      <c r="AS120" s="186"/>
      <c r="AT120" s="186"/>
      <c r="AU120" s="186"/>
      <c r="AV120" s="186"/>
      <c r="AW120" s="186"/>
      <c r="AX120" s="186"/>
      <c r="AY120" s="186"/>
      <c r="AZ120" s="186"/>
      <c r="BA120" s="186"/>
      <c r="BB120" s="186"/>
      <c r="BC120" s="186"/>
      <c r="BD120" s="186"/>
      <c r="BE120" s="186"/>
      <c r="BF120" s="186"/>
      <c r="BG120" s="186"/>
      <c r="BH120" s="186"/>
      <c r="BI120" s="186"/>
      <c r="BJ120" s="186"/>
      <c r="BK120" s="186"/>
      <c r="BL120" s="186"/>
      <c r="BM120" s="186"/>
      <c r="BN120" s="186"/>
      <c r="BO120" s="186"/>
      <c r="BP120" s="186"/>
      <c r="BQ120" s="186"/>
      <c r="BR120" s="186"/>
      <c r="BS120" s="186"/>
      <c r="BT120" s="186"/>
      <c r="BU120" s="186"/>
      <c r="BV120" s="186"/>
      <c r="BW120" s="186"/>
      <c r="BX120" s="186"/>
      <c r="BY120" s="186"/>
      <c r="BZ120" s="186"/>
      <c r="CA120" s="186"/>
      <c r="CB120" s="186"/>
      <c r="CC120" s="186"/>
      <c r="CD120" s="186"/>
      <c r="CE120" s="186"/>
      <c r="CF120" s="186"/>
      <c r="CG120" s="186"/>
      <c r="CH120" s="186"/>
      <c r="CI120" s="186"/>
      <c r="CJ120" s="186"/>
      <c r="CK120" s="186"/>
      <c r="CL120" s="186"/>
      <c r="CM120" s="186"/>
      <c r="CN120" s="186"/>
      <c r="CO120" s="185"/>
      <c r="CP120" s="186"/>
      <c r="CQ120" s="186"/>
      <c r="CR120" s="186"/>
      <c r="CS120" s="186"/>
      <c r="CT120" s="186"/>
      <c r="CU120" s="186"/>
      <c r="CV120" s="186"/>
      <c r="CW120" s="186"/>
      <c r="CX120" s="186"/>
      <c r="CY120" s="186"/>
      <c r="CZ120" s="186"/>
      <c r="DA120" s="186"/>
      <c r="DB120" s="186"/>
      <c r="DC120" s="186"/>
      <c r="DD120" s="186"/>
      <c r="DE120" s="186"/>
      <c r="DF120" s="186"/>
      <c r="DG120" s="186"/>
      <c r="DH120" s="186"/>
      <c r="DI120" s="186"/>
      <c r="DJ120" s="186"/>
      <c r="DK120" s="186"/>
      <c r="DL120" s="186"/>
      <c r="DM120" s="186"/>
      <c r="DN120" s="186"/>
      <c r="DO120" s="186"/>
      <c r="DP120" s="186"/>
      <c r="DQ120" s="186"/>
      <c r="DR120" s="186"/>
      <c r="DS120" s="186"/>
      <c r="DT120" s="186"/>
      <c r="DU120" s="186"/>
      <c r="DV120" s="186"/>
      <c r="DW120" s="186"/>
      <c r="DX120" s="186"/>
      <c r="DY120" s="186"/>
      <c r="DZ120" s="186"/>
      <c r="EA120" s="186"/>
      <c r="EB120" s="186"/>
      <c r="EC120" s="186"/>
      <c r="ED120" s="186"/>
      <c r="EE120" s="186"/>
      <c r="EF120" s="186"/>
      <c r="EG120" s="186"/>
      <c r="EH120" s="186"/>
      <c r="EI120" s="186"/>
      <c r="EJ120" s="185"/>
      <c r="EK120" s="186"/>
      <c r="EL120" s="186"/>
      <c r="EM120" s="186"/>
      <c r="EN120" s="186"/>
      <c r="EO120" s="186"/>
      <c r="EP120" s="186"/>
      <c r="EQ120" s="186"/>
      <c r="ER120" s="186"/>
      <c r="ES120" s="186"/>
      <c r="ET120" s="186"/>
      <c r="EU120" s="186"/>
      <c r="EV120" s="186"/>
      <c r="EW120" s="186"/>
      <c r="EX120" s="186"/>
      <c r="EY120" s="186"/>
      <c r="EZ120" s="186"/>
      <c r="FA120" s="186"/>
      <c r="FB120" s="186"/>
      <c r="FC120" s="186"/>
      <c r="FD120" s="186"/>
      <c r="FE120" s="186"/>
      <c r="FF120" s="186"/>
      <c r="FG120" s="186"/>
      <c r="FH120" s="186"/>
      <c r="FI120" s="186"/>
      <c r="FJ120" s="186"/>
      <c r="FK120" s="186"/>
      <c r="FL120" s="140"/>
      <c r="FM120" s="140"/>
      <c r="FN120" s="140"/>
      <c r="FO120" s="140"/>
      <c r="FP120" s="140"/>
      <c r="FQ120" s="140"/>
      <c r="FR120" s="140"/>
      <c r="FS120" s="140"/>
      <c r="FT120" s="140"/>
      <c r="FU120" s="147"/>
      <c r="FV120" s="147"/>
      <c r="FW120" s="147"/>
      <c r="FX120" s="147"/>
      <c r="FY120" s="147"/>
      <c r="FZ120" s="147"/>
      <c r="GA120" s="147"/>
      <c r="GB120" s="147"/>
      <c r="GC120" s="147"/>
      <c r="GD120" s="147"/>
      <c r="GE120" s="147"/>
      <c r="GF120" s="147"/>
    </row>
    <row r="121" spans="1:188" s="169" customFormat="1" ht="13.5">
      <c r="A121" s="89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86"/>
      <c r="AO121" s="186"/>
      <c r="AP121" s="186"/>
      <c r="AQ121" s="186"/>
      <c r="AR121" s="186"/>
      <c r="AS121" s="186"/>
      <c r="AT121" s="186"/>
      <c r="AU121" s="186"/>
      <c r="AV121" s="186"/>
      <c r="AW121" s="186"/>
      <c r="AX121" s="186"/>
      <c r="AY121" s="186"/>
      <c r="AZ121" s="186"/>
      <c r="BA121" s="186"/>
      <c r="BB121" s="186"/>
      <c r="BC121" s="186"/>
      <c r="BD121" s="186"/>
      <c r="BE121" s="186"/>
      <c r="BF121" s="186"/>
      <c r="BG121" s="186"/>
      <c r="BH121" s="186"/>
      <c r="BI121" s="186"/>
      <c r="BJ121" s="186"/>
      <c r="BK121" s="186"/>
      <c r="BL121" s="186"/>
      <c r="BM121" s="186"/>
      <c r="BN121" s="186"/>
      <c r="BO121" s="186"/>
      <c r="BP121" s="186"/>
      <c r="BQ121" s="186"/>
      <c r="BR121" s="186"/>
      <c r="BS121" s="186"/>
      <c r="BT121" s="186"/>
      <c r="BU121" s="186"/>
      <c r="BV121" s="186"/>
      <c r="BW121" s="186"/>
      <c r="BX121" s="186"/>
      <c r="BY121" s="186"/>
      <c r="BZ121" s="186"/>
      <c r="CA121" s="186"/>
      <c r="CB121" s="186"/>
      <c r="CC121" s="186"/>
      <c r="CD121" s="186"/>
      <c r="CE121" s="186"/>
      <c r="CF121" s="186"/>
      <c r="CG121" s="186"/>
      <c r="CH121" s="186"/>
      <c r="CI121" s="186"/>
      <c r="CJ121" s="186"/>
      <c r="CK121" s="186"/>
      <c r="CL121" s="186"/>
      <c r="CM121" s="186"/>
      <c r="CN121" s="186"/>
      <c r="CO121" s="185"/>
      <c r="CP121" s="186"/>
      <c r="CQ121" s="186"/>
      <c r="CR121" s="186"/>
      <c r="CS121" s="186"/>
      <c r="CT121" s="186"/>
      <c r="CU121" s="186"/>
      <c r="CV121" s="186"/>
      <c r="CW121" s="186"/>
      <c r="CX121" s="186"/>
      <c r="CY121" s="186"/>
      <c r="CZ121" s="186"/>
      <c r="DA121" s="186"/>
      <c r="DB121" s="186"/>
      <c r="DC121" s="186"/>
      <c r="DD121" s="186"/>
      <c r="DE121" s="186"/>
      <c r="DF121" s="186"/>
      <c r="DG121" s="186"/>
      <c r="DH121" s="186"/>
      <c r="DI121" s="186"/>
      <c r="DJ121" s="186"/>
      <c r="DK121" s="186"/>
      <c r="DL121" s="186"/>
      <c r="DM121" s="186"/>
      <c r="DN121" s="186"/>
      <c r="DO121" s="186"/>
      <c r="DP121" s="186"/>
      <c r="DQ121" s="186"/>
      <c r="DR121" s="186"/>
      <c r="DS121" s="186"/>
      <c r="DT121" s="186"/>
      <c r="DU121" s="186"/>
      <c r="DV121" s="186"/>
      <c r="DW121" s="186"/>
      <c r="DX121" s="186"/>
      <c r="DY121" s="186"/>
      <c r="DZ121" s="186"/>
      <c r="EA121" s="186"/>
      <c r="EB121" s="186"/>
      <c r="EC121" s="186"/>
      <c r="ED121" s="186"/>
      <c r="EE121" s="186"/>
      <c r="EF121" s="186"/>
      <c r="EG121" s="186"/>
      <c r="EH121" s="186"/>
      <c r="EI121" s="186"/>
      <c r="EJ121" s="185"/>
      <c r="EK121" s="186"/>
      <c r="EL121" s="186"/>
      <c r="EM121" s="186"/>
      <c r="EN121" s="186"/>
      <c r="EO121" s="186"/>
      <c r="EP121" s="186"/>
      <c r="EQ121" s="186"/>
      <c r="ER121" s="186"/>
      <c r="ES121" s="186"/>
      <c r="ET121" s="186"/>
      <c r="EU121" s="186"/>
      <c r="EV121" s="186"/>
      <c r="EW121" s="186"/>
      <c r="EX121" s="186"/>
      <c r="EY121" s="186"/>
      <c r="EZ121" s="186"/>
      <c r="FA121" s="186"/>
      <c r="FB121" s="186"/>
      <c r="FC121" s="186"/>
      <c r="FD121" s="186"/>
      <c r="FE121" s="186"/>
      <c r="FF121" s="186"/>
      <c r="FG121" s="186"/>
      <c r="FH121" s="186"/>
      <c r="FI121" s="186"/>
      <c r="FJ121" s="186"/>
      <c r="FK121" s="186"/>
      <c r="FL121" s="140"/>
      <c r="FM121" s="140"/>
      <c r="FN121" s="140"/>
      <c r="FO121" s="140"/>
      <c r="FP121" s="140"/>
      <c r="FQ121" s="140"/>
      <c r="FR121" s="140"/>
      <c r="FS121" s="140"/>
      <c r="FT121" s="140"/>
      <c r="FU121" s="147"/>
      <c r="FV121" s="147"/>
      <c r="FW121" s="147"/>
      <c r="FX121" s="147"/>
      <c r="FY121" s="147"/>
      <c r="FZ121" s="147"/>
      <c r="GA121" s="147"/>
      <c r="GB121" s="147"/>
      <c r="GC121" s="147"/>
      <c r="GD121" s="147"/>
      <c r="GE121" s="147"/>
      <c r="GF121" s="147"/>
    </row>
    <row r="122" spans="1:188" s="169" customFormat="1" ht="13.5">
      <c r="A122" s="89"/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6"/>
      <c r="AM122" s="186"/>
      <c r="AN122" s="186"/>
      <c r="AO122" s="186"/>
      <c r="AP122" s="186"/>
      <c r="AQ122" s="186"/>
      <c r="AR122" s="186"/>
      <c r="AS122" s="186"/>
      <c r="AT122" s="186"/>
      <c r="AU122" s="186"/>
      <c r="AV122" s="186"/>
      <c r="AW122" s="186"/>
      <c r="AX122" s="186"/>
      <c r="AY122" s="186"/>
      <c r="AZ122" s="186"/>
      <c r="BA122" s="186"/>
      <c r="BB122" s="186"/>
      <c r="BC122" s="186"/>
      <c r="BD122" s="186"/>
      <c r="BE122" s="186"/>
      <c r="BF122" s="186"/>
      <c r="BG122" s="186"/>
      <c r="BH122" s="186"/>
      <c r="BI122" s="186"/>
      <c r="BJ122" s="186"/>
      <c r="BK122" s="186"/>
      <c r="BL122" s="186"/>
      <c r="BM122" s="186"/>
      <c r="BN122" s="186"/>
      <c r="BO122" s="186"/>
      <c r="BP122" s="186"/>
      <c r="BQ122" s="186"/>
      <c r="BR122" s="186"/>
      <c r="BS122" s="186"/>
      <c r="BT122" s="186"/>
      <c r="BU122" s="186"/>
      <c r="BV122" s="186"/>
      <c r="BW122" s="186"/>
      <c r="BX122" s="186"/>
      <c r="BY122" s="186"/>
      <c r="BZ122" s="186"/>
      <c r="CA122" s="186"/>
      <c r="CB122" s="186"/>
      <c r="CC122" s="186"/>
      <c r="CD122" s="186"/>
      <c r="CE122" s="186"/>
      <c r="CF122" s="186"/>
      <c r="CG122" s="186"/>
      <c r="CH122" s="186"/>
      <c r="CI122" s="186"/>
      <c r="CJ122" s="186"/>
      <c r="CK122" s="186"/>
      <c r="CL122" s="186"/>
      <c r="CM122" s="186"/>
      <c r="CN122" s="186"/>
      <c r="CO122" s="185"/>
      <c r="CP122" s="186"/>
      <c r="CQ122" s="186"/>
      <c r="CR122" s="186"/>
      <c r="CS122" s="186"/>
      <c r="CT122" s="186"/>
      <c r="CU122" s="186"/>
      <c r="CV122" s="186"/>
      <c r="CW122" s="186"/>
      <c r="CX122" s="186"/>
      <c r="CY122" s="186"/>
      <c r="CZ122" s="186"/>
      <c r="DA122" s="186"/>
      <c r="DB122" s="186"/>
      <c r="DC122" s="186"/>
      <c r="DD122" s="186"/>
      <c r="DE122" s="186"/>
      <c r="DF122" s="186"/>
      <c r="DG122" s="186"/>
      <c r="DH122" s="186"/>
      <c r="DI122" s="186"/>
      <c r="DJ122" s="186"/>
      <c r="DK122" s="186"/>
      <c r="DL122" s="186"/>
      <c r="DM122" s="186"/>
      <c r="DN122" s="186"/>
      <c r="DO122" s="186"/>
      <c r="DP122" s="186"/>
      <c r="DQ122" s="186"/>
      <c r="DR122" s="186"/>
      <c r="DS122" s="186"/>
      <c r="DT122" s="186"/>
      <c r="DU122" s="186"/>
      <c r="DV122" s="186"/>
      <c r="DW122" s="186"/>
      <c r="DX122" s="186"/>
      <c r="DY122" s="186"/>
      <c r="DZ122" s="186"/>
      <c r="EA122" s="186"/>
      <c r="EB122" s="186"/>
      <c r="EC122" s="186"/>
      <c r="ED122" s="186"/>
      <c r="EE122" s="186"/>
      <c r="EF122" s="186"/>
      <c r="EG122" s="186"/>
      <c r="EH122" s="186"/>
      <c r="EI122" s="186"/>
      <c r="EJ122" s="185"/>
      <c r="EK122" s="186"/>
      <c r="EL122" s="186"/>
      <c r="EM122" s="186"/>
      <c r="EN122" s="186"/>
      <c r="EO122" s="186"/>
      <c r="EP122" s="186"/>
      <c r="EQ122" s="186"/>
      <c r="ER122" s="186"/>
      <c r="ES122" s="186"/>
      <c r="ET122" s="186"/>
      <c r="EU122" s="186"/>
      <c r="EV122" s="186"/>
      <c r="EW122" s="186"/>
      <c r="EX122" s="186"/>
      <c r="EY122" s="186"/>
      <c r="EZ122" s="186"/>
      <c r="FA122" s="186"/>
      <c r="FB122" s="186"/>
      <c r="FC122" s="186"/>
      <c r="FD122" s="186"/>
      <c r="FE122" s="186"/>
      <c r="FF122" s="186"/>
      <c r="FG122" s="186"/>
      <c r="FH122" s="186"/>
      <c r="FI122" s="186"/>
      <c r="FJ122" s="186"/>
      <c r="FK122" s="186"/>
      <c r="FL122" s="140"/>
      <c r="FM122" s="140"/>
      <c r="FN122" s="140"/>
      <c r="FO122" s="140"/>
      <c r="FP122" s="140"/>
      <c r="FQ122" s="140"/>
      <c r="FR122" s="140"/>
      <c r="FS122" s="140"/>
      <c r="FT122" s="140"/>
      <c r="FU122" s="147"/>
      <c r="FV122" s="147"/>
      <c r="FW122" s="147"/>
      <c r="FX122" s="147"/>
      <c r="FY122" s="147"/>
      <c r="FZ122" s="147"/>
      <c r="GA122" s="147"/>
      <c r="GB122" s="147"/>
      <c r="GC122" s="147"/>
      <c r="GD122" s="147"/>
      <c r="GE122" s="147"/>
      <c r="GF122" s="147"/>
    </row>
    <row r="123" spans="1:188" s="169" customFormat="1" ht="13.5">
      <c r="A123" s="89"/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6"/>
      <c r="AB123" s="186"/>
      <c r="AC123" s="186"/>
      <c r="AD123" s="186"/>
      <c r="AE123" s="186"/>
      <c r="AF123" s="186"/>
      <c r="AG123" s="186"/>
      <c r="AH123" s="186"/>
      <c r="AI123" s="186"/>
      <c r="AJ123" s="186"/>
      <c r="AK123" s="186"/>
      <c r="AL123" s="186"/>
      <c r="AM123" s="186"/>
      <c r="AN123" s="186"/>
      <c r="AO123" s="186"/>
      <c r="AP123" s="186"/>
      <c r="AQ123" s="186"/>
      <c r="AR123" s="186"/>
      <c r="AS123" s="186"/>
      <c r="AT123" s="186"/>
      <c r="AU123" s="186"/>
      <c r="AV123" s="186"/>
      <c r="AW123" s="186"/>
      <c r="AX123" s="186"/>
      <c r="AY123" s="186"/>
      <c r="AZ123" s="186"/>
      <c r="BA123" s="186"/>
      <c r="BB123" s="186"/>
      <c r="BC123" s="186"/>
      <c r="BD123" s="186"/>
      <c r="BE123" s="186"/>
      <c r="BF123" s="186"/>
      <c r="BG123" s="186"/>
      <c r="BH123" s="186"/>
      <c r="BI123" s="186"/>
      <c r="BJ123" s="186"/>
      <c r="BK123" s="186"/>
      <c r="BL123" s="186"/>
      <c r="BM123" s="186"/>
      <c r="BN123" s="186"/>
      <c r="BO123" s="186"/>
      <c r="BP123" s="186"/>
      <c r="BQ123" s="186"/>
      <c r="BR123" s="186"/>
      <c r="BS123" s="186"/>
      <c r="BT123" s="186"/>
      <c r="BU123" s="186"/>
      <c r="BV123" s="186"/>
      <c r="BW123" s="186"/>
      <c r="BX123" s="186"/>
      <c r="BY123" s="186"/>
      <c r="BZ123" s="186"/>
      <c r="CA123" s="186"/>
      <c r="CB123" s="186"/>
      <c r="CC123" s="186"/>
      <c r="CD123" s="186"/>
      <c r="CE123" s="186"/>
      <c r="CF123" s="186"/>
      <c r="CG123" s="186"/>
      <c r="CH123" s="186"/>
      <c r="CI123" s="186"/>
      <c r="CJ123" s="186"/>
      <c r="CK123" s="186"/>
      <c r="CL123" s="186"/>
      <c r="CM123" s="186"/>
      <c r="CN123" s="186"/>
      <c r="CO123" s="185"/>
      <c r="CP123" s="186"/>
      <c r="CQ123" s="186"/>
      <c r="CR123" s="186"/>
      <c r="CS123" s="186"/>
      <c r="CT123" s="186"/>
      <c r="CU123" s="186"/>
      <c r="CV123" s="186"/>
      <c r="CW123" s="186"/>
      <c r="CX123" s="186"/>
      <c r="CY123" s="186"/>
      <c r="CZ123" s="186"/>
      <c r="DA123" s="186"/>
      <c r="DB123" s="186"/>
      <c r="DC123" s="186"/>
      <c r="DD123" s="186"/>
      <c r="DE123" s="186"/>
      <c r="DF123" s="186"/>
      <c r="DG123" s="186"/>
      <c r="DH123" s="186"/>
      <c r="DI123" s="186"/>
      <c r="DJ123" s="186"/>
      <c r="DK123" s="186"/>
      <c r="DL123" s="186"/>
      <c r="DM123" s="186"/>
      <c r="DN123" s="186"/>
      <c r="DO123" s="186"/>
      <c r="DP123" s="186"/>
      <c r="DQ123" s="186"/>
      <c r="DR123" s="186"/>
      <c r="DS123" s="186"/>
      <c r="DT123" s="186"/>
      <c r="DU123" s="186"/>
      <c r="DV123" s="186"/>
      <c r="DW123" s="186"/>
      <c r="DX123" s="186"/>
      <c r="DY123" s="186"/>
      <c r="DZ123" s="186"/>
      <c r="EA123" s="186"/>
      <c r="EB123" s="186"/>
      <c r="EC123" s="186"/>
      <c r="ED123" s="186"/>
      <c r="EE123" s="186"/>
      <c r="EF123" s="186"/>
      <c r="EG123" s="186"/>
      <c r="EH123" s="186"/>
      <c r="EI123" s="186"/>
      <c r="EJ123" s="185"/>
      <c r="EK123" s="186"/>
      <c r="EL123" s="186"/>
      <c r="EM123" s="186"/>
      <c r="EN123" s="186"/>
      <c r="EO123" s="186"/>
      <c r="EP123" s="186"/>
      <c r="EQ123" s="186"/>
      <c r="ER123" s="186"/>
      <c r="ES123" s="186"/>
      <c r="ET123" s="186"/>
      <c r="EU123" s="186"/>
      <c r="EV123" s="186"/>
      <c r="EW123" s="186"/>
      <c r="EX123" s="186"/>
      <c r="EY123" s="186"/>
      <c r="EZ123" s="186"/>
      <c r="FA123" s="186"/>
      <c r="FB123" s="186"/>
      <c r="FC123" s="186"/>
      <c r="FD123" s="186"/>
      <c r="FE123" s="186"/>
      <c r="FF123" s="186"/>
      <c r="FG123" s="186"/>
      <c r="FH123" s="186"/>
      <c r="FI123" s="186"/>
      <c r="FJ123" s="186"/>
      <c r="FK123" s="186"/>
      <c r="FL123" s="140"/>
      <c r="FM123" s="140"/>
      <c r="FN123" s="140"/>
      <c r="FO123" s="140"/>
      <c r="FP123" s="140"/>
      <c r="FQ123" s="140"/>
      <c r="FR123" s="140"/>
      <c r="FS123" s="140"/>
      <c r="FT123" s="140"/>
      <c r="FU123" s="147"/>
      <c r="FV123" s="147"/>
      <c r="FW123" s="147"/>
      <c r="FX123" s="147"/>
      <c r="FY123" s="147"/>
      <c r="FZ123" s="147"/>
      <c r="GA123" s="147"/>
      <c r="GB123" s="147"/>
      <c r="GC123" s="147"/>
      <c r="GD123" s="147"/>
      <c r="GE123" s="147"/>
      <c r="GF123" s="147"/>
    </row>
    <row r="124" spans="1:188" s="169" customFormat="1" ht="13.5">
      <c r="A124" s="89"/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6"/>
      <c r="AB124" s="186"/>
      <c r="AC124" s="186"/>
      <c r="AD124" s="186"/>
      <c r="AE124" s="186"/>
      <c r="AF124" s="186"/>
      <c r="AG124" s="186"/>
      <c r="AH124" s="186"/>
      <c r="AI124" s="186"/>
      <c r="AJ124" s="186"/>
      <c r="AK124" s="186"/>
      <c r="AL124" s="186"/>
      <c r="AM124" s="186"/>
      <c r="AN124" s="186"/>
      <c r="AO124" s="186"/>
      <c r="AP124" s="186"/>
      <c r="AQ124" s="186"/>
      <c r="AR124" s="186"/>
      <c r="AS124" s="186"/>
      <c r="AT124" s="186"/>
      <c r="AU124" s="186"/>
      <c r="AV124" s="186"/>
      <c r="AW124" s="186"/>
      <c r="AX124" s="186"/>
      <c r="AY124" s="186"/>
      <c r="AZ124" s="186"/>
      <c r="BA124" s="186"/>
      <c r="BB124" s="186"/>
      <c r="BC124" s="186"/>
      <c r="BD124" s="186"/>
      <c r="BE124" s="186"/>
      <c r="BF124" s="186"/>
      <c r="BG124" s="186"/>
      <c r="BH124" s="186"/>
      <c r="BI124" s="186"/>
      <c r="BJ124" s="186"/>
      <c r="BK124" s="186"/>
      <c r="BL124" s="186"/>
      <c r="BM124" s="186"/>
      <c r="BN124" s="186"/>
      <c r="BO124" s="186"/>
      <c r="BP124" s="186"/>
      <c r="BQ124" s="186"/>
      <c r="BR124" s="186"/>
      <c r="BS124" s="186"/>
      <c r="BT124" s="186"/>
      <c r="BU124" s="186"/>
      <c r="BV124" s="186"/>
      <c r="BW124" s="186"/>
      <c r="BX124" s="186"/>
      <c r="BY124" s="186"/>
      <c r="BZ124" s="186"/>
      <c r="CA124" s="186"/>
      <c r="CB124" s="186"/>
      <c r="CC124" s="186"/>
      <c r="CD124" s="186"/>
      <c r="CE124" s="186"/>
      <c r="CF124" s="186"/>
      <c r="CG124" s="186"/>
      <c r="CH124" s="186"/>
      <c r="CI124" s="186"/>
      <c r="CJ124" s="186"/>
      <c r="CK124" s="186"/>
      <c r="CL124" s="186"/>
      <c r="CM124" s="186"/>
      <c r="CN124" s="186"/>
      <c r="CO124" s="185"/>
      <c r="CP124" s="186"/>
      <c r="CQ124" s="186"/>
      <c r="CR124" s="186"/>
      <c r="CS124" s="186"/>
      <c r="CT124" s="186"/>
      <c r="CU124" s="186"/>
      <c r="CV124" s="186"/>
      <c r="CW124" s="186"/>
      <c r="CX124" s="186"/>
      <c r="CY124" s="186"/>
      <c r="CZ124" s="186"/>
      <c r="DA124" s="186"/>
      <c r="DB124" s="186"/>
      <c r="DC124" s="186"/>
      <c r="DD124" s="186"/>
      <c r="DE124" s="186"/>
      <c r="DF124" s="186"/>
      <c r="DG124" s="186"/>
      <c r="DH124" s="186"/>
      <c r="DI124" s="186"/>
      <c r="DJ124" s="186"/>
      <c r="DK124" s="186"/>
      <c r="DL124" s="186"/>
      <c r="DM124" s="186"/>
      <c r="DN124" s="186"/>
      <c r="DO124" s="186"/>
      <c r="DP124" s="186"/>
      <c r="DQ124" s="186"/>
      <c r="DR124" s="186"/>
      <c r="DS124" s="186"/>
      <c r="DT124" s="186"/>
      <c r="DU124" s="186"/>
      <c r="DV124" s="186"/>
      <c r="DW124" s="186"/>
      <c r="DX124" s="186"/>
      <c r="DY124" s="186"/>
      <c r="DZ124" s="186"/>
      <c r="EA124" s="186"/>
      <c r="EB124" s="186"/>
      <c r="EC124" s="186"/>
      <c r="ED124" s="186"/>
      <c r="EE124" s="186"/>
      <c r="EF124" s="186"/>
      <c r="EG124" s="186"/>
      <c r="EH124" s="186"/>
      <c r="EI124" s="186"/>
      <c r="EJ124" s="185"/>
      <c r="EK124" s="186"/>
      <c r="EL124" s="186"/>
      <c r="EM124" s="186"/>
      <c r="EN124" s="186"/>
      <c r="EO124" s="186"/>
      <c r="EP124" s="186"/>
      <c r="EQ124" s="186"/>
      <c r="ER124" s="186"/>
      <c r="ES124" s="186"/>
      <c r="ET124" s="186"/>
      <c r="EU124" s="186"/>
      <c r="EV124" s="186"/>
      <c r="EW124" s="186"/>
      <c r="EX124" s="186"/>
      <c r="EY124" s="186"/>
      <c r="EZ124" s="186"/>
      <c r="FA124" s="186"/>
      <c r="FB124" s="186"/>
      <c r="FC124" s="186"/>
      <c r="FD124" s="186"/>
      <c r="FE124" s="186"/>
      <c r="FF124" s="186"/>
      <c r="FG124" s="186"/>
      <c r="FH124" s="186"/>
      <c r="FI124" s="186"/>
      <c r="FJ124" s="186"/>
      <c r="FK124" s="186"/>
      <c r="FL124" s="140"/>
      <c r="FM124" s="140"/>
      <c r="FN124" s="140"/>
      <c r="FO124" s="140"/>
      <c r="FP124" s="140"/>
      <c r="FQ124" s="140"/>
      <c r="FR124" s="140"/>
      <c r="FS124" s="140"/>
      <c r="FT124" s="140"/>
      <c r="FU124" s="147"/>
      <c r="FV124" s="147"/>
      <c r="FW124" s="147"/>
      <c r="FX124" s="147"/>
      <c r="FY124" s="147"/>
      <c r="FZ124" s="147"/>
      <c r="GA124" s="147"/>
      <c r="GB124" s="147"/>
      <c r="GC124" s="147"/>
      <c r="GD124" s="147"/>
      <c r="GE124" s="147"/>
      <c r="GF124" s="147"/>
    </row>
    <row r="125" spans="1:188" s="169" customFormat="1" ht="13.5">
      <c r="A125" s="89"/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  <c r="AH125" s="186"/>
      <c r="AI125" s="186"/>
      <c r="AJ125" s="186"/>
      <c r="AK125" s="186"/>
      <c r="AL125" s="186"/>
      <c r="AM125" s="186"/>
      <c r="AN125" s="186"/>
      <c r="AO125" s="186"/>
      <c r="AP125" s="186"/>
      <c r="AQ125" s="186"/>
      <c r="AR125" s="186"/>
      <c r="AS125" s="186"/>
      <c r="AT125" s="186"/>
      <c r="AU125" s="186"/>
      <c r="AV125" s="186"/>
      <c r="AW125" s="186"/>
      <c r="AX125" s="186"/>
      <c r="AY125" s="186"/>
      <c r="AZ125" s="186"/>
      <c r="BA125" s="186"/>
      <c r="BB125" s="186"/>
      <c r="BC125" s="186"/>
      <c r="BD125" s="186"/>
      <c r="BE125" s="186"/>
      <c r="BF125" s="186"/>
      <c r="BG125" s="186"/>
      <c r="BH125" s="186"/>
      <c r="BI125" s="186"/>
      <c r="BJ125" s="186"/>
      <c r="BK125" s="186"/>
      <c r="BL125" s="186"/>
      <c r="BM125" s="186"/>
      <c r="BN125" s="186"/>
      <c r="BO125" s="186"/>
      <c r="BP125" s="186"/>
      <c r="BQ125" s="186"/>
      <c r="BR125" s="186"/>
      <c r="BS125" s="186"/>
      <c r="BT125" s="186"/>
      <c r="BU125" s="186"/>
      <c r="BV125" s="186"/>
      <c r="BW125" s="186"/>
      <c r="BX125" s="186"/>
      <c r="BY125" s="186"/>
      <c r="BZ125" s="186"/>
      <c r="CA125" s="186"/>
      <c r="CB125" s="186"/>
      <c r="CC125" s="186"/>
      <c r="CD125" s="186"/>
      <c r="CE125" s="186"/>
      <c r="CF125" s="186"/>
      <c r="CG125" s="186"/>
      <c r="CH125" s="186"/>
      <c r="CI125" s="186"/>
      <c r="CJ125" s="186"/>
      <c r="CK125" s="186"/>
      <c r="CL125" s="186"/>
      <c r="CM125" s="186"/>
      <c r="CN125" s="186"/>
      <c r="CO125" s="186"/>
      <c r="CP125" s="186"/>
      <c r="CQ125" s="186"/>
      <c r="CR125" s="186"/>
      <c r="CS125" s="186"/>
      <c r="CT125" s="186"/>
      <c r="CU125" s="186"/>
      <c r="CV125" s="186"/>
      <c r="CW125" s="186"/>
      <c r="CX125" s="186"/>
      <c r="CY125" s="186"/>
      <c r="CZ125" s="186"/>
      <c r="DA125" s="186"/>
      <c r="DB125" s="186"/>
      <c r="DC125" s="186"/>
      <c r="DD125" s="186"/>
      <c r="DE125" s="186"/>
      <c r="DF125" s="186"/>
      <c r="DG125" s="186"/>
      <c r="DH125" s="186"/>
      <c r="DI125" s="186"/>
      <c r="DJ125" s="186"/>
      <c r="DK125" s="186"/>
      <c r="DL125" s="186"/>
      <c r="DM125" s="186"/>
      <c r="DN125" s="186"/>
      <c r="DO125" s="186"/>
      <c r="DP125" s="186"/>
      <c r="DQ125" s="186"/>
      <c r="DR125" s="186"/>
      <c r="DS125" s="186"/>
      <c r="DT125" s="186"/>
      <c r="DU125" s="186"/>
      <c r="DV125" s="186"/>
      <c r="DW125" s="186"/>
      <c r="DX125" s="186"/>
      <c r="DY125" s="186"/>
      <c r="DZ125" s="186"/>
      <c r="EA125" s="186"/>
      <c r="EB125" s="186"/>
      <c r="EC125" s="186"/>
      <c r="ED125" s="186"/>
      <c r="EE125" s="186"/>
      <c r="EF125" s="186"/>
      <c r="EG125" s="186"/>
      <c r="EH125" s="186"/>
      <c r="EI125" s="186"/>
      <c r="EJ125" s="186"/>
      <c r="EK125" s="186"/>
      <c r="EL125" s="186"/>
      <c r="EM125" s="186"/>
      <c r="EN125" s="186"/>
      <c r="EO125" s="186"/>
      <c r="EP125" s="186"/>
      <c r="EQ125" s="186"/>
      <c r="ER125" s="186"/>
      <c r="ES125" s="186"/>
      <c r="ET125" s="186"/>
      <c r="EU125" s="186"/>
      <c r="EV125" s="186"/>
      <c r="EW125" s="186"/>
      <c r="EX125" s="186"/>
      <c r="EY125" s="186"/>
      <c r="EZ125" s="186"/>
      <c r="FA125" s="186"/>
      <c r="FB125" s="186"/>
      <c r="FC125" s="186"/>
      <c r="FD125" s="186"/>
      <c r="FE125" s="186"/>
      <c r="FF125" s="186"/>
      <c r="FG125" s="186"/>
      <c r="FH125" s="186"/>
      <c r="FI125" s="186"/>
      <c r="FJ125" s="186"/>
      <c r="FK125" s="186"/>
      <c r="FL125" s="140"/>
      <c r="FM125" s="140"/>
      <c r="FN125" s="140"/>
      <c r="FO125" s="140"/>
      <c r="FP125" s="140"/>
      <c r="FQ125" s="140"/>
      <c r="FR125" s="140"/>
      <c r="FS125" s="140"/>
      <c r="FT125" s="140"/>
      <c r="FU125" s="147"/>
      <c r="FV125" s="147"/>
      <c r="FW125" s="147"/>
      <c r="FX125" s="147"/>
      <c r="FY125" s="147"/>
      <c r="FZ125" s="147"/>
      <c r="GA125" s="147"/>
      <c r="GB125" s="147"/>
      <c r="GC125" s="147"/>
      <c r="GD125" s="147"/>
      <c r="GE125" s="147"/>
      <c r="GF125" s="147"/>
    </row>
    <row r="126" spans="1:188" s="169" customFormat="1" ht="13.5">
      <c r="A126" s="89"/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  <c r="AA126" s="186"/>
      <c r="AB126" s="186"/>
      <c r="AC126" s="186"/>
      <c r="AD126" s="186"/>
      <c r="AE126" s="186"/>
      <c r="AF126" s="186"/>
      <c r="AG126" s="186"/>
      <c r="AH126" s="186"/>
      <c r="AI126" s="186"/>
      <c r="AJ126" s="186"/>
      <c r="AK126" s="186"/>
      <c r="AL126" s="186"/>
      <c r="AM126" s="186"/>
      <c r="AN126" s="186"/>
      <c r="AO126" s="186"/>
      <c r="AP126" s="186"/>
      <c r="AQ126" s="186"/>
      <c r="AR126" s="186"/>
      <c r="AS126" s="186"/>
      <c r="AT126" s="186"/>
      <c r="AU126" s="186"/>
      <c r="AV126" s="186"/>
      <c r="AW126" s="186"/>
      <c r="AX126" s="186"/>
      <c r="AY126" s="186"/>
      <c r="AZ126" s="186"/>
      <c r="BA126" s="186"/>
      <c r="BB126" s="186"/>
      <c r="BC126" s="186"/>
      <c r="BD126" s="186"/>
      <c r="BE126" s="186"/>
      <c r="BF126" s="186"/>
      <c r="BG126" s="186"/>
      <c r="BH126" s="186"/>
      <c r="BI126" s="186"/>
      <c r="BJ126" s="186"/>
      <c r="BK126" s="186"/>
      <c r="BL126" s="186"/>
      <c r="BM126" s="186"/>
      <c r="BN126" s="186"/>
      <c r="BO126" s="186"/>
      <c r="BP126" s="186"/>
      <c r="BQ126" s="186"/>
      <c r="BR126" s="186"/>
      <c r="BS126" s="186"/>
      <c r="BT126" s="186"/>
      <c r="BU126" s="186"/>
      <c r="BV126" s="186"/>
      <c r="BW126" s="186"/>
      <c r="BX126" s="186"/>
      <c r="BY126" s="186"/>
      <c r="BZ126" s="186"/>
      <c r="CA126" s="186"/>
      <c r="CB126" s="186"/>
      <c r="CC126" s="186"/>
      <c r="CD126" s="186"/>
      <c r="CE126" s="186"/>
      <c r="CF126" s="186"/>
      <c r="CG126" s="186"/>
      <c r="CH126" s="186"/>
      <c r="CI126" s="186"/>
      <c r="CJ126" s="186"/>
      <c r="CK126" s="186"/>
      <c r="CL126" s="186"/>
      <c r="CM126" s="186"/>
      <c r="CN126" s="186"/>
      <c r="CO126" s="186"/>
      <c r="CP126" s="186"/>
      <c r="CQ126" s="186"/>
      <c r="CR126" s="186"/>
      <c r="CS126" s="186"/>
      <c r="CT126" s="186"/>
      <c r="CU126" s="186"/>
      <c r="CV126" s="186"/>
      <c r="CW126" s="186"/>
      <c r="CX126" s="186"/>
      <c r="CY126" s="186"/>
      <c r="CZ126" s="186"/>
      <c r="DA126" s="186"/>
      <c r="DB126" s="186"/>
      <c r="DC126" s="186"/>
      <c r="DD126" s="186"/>
      <c r="DE126" s="186"/>
      <c r="DF126" s="186"/>
      <c r="DG126" s="186"/>
      <c r="DH126" s="186"/>
      <c r="DI126" s="186"/>
      <c r="DJ126" s="186"/>
      <c r="DK126" s="186"/>
      <c r="DL126" s="186"/>
      <c r="DM126" s="186"/>
      <c r="DN126" s="186"/>
      <c r="DO126" s="186"/>
      <c r="DP126" s="186"/>
      <c r="DQ126" s="186"/>
      <c r="DR126" s="186"/>
      <c r="DS126" s="186"/>
      <c r="DT126" s="186"/>
      <c r="DU126" s="186"/>
      <c r="DV126" s="186"/>
      <c r="DW126" s="186"/>
      <c r="DX126" s="186"/>
      <c r="DY126" s="186"/>
      <c r="DZ126" s="186"/>
      <c r="EA126" s="186"/>
      <c r="EB126" s="186"/>
      <c r="EC126" s="186"/>
      <c r="ED126" s="186"/>
      <c r="EE126" s="186"/>
      <c r="EF126" s="186"/>
      <c r="EG126" s="186"/>
      <c r="EH126" s="186"/>
      <c r="EI126" s="186"/>
      <c r="EJ126" s="186"/>
      <c r="EK126" s="186"/>
      <c r="EL126" s="186"/>
      <c r="EM126" s="186"/>
      <c r="EN126" s="186"/>
      <c r="EO126" s="186"/>
      <c r="EP126" s="186"/>
      <c r="EQ126" s="186"/>
      <c r="ER126" s="186"/>
      <c r="ES126" s="186"/>
      <c r="ET126" s="186"/>
      <c r="EU126" s="186"/>
      <c r="EV126" s="186"/>
      <c r="EW126" s="186"/>
      <c r="EX126" s="186"/>
      <c r="EY126" s="186"/>
      <c r="EZ126" s="186"/>
      <c r="FA126" s="186"/>
      <c r="FB126" s="186"/>
      <c r="FC126" s="186"/>
      <c r="FD126" s="186"/>
      <c r="FE126" s="186"/>
      <c r="FF126" s="186"/>
      <c r="FG126" s="186"/>
      <c r="FH126" s="186"/>
      <c r="FI126" s="186"/>
      <c r="FJ126" s="186"/>
      <c r="FK126" s="186"/>
      <c r="FL126" s="140"/>
      <c r="FM126" s="140"/>
      <c r="FN126" s="140"/>
      <c r="FO126" s="140"/>
      <c r="FP126" s="140"/>
      <c r="FQ126" s="140"/>
      <c r="FR126" s="140"/>
      <c r="FS126" s="140"/>
      <c r="FT126" s="140"/>
      <c r="FU126" s="147"/>
      <c r="FV126" s="147"/>
      <c r="FW126" s="147"/>
      <c r="FX126" s="147"/>
      <c r="FY126" s="147"/>
      <c r="FZ126" s="147"/>
      <c r="GA126" s="147"/>
      <c r="GB126" s="147"/>
      <c r="GC126" s="147"/>
      <c r="GD126" s="147"/>
      <c r="GE126" s="147"/>
      <c r="GF126" s="147"/>
    </row>
    <row r="127" spans="1:188" s="169" customFormat="1" ht="13.5">
      <c r="A127" s="89"/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  <c r="AF127" s="186"/>
      <c r="AG127" s="186"/>
      <c r="AH127" s="186"/>
      <c r="AI127" s="186"/>
      <c r="AJ127" s="186"/>
      <c r="AK127" s="186"/>
      <c r="AL127" s="186"/>
      <c r="AM127" s="186"/>
      <c r="AN127" s="186"/>
      <c r="AO127" s="186"/>
      <c r="AP127" s="186"/>
      <c r="AQ127" s="186"/>
      <c r="AR127" s="186"/>
      <c r="AS127" s="186"/>
      <c r="AT127" s="186"/>
      <c r="AU127" s="186"/>
      <c r="AV127" s="186"/>
      <c r="AW127" s="186"/>
      <c r="AX127" s="186"/>
      <c r="AY127" s="186"/>
      <c r="AZ127" s="186"/>
      <c r="BA127" s="186"/>
      <c r="BB127" s="186"/>
      <c r="BC127" s="186"/>
      <c r="BD127" s="186"/>
      <c r="BE127" s="186"/>
      <c r="BF127" s="186"/>
      <c r="BG127" s="186"/>
      <c r="BH127" s="186"/>
      <c r="BI127" s="186"/>
      <c r="BJ127" s="186"/>
      <c r="BK127" s="186"/>
      <c r="BL127" s="186"/>
      <c r="BM127" s="186"/>
      <c r="BN127" s="186"/>
      <c r="BO127" s="186"/>
      <c r="BP127" s="186"/>
      <c r="BQ127" s="186"/>
      <c r="BR127" s="186"/>
      <c r="BS127" s="186"/>
      <c r="BT127" s="186"/>
      <c r="BU127" s="186"/>
      <c r="BV127" s="186"/>
      <c r="BW127" s="186"/>
      <c r="BX127" s="186"/>
      <c r="BY127" s="186"/>
      <c r="BZ127" s="186"/>
      <c r="CA127" s="186"/>
      <c r="CB127" s="186"/>
      <c r="CC127" s="186"/>
      <c r="CD127" s="186"/>
      <c r="CE127" s="186"/>
      <c r="CF127" s="186"/>
      <c r="CG127" s="186"/>
      <c r="CH127" s="186"/>
      <c r="CI127" s="186"/>
      <c r="CJ127" s="186"/>
      <c r="CK127" s="186"/>
      <c r="CL127" s="186"/>
      <c r="CM127" s="186"/>
      <c r="CN127" s="186"/>
      <c r="CO127" s="186"/>
      <c r="CP127" s="186"/>
      <c r="CQ127" s="186"/>
      <c r="CR127" s="186"/>
      <c r="CS127" s="186"/>
      <c r="CT127" s="186"/>
      <c r="CU127" s="186"/>
      <c r="CV127" s="186"/>
      <c r="CW127" s="186"/>
      <c r="CX127" s="186"/>
      <c r="CY127" s="186"/>
      <c r="CZ127" s="186"/>
      <c r="DA127" s="186"/>
      <c r="DB127" s="186"/>
      <c r="DC127" s="186"/>
      <c r="DD127" s="186"/>
      <c r="DE127" s="186"/>
      <c r="DF127" s="186"/>
      <c r="DG127" s="186"/>
      <c r="DH127" s="186"/>
      <c r="DI127" s="186"/>
      <c r="DJ127" s="186"/>
      <c r="DK127" s="186"/>
      <c r="DL127" s="186"/>
      <c r="DM127" s="186"/>
      <c r="DN127" s="186"/>
      <c r="DO127" s="186"/>
      <c r="DP127" s="186"/>
      <c r="DQ127" s="186"/>
      <c r="DR127" s="186"/>
      <c r="DS127" s="186"/>
      <c r="DT127" s="186"/>
      <c r="DU127" s="186"/>
      <c r="DV127" s="186"/>
      <c r="DW127" s="186"/>
      <c r="DX127" s="186"/>
      <c r="DY127" s="186"/>
      <c r="DZ127" s="186"/>
      <c r="EA127" s="186"/>
      <c r="EB127" s="186"/>
      <c r="EC127" s="186"/>
      <c r="ED127" s="186"/>
      <c r="EE127" s="186"/>
      <c r="EF127" s="186"/>
      <c r="EG127" s="186"/>
      <c r="EH127" s="186"/>
      <c r="EI127" s="186"/>
      <c r="EJ127" s="186"/>
      <c r="EK127" s="186"/>
      <c r="EL127" s="186"/>
      <c r="EM127" s="186"/>
      <c r="EN127" s="186"/>
      <c r="EO127" s="186"/>
      <c r="EP127" s="186"/>
      <c r="EQ127" s="186"/>
      <c r="ER127" s="186"/>
      <c r="ES127" s="186"/>
      <c r="ET127" s="186"/>
      <c r="EU127" s="186"/>
      <c r="EV127" s="186"/>
      <c r="EW127" s="186"/>
      <c r="EX127" s="186"/>
      <c r="EY127" s="186"/>
      <c r="EZ127" s="186"/>
      <c r="FA127" s="186"/>
      <c r="FB127" s="186"/>
      <c r="FC127" s="186"/>
      <c r="FD127" s="186"/>
      <c r="FE127" s="186"/>
      <c r="FF127" s="186"/>
      <c r="FG127" s="186"/>
      <c r="FH127" s="186"/>
      <c r="FI127" s="186"/>
      <c r="FJ127" s="186"/>
      <c r="FK127" s="186"/>
      <c r="FL127" s="140"/>
      <c r="FM127" s="140"/>
      <c r="FN127" s="140"/>
      <c r="FO127" s="140"/>
      <c r="FP127" s="140"/>
      <c r="FQ127" s="140"/>
      <c r="FR127" s="140"/>
      <c r="FS127" s="140"/>
      <c r="FT127" s="140"/>
      <c r="FU127" s="147"/>
      <c r="FV127" s="147"/>
      <c r="FW127" s="147"/>
      <c r="FX127" s="147"/>
      <c r="FY127" s="147"/>
      <c r="FZ127" s="147"/>
      <c r="GA127" s="147"/>
      <c r="GB127" s="147"/>
      <c r="GC127" s="147"/>
      <c r="GD127" s="147"/>
      <c r="GE127" s="147"/>
      <c r="GF127" s="147"/>
    </row>
    <row r="128" spans="1:188" s="169" customFormat="1" ht="13.5">
      <c r="A128" s="89"/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  <c r="AF128" s="186"/>
      <c r="AG128" s="186"/>
      <c r="AH128" s="186"/>
      <c r="AI128" s="186"/>
      <c r="AJ128" s="186"/>
      <c r="AK128" s="186"/>
      <c r="AL128" s="186"/>
      <c r="AM128" s="186"/>
      <c r="AN128" s="186"/>
      <c r="AO128" s="186"/>
      <c r="AP128" s="186"/>
      <c r="AQ128" s="186"/>
      <c r="AR128" s="186"/>
      <c r="AS128" s="186"/>
      <c r="AT128" s="186"/>
      <c r="AU128" s="186"/>
      <c r="AV128" s="186"/>
      <c r="AW128" s="186"/>
      <c r="AX128" s="186"/>
      <c r="AY128" s="186"/>
      <c r="AZ128" s="186"/>
      <c r="BA128" s="186"/>
      <c r="BB128" s="186"/>
      <c r="BC128" s="186"/>
      <c r="BD128" s="186"/>
      <c r="BE128" s="186"/>
      <c r="BF128" s="186"/>
      <c r="BG128" s="186"/>
      <c r="BH128" s="186"/>
      <c r="BI128" s="186"/>
      <c r="BJ128" s="186"/>
      <c r="BK128" s="186"/>
      <c r="BL128" s="186"/>
      <c r="BM128" s="186"/>
      <c r="BN128" s="186"/>
      <c r="BO128" s="186"/>
      <c r="BP128" s="186"/>
      <c r="BQ128" s="186"/>
      <c r="BR128" s="186"/>
      <c r="BS128" s="186"/>
      <c r="BT128" s="186"/>
      <c r="BU128" s="186"/>
      <c r="BV128" s="186"/>
      <c r="BW128" s="186"/>
      <c r="BX128" s="186"/>
      <c r="BY128" s="186"/>
      <c r="BZ128" s="186"/>
      <c r="CA128" s="186"/>
      <c r="CB128" s="186"/>
      <c r="CC128" s="186"/>
      <c r="CD128" s="186"/>
      <c r="CE128" s="186"/>
      <c r="CF128" s="186"/>
      <c r="CG128" s="186"/>
      <c r="CH128" s="186"/>
      <c r="CI128" s="186"/>
      <c r="CJ128" s="186"/>
      <c r="CK128" s="186"/>
      <c r="CL128" s="186"/>
      <c r="CM128" s="186"/>
      <c r="CN128" s="186"/>
      <c r="CO128" s="186"/>
      <c r="CP128" s="186"/>
      <c r="CQ128" s="186"/>
      <c r="CR128" s="186"/>
      <c r="CS128" s="186"/>
      <c r="CT128" s="186"/>
      <c r="CU128" s="186"/>
      <c r="CV128" s="186"/>
      <c r="CW128" s="186"/>
      <c r="CX128" s="186"/>
      <c r="CY128" s="186"/>
      <c r="CZ128" s="186"/>
      <c r="DA128" s="186"/>
      <c r="DB128" s="186"/>
      <c r="DC128" s="186"/>
      <c r="DD128" s="186"/>
      <c r="DE128" s="186"/>
      <c r="DF128" s="186"/>
      <c r="DG128" s="186"/>
      <c r="DH128" s="186"/>
      <c r="DI128" s="186"/>
      <c r="DJ128" s="186"/>
      <c r="DK128" s="186"/>
      <c r="DL128" s="186"/>
      <c r="DM128" s="186"/>
      <c r="DN128" s="186"/>
      <c r="DO128" s="186"/>
      <c r="DP128" s="186"/>
      <c r="DQ128" s="186"/>
      <c r="DR128" s="186"/>
      <c r="DS128" s="186"/>
      <c r="DT128" s="186"/>
      <c r="DU128" s="186"/>
      <c r="DV128" s="186"/>
      <c r="DW128" s="186"/>
      <c r="DX128" s="186"/>
      <c r="DY128" s="186"/>
      <c r="DZ128" s="186"/>
      <c r="EA128" s="186"/>
      <c r="EB128" s="186"/>
      <c r="EC128" s="186"/>
      <c r="ED128" s="186"/>
      <c r="EE128" s="186"/>
      <c r="EF128" s="186"/>
      <c r="EG128" s="186"/>
      <c r="EH128" s="186"/>
      <c r="EI128" s="186"/>
      <c r="EJ128" s="186"/>
      <c r="EK128" s="186"/>
      <c r="EL128" s="186"/>
      <c r="EM128" s="186"/>
      <c r="EN128" s="186"/>
      <c r="EO128" s="186"/>
      <c r="EP128" s="186"/>
      <c r="EQ128" s="186"/>
      <c r="ER128" s="186"/>
      <c r="ES128" s="186"/>
      <c r="ET128" s="186"/>
      <c r="EU128" s="186"/>
      <c r="EV128" s="186"/>
      <c r="EW128" s="186"/>
      <c r="EX128" s="186"/>
      <c r="EY128" s="186"/>
      <c r="EZ128" s="186"/>
      <c r="FA128" s="186"/>
      <c r="FB128" s="186"/>
      <c r="FC128" s="186"/>
      <c r="FD128" s="186"/>
      <c r="FE128" s="186"/>
      <c r="FF128" s="186"/>
      <c r="FG128" s="186"/>
      <c r="FH128" s="186"/>
      <c r="FI128" s="186"/>
      <c r="FJ128" s="186"/>
      <c r="FK128" s="186"/>
      <c r="FL128" s="140"/>
      <c r="FM128" s="140"/>
      <c r="FN128" s="140"/>
      <c r="FO128" s="140"/>
      <c r="FP128" s="140"/>
      <c r="FQ128" s="140"/>
      <c r="FR128" s="140"/>
      <c r="FS128" s="140"/>
      <c r="FT128" s="140"/>
      <c r="FU128" s="147"/>
      <c r="FV128" s="147"/>
      <c r="FW128" s="147"/>
      <c r="FX128" s="147"/>
      <c r="FY128" s="147"/>
      <c r="FZ128" s="147"/>
      <c r="GA128" s="147"/>
      <c r="GB128" s="147"/>
      <c r="GC128" s="147"/>
      <c r="GD128" s="147"/>
      <c r="GE128" s="147"/>
      <c r="GF128" s="147"/>
    </row>
    <row r="129" spans="1:188" s="169" customFormat="1" ht="13.5">
      <c r="A129" s="89"/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  <c r="AH129" s="186"/>
      <c r="AI129" s="186"/>
      <c r="AJ129" s="186"/>
      <c r="AK129" s="186"/>
      <c r="AL129" s="186"/>
      <c r="AM129" s="186"/>
      <c r="AN129" s="186"/>
      <c r="AO129" s="186"/>
      <c r="AP129" s="186"/>
      <c r="AQ129" s="186"/>
      <c r="AR129" s="186"/>
      <c r="AS129" s="186"/>
      <c r="AT129" s="186"/>
      <c r="AU129" s="186"/>
      <c r="AV129" s="186"/>
      <c r="AW129" s="186"/>
      <c r="AX129" s="186"/>
      <c r="AY129" s="186"/>
      <c r="AZ129" s="186"/>
      <c r="BA129" s="186"/>
      <c r="BB129" s="186"/>
      <c r="BC129" s="186"/>
      <c r="BD129" s="186"/>
      <c r="BE129" s="186"/>
      <c r="BF129" s="186"/>
      <c r="BG129" s="186"/>
      <c r="BH129" s="186"/>
      <c r="BI129" s="186"/>
      <c r="BJ129" s="186"/>
      <c r="BK129" s="186"/>
      <c r="BL129" s="186"/>
      <c r="BM129" s="186"/>
      <c r="BN129" s="186"/>
      <c r="BO129" s="186"/>
      <c r="BP129" s="186"/>
      <c r="BQ129" s="186"/>
      <c r="BR129" s="186"/>
      <c r="BS129" s="186"/>
      <c r="BT129" s="186"/>
      <c r="BU129" s="186"/>
      <c r="BV129" s="186"/>
      <c r="BW129" s="186"/>
      <c r="BX129" s="186"/>
      <c r="BY129" s="186"/>
      <c r="BZ129" s="186"/>
      <c r="CA129" s="186"/>
      <c r="CB129" s="186"/>
      <c r="CC129" s="186"/>
      <c r="CD129" s="186"/>
      <c r="CE129" s="186"/>
      <c r="CF129" s="186"/>
      <c r="CG129" s="186"/>
      <c r="CH129" s="186"/>
      <c r="CI129" s="186"/>
      <c r="CJ129" s="186"/>
      <c r="CK129" s="186"/>
      <c r="CL129" s="186"/>
      <c r="CM129" s="186"/>
      <c r="CN129" s="186"/>
      <c r="CO129" s="186"/>
      <c r="CP129" s="186"/>
      <c r="CQ129" s="186"/>
      <c r="CR129" s="186"/>
      <c r="CS129" s="186"/>
      <c r="CT129" s="186"/>
      <c r="CU129" s="186"/>
      <c r="CV129" s="186"/>
      <c r="CW129" s="186"/>
      <c r="CX129" s="186"/>
      <c r="CY129" s="186"/>
      <c r="CZ129" s="186"/>
      <c r="DA129" s="186"/>
      <c r="DB129" s="186"/>
      <c r="DC129" s="186"/>
      <c r="DD129" s="186"/>
      <c r="DE129" s="186"/>
      <c r="DF129" s="186"/>
      <c r="DG129" s="186"/>
      <c r="DH129" s="186"/>
      <c r="DI129" s="186"/>
      <c r="DJ129" s="186"/>
      <c r="DK129" s="186"/>
      <c r="DL129" s="186"/>
      <c r="DM129" s="186"/>
      <c r="DN129" s="186"/>
      <c r="DO129" s="186"/>
      <c r="DP129" s="186"/>
      <c r="DQ129" s="186"/>
      <c r="DR129" s="186"/>
      <c r="DS129" s="186"/>
      <c r="DT129" s="186"/>
      <c r="DU129" s="186"/>
      <c r="DV129" s="186"/>
      <c r="DW129" s="186"/>
      <c r="DX129" s="186"/>
      <c r="DY129" s="186"/>
      <c r="DZ129" s="186"/>
      <c r="EA129" s="186"/>
      <c r="EB129" s="186"/>
      <c r="EC129" s="186"/>
      <c r="ED129" s="186"/>
      <c r="EE129" s="186"/>
      <c r="EF129" s="186"/>
      <c r="EG129" s="186"/>
      <c r="EH129" s="186"/>
      <c r="EI129" s="186"/>
      <c r="EJ129" s="186"/>
      <c r="EK129" s="186"/>
      <c r="EL129" s="186"/>
      <c r="EM129" s="186"/>
      <c r="EN129" s="186"/>
      <c r="EO129" s="186"/>
      <c r="EP129" s="186"/>
      <c r="EQ129" s="186"/>
      <c r="ER129" s="186"/>
      <c r="ES129" s="186"/>
      <c r="ET129" s="186"/>
      <c r="EU129" s="186"/>
      <c r="EV129" s="186"/>
      <c r="EW129" s="186"/>
      <c r="EX129" s="186"/>
      <c r="EY129" s="186"/>
      <c r="EZ129" s="186"/>
      <c r="FA129" s="186"/>
      <c r="FB129" s="186"/>
      <c r="FC129" s="186"/>
      <c r="FD129" s="186"/>
      <c r="FE129" s="186"/>
      <c r="FF129" s="186"/>
      <c r="FG129" s="186"/>
      <c r="FH129" s="186"/>
      <c r="FI129" s="186"/>
      <c r="FJ129" s="186"/>
      <c r="FK129" s="186"/>
      <c r="FL129" s="140"/>
      <c r="FM129" s="140"/>
      <c r="FN129" s="140"/>
      <c r="FO129" s="140"/>
      <c r="FP129" s="140"/>
      <c r="FQ129" s="140"/>
      <c r="FR129" s="140"/>
      <c r="FS129" s="140"/>
      <c r="FT129" s="140"/>
      <c r="FU129" s="147"/>
      <c r="FV129" s="147"/>
      <c r="FW129" s="147"/>
      <c r="FX129" s="147"/>
      <c r="FY129" s="147"/>
      <c r="FZ129" s="147"/>
      <c r="GA129" s="147"/>
      <c r="GB129" s="147"/>
      <c r="GC129" s="147"/>
      <c r="GD129" s="147"/>
      <c r="GE129" s="147"/>
      <c r="GF129" s="147"/>
    </row>
    <row r="130" spans="1:188" s="169" customFormat="1" ht="13.5">
      <c r="A130" s="89"/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/>
      <c r="AF130" s="186"/>
      <c r="AG130" s="186"/>
      <c r="AH130" s="186"/>
      <c r="AI130" s="186"/>
      <c r="AJ130" s="186"/>
      <c r="AK130" s="186"/>
      <c r="AL130" s="186"/>
      <c r="AM130" s="186"/>
      <c r="AN130" s="186"/>
      <c r="AO130" s="186"/>
      <c r="AP130" s="186"/>
      <c r="AQ130" s="186"/>
      <c r="AR130" s="186"/>
      <c r="AS130" s="186"/>
      <c r="AT130" s="186"/>
      <c r="AU130" s="186"/>
      <c r="AV130" s="186"/>
      <c r="AW130" s="186"/>
      <c r="AX130" s="186"/>
      <c r="AY130" s="186"/>
      <c r="AZ130" s="186"/>
      <c r="BA130" s="186"/>
      <c r="BB130" s="186"/>
      <c r="BC130" s="186"/>
      <c r="BD130" s="186"/>
      <c r="BE130" s="186"/>
      <c r="BF130" s="186"/>
      <c r="BG130" s="186"/>
      <c r="BH130" s="186"/>
      <c r="BI130" s="186"/>
      <c r="BJ130" s="186"/>
      <c r="BK130" s="186"/>
      <c r="BL130" s="186"/>
      <c r="BM130" s="186"/>
      <c r="BN130" s="186"/>
      <c r="BO130" s="186"/>
      <c r="BP130" s="186"/>
      <c r="BQ130" s="186"/>
      <c r="BR130" s="186"/>
      <c r="BS130" s="186"/>
      <c r="BT130" s="186"/>
      <c r="BU130" s="186"/>
      <c r="BV130" s="186"/>
      <c r="BW130" s="186"/>
      <c r="BX130" s="186"/>
      <c r="BY130" s="186"/>
      <c r="BZ130" s="186"/>
      <c r="CA130" s="186"/>
      <c r="CB130" s="186"/>
      <c r="CC130" s="186"/>
      <c r="CD130" s="186"/>
      <c r="CE130" s="186"/>
      <c r="CF130" s="186"/>
      <c r="CG130" s="186"/>
      <c r="CH130" s="186"/>
      <c r="CI130" s="186"/>
      <c r="CJ130" s="186"/>
      <c r="CK130" s="186"/>
      <c r="CL130" s="186"/>
      <c r="CM130" s="186"/>
      <c r="CN130" s="186"/>
      <c r="CO130" s="186"/>
      <c r="CP130" s="186"/>
      <c r="CQ130" s="186"/>
      <c r="CR130" s="186"/>
      <c r="CS130" s="186"/>
      <c r="CT130" s="186"/>
      <c r="CU130" s="186"/>
      <c r="CV130" s="186"/>
      <c r="CW130" s="186"/>
      <c r="CX130" s="186"/>
      <c r="CY130" s="186"/>
      <c r="CZ130" s="186"/>
      <c r="DA130" s="186"/>
      <c r="DB130" s="186"/>
      <c r="DC130" s="186"/>
      <c r="DD130" s="186"/>
      <c r="DE130" s="186"/>
      <c r="DF130" s="186"/>
      <c r="DG130" s="186"/>
      <c r="DH130" s="186"/>
      <c r="DI130" s="186"/>
      <c r="DJ130" s="186"/>
      <c r="DK130" s="186"/>
      <c r="DL130" s="186"/>
      <c r="DM130" s="186"/>
      <c r="DN130" s="186"/>
      <c r="DO130" s="186"/>
      <c r="DP130" s="186"/>
      <c r="DQ130" s="186"/>
      <c r="DR130" s="186"/>
      <c r="DS130" s="186"/>
      <c r="DT130" s="186"/>
      <c r="DU130" s="186"/>
      <c r="DV130" s="186"/>
      <c r="DW130" s="186"/>
      <c r="DX130" s="186"/>
      <c r="DY130" s="186"/>
      <c r="DZ130" s="186"/>
      <c r="EA130" s="186"/>
      <c r="EB130" s="186"/>
      <c r="EC130" s="186"/>
      <c r="ED130" s="186"/>
      <c r="EE130" s="186"/>
      <c r="EF130" s="186"/>
      <c r="EG130" s="186"/>
      <c r="EH130" s="186"/>
      <c r="EI130" s="186"/>
      <c r="EJ130" s="186"/>
      <c r="EK130" s="186"/>
      <c r="EL130" s="186"/>
      <c r="EM130" s="186"/>
      <c r="EN130" s="186"/>
      <c r="EO130" s="186"/>
      <c r="EP130" s="186"/>
      <c r="EQ130" s="186"/>
      <c r="ER130" s="186"/>
      <c r="ES130" s="186"/>
      <c r="ET130" s="186"/>
      <c r="EU130" s="186"/>
      <c r="EV130" s="186"/>
      <c r="EW130" s="186"/>
      <c r="EX130" s="186"/>
      <c r="EY130" s="186"/>
      <c r="EZ130" s="186"/>
      <c r="FA130" s="186"/>
      <c r="FB130" s="186"/>
      <c r="FC130" s="186"/>
      <c r="FD130" s="186"/>
      <c r="FE130" s="186"/>
      <c r="FF130" s="186"/>
      <c r="FG130" s="186"/>
      <c r="FH130" s="186"/>
      <c r="FI130" s="186"/>
      <c r="FJ130" s="186"/>
      <c r="FK130" s="186"/>
      <c r="FL130" s="140"/>
      <c r="FM130" s="140"/>
      <c r="FN130" s="140"/>
      <c r="FO130" s="140"/>
      <c r="FP130" s="140"/>
      <c r="FQ130" s="140"/>
      <c r="FR130" s="140"/>
      <c r="FS130" s="140"/>
      <c r="FT130" s="140"/>
      <c r="FU130" s="147"/>
      <c r="FV130" s="147"/>
      <c r="FW130" s="147"/>
      <c r="FX130" s="147"/>
      <c r="FY130" s="147"/>
      <c r="FZ130" s="147"/>
      <c r="GA130" s="147"/>
      <c r="GB130" s="147"/>
      <c r="GC130" s="147"/>
      <c r="GD130" s="147"/>
      <c r="GE130" s="147"/>
      <c r="GF130" s="147"/>
    </row>
    <row r="131" spans="1:188" s="169" customFormat="1" ht="13.5">
      <c r="A131" s="89"/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6"/>
      <c r="AI131" s="186"/>
      <c r="AJ131" s="186"/>
      <c r="AK131" s="186"/>
      <c r="AL131" s="186"/>
      <c r="AM131" s="186"/>
      <c r="AN131" s="186"/>
      <c r="AO131" s="186"/>
      <c r="AP131" s="186"/>
      <c r="AQ131" s="186"/>
      <c r="AR131" s="186"/>
      <c r="AS131" s="186"/>
      <c r="AT131" s="186"/>
      <c r="AU131" s="186"/>
      <c r="AV131" s="186"/>
      <c r="AW131" s="186"/>
      <c r="AX131" s="186"/>
      <c r="AY131" s="186"/>
      <c r="AZ131" s="186"/>
      <c r="BA131" s="186"/>
      <c r="BB131" s="186"/>
      <c r="BC131" s="186"/>
      <c r="BD131" s="186"/>
      <c r="BE131" s="186"/>
      <c r="BF131" s="186"/>
      <c r="BG131" s="186"/>
      <c r="BH131" s="186"/>
      <c r="BI131" s="186"/>
      <c r="BJ131" s="186"/>
      <c r="BK131" s="186"/>
      <c r="BL131" s="186"/>
      <c r="BM131" s="186"/>
      <c r="BN131" s="186"/>
      <c r="BO131" s="186"/>
      <c r="BP131" s="186"/>
      <c r="BQ131" s="186"/>
      <c r="BR131" s="186"/>
      <c r="BS131" s="186"/>
      <c r="BT131" s="186"/>
      <c r="BU131" s="186"/>
      <c r="BV131" s="186"/>
      <c r="BW131" s="186"/>
      <c r="BX131" s="186"/>
      <c r="BY131" s="186"/>
      <c r="BZ131" s="186"/>
      <c r="CA131" s="186"/>
      <c r="CB131" s="186"/>
      <c r="CC131" s="186"/>
      <c r="CD131" s="186"/>
      <c r="CE131" s="186"/>
      <c r="CF131" s="186"/>
      <c r="CG131" s="186"/>
      <c r="CH131" s="186"/>
      <c r="CI131" s="186"/>
      <c r="CJ131" s="186"/>
      <c r="CK131" s="186"/>
      <c r="CL131" s="186"/>
      <c r="CM131" s="186"/>
      <c r="CN131" s="186"/>
      <c r="CO131" s="186"/>
      <c r="CP131" s="186"/>
      <c r="CQ131" s="186"/>
      <c r="CR131" s="186"/>
      <c r="CS131" s="186"/>
      <c r="CT131" s="186"/>
      <c r="CU131" s="186"/>
      <c r="CV131" s="186"/>
      <c r="CW131" s="186"/>
      <c r="CX131" s="186"/>
      <c r="CY131" s="186"/>
      <c r="CZ131" s="186"/>
      <c r="DA131" s="186"/>
      <c r="DB131" s="186"/>
      <c r="DC131" s="186"/>
      <c r="DD131" s="186"/>
      <c r="DE131" s="186"/>
      <c r="DF131" s="186"/>
      <c r="DG131" s="186"/>
      <c r="DH131" s="186"/>
      <c r="DI131" s="186"/>
      <c r="DJ131" s="186"/>
      <c r="DK131" s="186"/>
      <c r="DL131" s="186"/>
      <c r="DM131" s="186"/>
      <c r="DN131" s="186"/>
      <c r="DO131" s="186"/>
      <c r="DP131" s="186"/>
      <c r="DQ131" s="186"/>
      <c r="DR131" s="186"/>
      <c r="DS131" s="186"/>
      <c r="DT131" s="186"/>
      <c r="DU131" s="186"/>
      <c r="DV131" s="186"/>
      <c r="DW131" s="186"/>
      <c r="DX131" s="186"/>
      <c r="DY131" s="186"/>
      <c r="DZ131" s="186"/>
      <c r="EA131" s="186"/>
      <c r="EB131" s="186"/>
      <c r="EC131" s="186"/>
      <c r="ED131" s="186"/>
      <c r="EE131" s="186"/>
      <c r="EF131" s="186"/>
      <c r="EG131" s="186"/>
      <c r="EH131" s="186"/>
      <c r="EI131" s="186"/>
      <c r="EJ131" s="186"/>
      <c r="EK131" s="186"/>
      <c r="EL131" s="186"/>
      <c r="EM131" s="186"/>
      <c r="EN131" s="186"/>
      <c r="EO131" s="186"/>
      <c r="EP131" s="186"/>
      <c r="EQ131" s="186"/>
      <c r="ER131" s="186"/>
      <c r="ES131" s="186"/>
      <c r="ET131" s="186"/>
      <c r="EU131" s="186"/>
      <c r="EV131" s="186"/>
      <c r="EW131" s="186"/>
      <c r="EX131" s="186"/>
      <c r="EY131" s="186"/>
      <c r="EZ131" s="186"/>
      <c r="FA131" s="186"/>
      <c r="FB131" s="186"/>
      <c r="FC131" s="186"/>
      <c r="FD131" s="186"/>
      <c r="FE131" s="186"/>
      <c r="FF131" s="186"/>
      <c r="FG131" s="186"/>
      <c r="FH131" s="186"/>
      <c r="FI131" s="186"/>
      <c r="FJ131" s="186"/>
      <c r="FK131" s="186"/>
      <c r="FL131" s="140"/>
      <c r="FM131" s="140"/>
      <c r="FN131" s="140"/>
      <c r="FO131" s="140"/>
      <c r="FP131" s="140"/>
      <c r="FQ131" s="140"/>
      <c r="FR131" s="140"/>
      <c r="FS131" s="140"/>
      <c r="FT131" s="140"/>
      <c r="FU131" s="147"/>
      <c r="FV131" s="147"/>
      <c r="FW131" s="147"/>
      <c r="FX131" s="147"/>
      <c r="FY131" s="147"/>
      <c r="FZ131" s="147"/>
      <c r="GA131" s="147"/>
      <c r="GB131" s="147"/>
      <c r="GC131" s="147"/>
      <c r="GD131" s="147"/>
      <c r="GE131" s="147"/>
      <c r="GF131" s="147"/>
    </row>
    <row r="132" spans="1:188" s="169" customFormat="1" ht="13.5">
      <c r="A132" s="89"/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186"/>
      <c r="AT132" s="186"/>
      <c r="AU132" s="186"/>
      <c r="AV132" s="186"/>
      <c r="AW132" s="186"/>
      <c r="AX132" s="186"/>
      <c r="AY132" s="186"/>
      <c r="AZ132" s="186"/>
      <c r="BA132" s="186"/>
      <c r="BB132" s="186"/>
      <c r="BC132" s="186"/>
      <c r="BD132" s="186"/>
      <c r="BE132" s="186"/>
      <c r="BF132" s="186"/>
      <c r="BG132" s="186"/>
      <c r="BH132" s="186"/>
      <c r="BI132" s="186"/>
      <c r="BJ132" s="186"/>
      <c r="BK132" s="186"/>
      <c r="BL132" s="186"/>
      <c r="BM132" s="186"/>
      <c r="BN132" s="186"/>
      <c r="BO132" s="186"/>
      <c r="BP132" s="186"/>
      <c r="BQ132" s="186"/>
      <c r="BR132" s="186"/>
      <c r="BS132" s="186"/>
      <c r="BT132" s="186"/>
      <c r="BU132" s="186"/>
      <c r="BV132" s="186"/>
      <c r="BW132" s="186"/>
      <c r="BX132" s="186"/>
      <c r="BY132" s="186"/>
      <c r="BZ132" s="186"/>
      <c r="CA132" s="186"/>
      <c r="CB132" s="186"/>
      <c r="CC132" s="186"/>
      <c r="CD132" s="186"/>
      <c r="CE132" s="186"/>
      <c r="CF132" s="186"/>
      <c r="CG132" s="186"/>
      <c r="CH132" s="186"/>
      <c r="CI132" s="186"/>
      <c r="CJ132" s="186"/>
      <c r="CK132" s="186"/>
      <c r="CL132" s="186"/>
      <c r="CM132" s="186"/>
      <c r="CN132" s="186"/>
      <c r="CO132" s="186"/>
      <c r="CP132" s="186"/>
      <c r="CQ132" s="186"/>
      <c r="CR132" s="186"/>
      <c r="CS132" s="186"/>
      <c r="CT132" s="186"/>
      <c r="CU132" s="186"/>
      <c r="CV132" s="186"/>
      <c r="CW132" s="186"/>
      <c r="CX132" s="186"/>
      <c r="CY132" s="186"/>
      <c r="CZ132" s="186"/>
      <c r="DA132" s="186"/>
      <c r="DB132" s="186"/>
      <c r="DC132" s="186"/>
      <c r="DD132" s="186"/>
      <c r="DE132" s="186"/>
      <c r="DF132" s="186"/>
      <c r="DG132" s="186"/>
      <c r="DH132" s="186"/>
      <c r="DI132" s="186"/>
      <c r="DJ132" s="186"/>
      <c r="DK132" s="186"/>
      <c r="DL132" s="186"/>
      <c r="DM132" s="186"/>
      <c r="DN132" s="186"/>
      <c r="DO132" s="186"/>
      <c r="DP132" s="186"/>
      <c r="DQ132" s="186"/>
      <c r="DR132" s="186"/>
      <c r="DS132" s="186"/>
      <c r="DT132" s="186"/>
      <c r="DU132" s="186"/>
      <c r="DV132" s="186"/>
      <c r="DW132" s="186"/>
      <c r="DX132" s="186"/>
      <c r="DY132" s="186"/>
      <c r="DZ132" s="186"/>
      <c r="EA132" s="186"/>
      <c r="EB132" s="186"/>
      <c r="EC132" s="186"/>
      <c r="ED132" s="186"/>
      <c r="EE132" s="186"/>
      <c r="EF132" s="186"/>
      <c r="EG132" s="186"/>
      <c r="EH132" s="186"/>
      <c r="EI132" s="186"/>
      <c r="EJ132" s="186"/>
      <c r="EK132" s="186"/>
      <c r="EL132" s="186"/>
      <c r="EM132" s="186"/>
      <c r="EN132" s="186"/>
      <c r="EO132" s="186"/>
      <c r="EP132" s="186"/>
      <c r="EQ132" s="186"/>
      <c r="ER132" s="186"/>
      <c r="ES132" s="186"/>
      <c r="ET132" s="186"/>
      <c r="EU132" s="186"/>
      <c r="EV132" s="186"/>
      <c r="EW132" s="186"/>
      <c r="EX132" s="186"/>
      <c r="EY132" s="186"/>
      <c r="EZ132" s="186"/>
      <c r="FA132" s="186"/>
      <c r="FB132" s="186"/>
      <c r="FC132" s="186"/>
      <c r="FD132" s="186"/>
      <c r="FE132" s="186"/>
      <c r="FF132" s="186"/>
      <c r="FG132" s="186"/>
      <c r="FH132" s="186"/>
      <c r="FI132" s="186"/>
      <c r="FJ132" s="186"/>
      <c r="FK132" s="186"/>
      <c r="FL132" s="140"/>
      <c r="FM132" s="140"/>
      <c r="FN132" s="140"/>
      <c r="FO132" s="140"/>
      <c r="FP132" s="140"/>
      <c r="FQ132" s="140"/>
      <c r="FR132" s="140"/>
      <c r="FS132" s="140"/>
      <c r="FT132" s="140"/>
      <c r="FU132" s="147"/>
      <c r="FV132" s="147"/>
      <c r="FW132" s="147"/>
      <c r="FX132" s="147"/>
      <c r="FY132" s="147"/>
      <c r="FZ132" s="147"/>
      <c r="GA132" s="147"/>
      <c r="GB132" s="147"/>
      <c r="GC132" s="147"/>
      <c r="GD132" s="147"/>
      <c r="GE132" s="147"/>
      <c r="GF132" s="147"/>
    </row>
    <row r="133" spans="1:188" s="169" customFormat="1" ht="13.5">
      <c r="A133" s="89"/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86"/>
      <c r="AO133" s="186"/>
      <c r="AP133" s="186"/>
      <c r="AQ133" s="186"/>
      <c r="AR133" s="186"/>
      <c r="AS133" s="186"/>
      <c r="AT133" s="186"/>
      <c r="AU133" s="186"/>
      <c r="AV133" s="186"/>
      <c r="AW133" s="186"/>
      <c r="AX133" s="186"/>
      <c r="AY133" s="186"/>
      <c r="AZ133" s="186"/>
      <c r="BA133" s="186"/>
      <c r="BB133" s="186"/>
      <c r="BC133" s="186"/>
      <c r="BD133" s="186"/>
      <c r="BE133" s="186"/>
      <c r="BF133" s="186"/>
      <c r="BG133" s="186"/>
      <c r="BH133" s="186"/>
      <c r="BI133" s="186"/>
      <c r="BJ133" s="186"/>
      <c r="BK133" s="186"/>
      <c r="BL133" s="186"/>
      <c r="BM133" s="186"/>
      <c r="BN133" s="186"/>
      <c r="BO133" s="186"/>
      <c r="BP133" s="186"/>
      <c r="BQ133" s="186"/>
      <c r="BR133" s="186"/>
      <c r="BS133" s="186"/>
      <c r="BT133" s="186"/>
      <c r="BU133" s="186"/>
      <c r="BV133" s="186"/>
      <c r="BW133" s="186"/>
      <c r="BX133" s="186"/>
      <c r="BY133" s="186"/>
      <c r="BZ133" s="186"/>
      <c r="CA133" s="186"/>
      <c r="CB133" s="186"/>
      <c r="CC133" s="186"/>
      <c r="CD133" s="186"/>
      <c r="CE133" s="186"/>
      <c r="CF133" s="186"/>
      <c r="CG133" s="186"/>
      <c r="CH133" s="186"/>
      <c r="CI133" s="186"/>
      <c r="CJ133" s="186"/>
      <c r="CK133" s="186"/>
      <c r="CL133" s="186"/>
      <c r="CM133" s="186"/>
      <c r="CN133" s="186"/>
      <c r="CO133" s="186"/>
      <c r="CP133" s="186"/>
      <c r="CQ133" s="186"/>
      <c r="CR133" s="186"/>
      <c r="CS133" s="186"/>
      <c r="CT133" s="186"/>
      <c r="CU133" s="186"/>
      <c r="CV133" s="186"/>
      <c r="CW133" s="186"/>
      <c r="CX133" s="186"/>
      <c r="CY133" s="186"/>
      <c r="CZ133" s="186"/>
      <c r="DA133" s="186"/>
      <c r="DB133" s="186"/>
      <c r="DC133" s="186"/>
      <c r="DD133" s="186"/>
      <c r="DE133" s="186"/>
      <c r="DF133" s="186"/>
      <c r="DG133" s="186"/>
      <c r="DH133" s="186"/>
      <c r="DI133" s="186"/>
      <c r="DJ133" s="186"/>
      <c r="DK133" s="186"/>
      <c r="DL133" s="186"/>
      <c r="DM133" s="186"/>
      <c r="DN133" s="186"/>
      <c r="DO133" s="186"/>
      <c r="DP133" s="186"/>
      <c r="DQ133" s="186"/>
      <c r="DR133" s="186"/>
      <c r="DS133" s="186"/>
      <c r="DT133" s="186"/>
      <c r="DU133" s="186"/>
      <c r="DV133" s="186"/>
      <c r="DW133" s="186"/>
      <c r="DX133" s="186"/>
      <c r="DY133" s="186"/>
      <c r="DZ133" s="186"/>
      <c r="EA133" s="186"/>
      <c r="EB133" s="186"/>
      <c r="EC133" s="186"/>
      <c r="ED133" s="186"/>
      <c r="EE133" s="186"/>
      <c r="EF133" s="186"/>
      <c r="EG133" s="186"/>
      <c r="EH133" s="186"/>
      <c r="EI133" s="186"/>
      <c r="EJ133" s="186"/>
      <c r="EK133" s="186"/>
      <c r="EL133" s="186"/>
      <c r="EM133" s="186"/>
      <c r="EN133" s="186"/>
      <c r="EO133" s="186"/>
      <c r="EP133" s="186"/>
      <c r="EQ133" s="186"/>
      <c r="ER133" s="186"/>
      <c r="ES133" s="186"/>
      <c r="ET133" s="186"/>
      <c r="EU133" s="186"/>
      <c r="EV133" s="186"/>
      <c r="EW133" s="186"/>
      <c r="EX133" s="186"/>
      <c r="EY133" s="186"/>
      <c r="EZ133" s="186"/>
      <c r="FA133" s="186"/>
      <c r="FB133" s="186"/>
      <c r="FC133" s="186"/>
      <c r="FD133" s="186"/>
      <c r="FE133" s="186"/>
      <c r="FF133" s="186"/>
      <c r="FG133" s="186"/>
      <c r="FH133" s="186"/>
      <c r="FI133" s="186"/>
      <c r="FJ133" s="186"/>
      <c r="FK133" s="186"/>
      <c r="FL133" s="140"/>
      <c r="FM133" s="140"/>
      <c r="FN133" s="140"/>
      <c r="FO133" s="140"/>
      <c r="FP133" s="140"/>
      <c r="FQ133" s="140"/>
      <c r="FR133" s="140"/>
      <c r="FS133" s="140"/>
      <c r="FT133" s="140"/>
      <c r="FU133" s="147"/>
      <c r="FV133" s="147"/>
      <c r="FW133" s="147"/>
      <c r="FX133" s="147"/>
      <c r="FY133" s="147"/>
      <c r="FZ133" s="147"/>
      <c r="GA133" s="147"/>
      <c r="GB133" s="147"/>
      <c r="GC133" s="147"/>
      <c r="GD133" s="147"/>
      <c r="GE133" s="147"/>
      <c r="GF133" s="147"/>
    </row>
    <row r="134" spans="1:188" s="169" customFormat="1" ht="13.5">
      <c r="A134" s="89"/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6"/>
      <c r="AT134" s="186"/>
      <c r="AU134" s="186"/>
      <c r="AV134" s="186"/>
      <c r="AW134" s="186"/>
      <c r="AX134" s="186"/>
      <c r="AY134" s="186"/>
      <c r="AZ134" s="186"/>
      <c r="BA134" s="186"/>
      <c r="BB134" s="186"/>
      <c r="BC134" s="186"/>
      <c r="BD134" s="186"/>
      <c r="BE134" s="186"/>
      <c r="BF134" s="186"/>
      <c r="BG134" s="186"/>
      <c r="BH134" s="186"/>
      <c r="BI134" s="186"/>
      <c r="BJ134" s="186"/>
      <c r="BK134" s="186"/>
      <c r="BL134" s="186"/>
      <c r="BM134" s="186"/>
      <c r="BN134" s="186"/>
      <c r="BO134" s="186"/>
      <c r="BP134" s="186"/>
      <c r="BQ134" s="186"/>
      <c r="BR134" s="186"/>
      <c r="BS134" s="186"/>
      <c r="BT134" s="186"/>
      <c r="BU134" s="186"/>
      <c r="BV134" s="186"/>
      <c r="BW134" s="186"/>
      <c r="BX134" s="186"/>
      <c r="BY134" s="186"/>
      <c r="BZ134" s="186"/>
      <c r="CA134" s="186"/>
      <c r="CB134" s="186"/>
      <c r="CC134" s="186"/>
      <c r="CD134" s="186"/>
      <c r="CE134" s="186"/>
      <c r="CF134" s="186"/>
      <c r="CG134" s="186"/>
      <c r="CH134" s="186"/>
      <c r="CI134" s="186"/>
      <c r="CJ134" s="186"/>
      <c r="CK134" s="186"/>
      <c r="CL134" s="186"/>
      <c r="CM134" s="186"/>
      <c r="CN134" s="186"/>
      <c r="CO134" s="186"/>
      <c r="CP134" s="186"/>
      <c r="CQ134" s="186"/>
      <c r="CR134" s="186"/>
      <c r="CS134" s="186"/>
      <c r="CT134" s="186"/>
      <c r="CU134" s="186"/>
      <c r="CV134" s="186"/>
      <c r="CW134" s="186"/>
      <c r="CX134" s="186"/>
      <c r="CY134" s="186"/>
      <c r="CZ134" s="186"/>
      <c r="DA134" s="186"/>
      <c r="DB134" s="186"/>
      <c r="DC134" s="186"/>
      <c r="DD134" s="186"/>
      <c r="DE134" s="186"/>
      <c r="DF134" s="186"/>
      <c r="DG134" s="186"/>
      <c r="DH134" s="186"/>
      <c r="DI134" s="186"/>
      <c r="DJ134" s="186"/>
      <c r="DK134" s="186"/>
      <c r="DL134" s="186"/>
      <c r="DM134" s="186"/>
      <c r="DN134" s="186"/>
      <c r="DO134" s="186"/>
      <c r="DP134" s="186"/>
      <c r="DQ134" s="186"/>
      <c r="DR134" s="186"/>
      <c r="DS134" s="186"/>
      <c r="DT134" s="186"/>
      <c r="DU134" s="186"/>
      <c r="DV134" s="186"/>
      <c r="DW134" s="186"/>
      <c r="DX134" s="186"/>
      <c r="DY134" s="186"/>
      <c r="DZ134" s="186"/>
      <c r="EA134" s="186"/>
      <c r="EB134" s="186"/>
      <c r="EC134" s="186"/>
      <c r="ED134" s="186"/>
      <c r="EE134" s="186"/>
      <c r="EF134" s="186"/>
      <c r="EG134" s="186"/>
      <c r="EH134" s="186"/>
      <c r="EI134" s="186"/>
      <c r="EJ134" s="186"/>
      <c r="EK134" s="186"/>
      <c r="EL134" s="186"/>
      <c r="EM134" s="186"/>
      <c r="EN134" s="186"/>
      <c r="EO134" s="186"/>
      <c r="EP134" s="186"/>
      <c r="EQ134" s="186"/>
      <c r="ER134" s="186"/>
      <c r="ES134" s="186"/>
      <c r="ET134" s="186"/>
      <c r="EU134" s="186"/>
      <c r="EV134" s="186"/>
      <c r="EW134" s="186"/>
      <c r="EX134" s="186"/>
      <c r="EY134" s="186"/>
      <c r="EZ134" s="186"/>
      <c r="FA134" s="186"/>
      <c r="FB134" s="186"/>
      <c r="FC134" s="186"/>
      <c r="FD134" s="186"/>
      <c r="FE134" s="186"/>
      <c r="FF134" s="186"/>
      <c r="FG134" s="186"/>
      <c r="FH134" s="186"/>
      <c r="FI134" s="186"/>
      <c r="FJ134" s="186"/>
      <c r="FK134" s="186"/>
      <c r="FL134" s="140"/>
      <c r="FM134" s="140"/>
      <c r="FN134" s="140"/>
      <c r="FO134" s="140"/>
      <c r="FP134" s="140"/>
      <c r="FQ134" s="140"/>
      <c r="FR134" s="140"/>
      <c r="FS134" s="140"/>
      <c r="FT134" s="140"/>
      <c r="FU134" s="147"/>
      <c r="FV134" s="147"/>
      <c r="FW134" s="147"/>
      <c r="FX134" s="147"/>
      <c r="FY134" s="147"/>
      <c r="FZ134" s="147"/>
      <c r="GA134" s="147"/>
      <c r="GB134" s="147"/>
      <c r="GC134" s="147"/>
      <c r="GD134" s="147"/>
      <c r="GE134" s="147"/>
      <c r="GF134" s="147"/>
    </row>
    <row r="135" spans="1:188" s="169" customFormat="1" ht="13.5">
      <c r="A135" s="89"/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  <c r="AF135" s="186"/>
      <c r="AG135" s="186"/>
      <c r="AH135" s="186"/>
      <c r="AI135" s="186"/>
      <c r="AJ135" s="186"/>
      <c r="AK135" s="186"/>
      <c r="AL135" s="186"/>
      <c r="AM135" s="186"/>
      <c r="AN135" s="186"/>
      <c r="AO135" s="186"/>
      <c r="AP135" s="186"/>
      <c r="AQ135" s="186"/>
      <c r="AR135" s="186"/>
      <c r="AS135" s="186"/>
      <c r="AT135" s="186"/>
      <c r="AU135" s="186"/>
      <c r="AV135" s="186"/>
      <c r="AW135" s="186"/>
      <c r="AX135" s="186"/>
      <c r="AY135" s="186"/>
      <c r="AZ135" s="186"/>
      <c r="BA135" s="186"/>
      <c r="BB135" s="186"/>
      <c r="BC135" s="186"/>
      <c r="BD135" s="186"/>
      <c r="BE135" s="186"/>
      <c r="BF135" s="186"/>
      <c r="BG135" s="186"/>
      <c r="BH135" s="186"/>
      <c r="BI135" s="186"/>
      <c r="BJ135" s="186"/>
      <c r="BK135" s="186"/>
      <c r="BL135" s="186"/>
      <c r="BM135" s="186"/>
      <c r="BN135" s="186"/>
      <c r="BO135" s="186"/>
      <c r="BP135" s="186"/>
      <c r="BQ135" s="186"/>
      <c r="BR135" s="186"/>
      <c r="BS135" s="186"/>
      <c r="BT135" s="186"/>
      <c r="BU135" s="186"/>
      <c r="BV135" s="186"/>
      <c r="BW135" s="186"/>
      <c r="BX135" s="186"/>
      <c r="BY135" s="186"/>
      <c r="BZ135" s="186"/>
      <c r="CA135" s="186"/>
      <c r="CB135" s="186"/>
      <c r="CC135" s="186"/>
      <c r="CD135" s="186"/>
      <c r="CE135" s="186"/>
      <c r="CF135" s="186"/>
      <c r="CG135" s="186"/>
      <c r="CH135" s="186"/>
      <c r="CI135" s="186"/>
      <c r="CJ135" s="186"/>
      <c r="CK135" s="186"/>
      <c r="CL135" s="186"/>
      <c r="CM135" s="186"/>
      <c r="CN135" s="186"/>
      <c r="CO135" s="186"/>
      <c r="CP135" s="186"/>
      <c r="CQ135" s="186"/>
      <c r="CR135" s="186"/>
      <c r="CS135" s="186"/>
      <c r="CT135" s="186"/>
      <c r="CU135" s="186"/>
      <c r="CV135" s="186"/>
      <c r="CW135" s="186"/>
      <c r="CX135" s="186"/>
      <c r="CY135" s="186"/>
      <c r="CZ135" s="186"/>
      <c r="DA135" s="186"/>
      <c r="DB135" s="186"/>
      <c r="DC135" s="186"/>
      <c r="DD135" s="186"/>
      <c r="DE135" s="186"/>
      <c r="DF135" s="186"/>
      <c r="DG135" s="186"/>
      <c r="DH135" s="186"/>
      <c r="DI135" s="186"/>
      <c r="DJ135" s="186"/>
      <c r="DK135" s="186"/>
      <c r="DL135" s="186"/>
      <c r="DM135" s="186"/>
      <c r="DN135" s="186"/>
      <c r="DO135" s="186"/>
      <c r="DP135" s="186"/>
      <c r="DQ135" s="186"/>
      <c r="DR135" s="186"/>
      <c r="DS135" s="186"/>
      <c r="DT135" s="186"/>
      <c r="DU135" s="186"/>
      <c r="DV135" s="186"/>
      <c r="DW135" s="186"/>
      <c r="DX135" s="186"/>
      <c r="DY135" s="186"/>
      <c r="DZ135" s="186"/>
      <c r="EA135" s="186"/>
      <c r="EB135" s="186"/>
      <c r="EC135" s="186"/>
      <c r="ED135" s="186"/>
      <c r="EE135" s="186"/>
      <c r="EF135" s="186"/>
      <c r="EG135" s="186"/>
      <c r="EH135" s="186"/>
      <c r="EI135" s="186"/>
      <c r="EJ135" s="186"/>
      <c r="EK135" s="186"/>
      <c r="EL135" s="186"/>
      <c r="EM135" s="186"/>
      <c r="EN135" s="186"/>
      <c r="EO135" s="186"/>
      <c r="EP135" s="186"/>
      <c r="EQ135" s="186"/>
      <c r="ER135" s="186"/>
      <c r="ES135" s="186"/>
      <c r="ET135" s="186"/>
      <c r="EU135" s="186"/>
      <c r="EV135" s="186"/>
      <c r="EW135" s="186"/>
      <c r="EX135" s="186"/>
      <c r="EY135" s="186"/>
      <c r="EZ135" s="186"/>
      <c r="FA135" s="186"/>
      <c r="FB135" s="186"/>
      <c r="FC135" s="186"/>
      <c r="FD135" s="186"/>
      <c r="FE135" s="186"/>
      <c r="FF135" s="186"/>
      <c r="FG135" s="186"/>
      <c r="FH135" s="186"/>
      <c r="FI135" s="186"/>
      <c r="FJ135" s="186"/>
      <c r="FK135" s="186"/>
      <c r="FL135" s="140"/>
      <c r="FM135" s="140"/>
      <c r="FN135" s="140"/>
      <c r="FO135" s="140"/>
      <c r="FP135" s="140"/>
      <c r="FQ135" s="140"/>
      <c r="FR135" s="140"/>
      <c r="FS135" s="140"/>
      <c r="FT135" s="140"/>
      <c r="FU135" s="147"/>
      <c r="FV135" s="147"/>
      <c r="FW135" s="147"/>
      <c r="FX135" s="147"/>
      <c r="FY135" s="147"/>
      <c r="FZ135" s="147"/>
      <c r="GA135" s="147"/>
      <c r="GB135" s="147"/>
      <c r="GC135" s="147"/>
      <c r="GD135" s="147"/>
      <c r="GE135" s="147"/>
      <c r="GF135" s="147"/>
    </row>
    <row r="136" spans="1:188" s="169" customFormat="1" ht="13.5">
      <c r="A136" s="89"/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  <c r="AF136" s="186"/>
      <c r="AG136" s="186"/>
      <c r="AH136" s="186"/>
      <c r="AI136" s="186"/>
      <c r="AJ136" s="186"/>
      <c r="AK136" s="186"/>
      <c r="AL136" s="186"/>
      <c r="AM136" s="186"/>
      <c r="AN136" s="186"/>
      <c r="AO136" s="186"/>
      <c r="AP136" s="186"/>
      <c r="AQ136" s="186"/>
      <c r="AR136" s="186"/>
      <c r="AS136" s="186"/>
      <c r="AT136" s="186"/>
      <c r="AU136" s="186"/>
      <c r="AV136" s="186"/>
      <c r="AW136" s="186"/>
      <c r="AX136" s="186"/>
      <c r="AY136" s="186"/>
      <c r="AZ136" s="186"/>
      <c r="BA136" s="186"/>
      <c r="BB136" s="186"/>
      <c r="BC136" s="186"/>
      <c r="BD136" s="186"/>
      <c r="BE136" s="186"/>
      <c r="BF136" s="186"/>
      <c r="BG136" s="186"/>
      <c r="BH136" s="186"/>
      <c r="BI136" s="186"/>
      <c r="BJ136" s="186"/>
      <c r="BK136" s="186"/>
      <c r="BL136" s="186"/>
      <c r="BM136" s="186"/>
      <c r="BN136" s="186"/>
      <c r="BO136" s="186"/>
      <c r="BP136" s="186"/>
      <c r="BQ136" s="186"/>
      <c r="BR136" s="186"/>
      <c r="BS136" s="186"/>
      <c r="BT136" s="186"/>
      <c r="BU136" s="186"/>
      <c r="BV136" s="186"/>
      <c r="BW136" s="186"/>
      <c r="BX136" s="186"/>
      <c r="BY136" s="186"/>
      <c r="BZ136" s="186"/>
      <c r="CA136" s="186"/>
      <c r="CB136" s="186"/>
      <c r="CC136" s="186"/>
      <c r="CD136" s="186"/>
      <c r="CE136" s="186"/>
      <c r="CF136" s="186"/>
      <c r="CG136" s="186"/>
      <c r="CH136" s="186"/>
      <c r="CI136" s="186"/>
      <c r="CJ136" s="186"/>
      <c r="CK136" s="186"/>
      <c r="CL136" s="186"/>
      <c r="CM136" s="186"/>
      <c r="CN136" s="186"/>
      <c r="CO136" s="186"/>
      <c r="CP136" s="186"/>
      <c r="CQ136" s="186"/>
      <c r="CR136" s="186"/>
      <c r="CS136" s="186"/>
      <c r="CT136" s="186"/>
      <c r="CU136" s="186"/>
      <c r="CV136" s="186"/>
      <c r="CW136" s="186"/>
      <c r="CX136" s="186"/>
      <c r="CY136" s="186"/>
      <c r="CZ136" s="186"/>
      <c r="DA136" s="186"/>
      <c r="DB136" s="186"/>
      <c r="DC136" s="186"/>
      <c r="DD136" s="186"/>
      <c r="DE136" s="186"/>
      <c r="DF136" s="186"/>
      <c r="DG136" s="186"/>
      <c r="DH136" s="186"/>
      <c r="DI136" s="186"/>
      <c r="DJ136" s="186"/>
      <c r="DK136" s="186"/>
      <c r="DL136" s="186"/>
      <c r="DM136" s="186"/>
      <c r="DN136" s="186"/>
      <c r="DO136" s="186"/>
      <c r="DP136" s="186"/>
      <c r="DQ136" s="186"/>
      <c r="DR136" s="186"/>
      <c r="DS136" s="186"/>
      <c r="DT136" s="186"/>
      <c r="DU136" s="186"/>
      <c r="DV136" s="186"/>
      <c r="DW136" s="186"/>
      <c r="DX136" s="186"/>
      <c r="DY136" s="186"/>
      <c r="DZ136" s="186"/>
      <c r="EA136" s="186"/>
      <c r="EB136" s="186"/>
      <c r="EC136" s="186"/>
      <c r="ED136" s="186"/>
      <c r="EE136" s="186"/>
      <c r="EF136" s="186"/>
      <c r="EG136" s="186"/>
      <c r="EH136" s="186"/>
      <c r="EI136" s="186"/>
      <c r="EJ136" s="186"/>
      <c r="EK136" s="186"/>
      <c r="EL136" s="186"/>
      <c r="EM136" s="186"/>
      <c r="EN136" s="186"/>
      <c r="EO136" s="186"/>
      <c r="EP136" s="186"/>
      <c r="EQ136" s="186"/>
      <c r="ER136" s="186"/>
      <c r="ES136" s="186"/>
      <c r="ET136" s="186"/>
      <c r="EU136" s="186"/>
      <c r="EV136" s="186"/>
      <c r="EW136" s="186"/>
      <c r="EX136" s="186"/>
      <c r="EY136" s="186"/>
      <c r="EZ136" s="186"/>
      <c r="FA136" s="186"/>
      <c r="FB136" s="186"/>
      <c r="FC136" s="186"/>
      <c r="FD136" s="186"/>
      <c r="FE136" s="186"/>
      <c r="FF136" s="186"/>
      <c r="FG136" s="186"/>
      <c r="FH136" s="186"/>
      <c r="FI136" s="186"/>
      <c r="FJ136" s="186"/>
      <c r="FK136" s="186"/>
      <c r="FL136" s="140"/>
      <c r="FM136" s="140"/>
      <c r="FN136" s="140"/>
      <c r="FO136" s="140"/>
      <c r="FP136" s="140"/>
      <c r="FQ136" s="140"/>
      <c r="FR136" s="140"/>
      <c r="FS136" s="140"/>
      <c r="FT136" s="140"/>
      <c r="FU136" s="147"/>
      <c r="FV136" s="147"/>
      <c r="FW136" s="147"/>
      <c r="FX136" s="147"/>
      <c r="FY136" s="147"/>
      <c r="FZ136" s="147"/>
      <c r="GA136" s="147"/>
      <c r="GB136" s="147"/>
      <c r="GC136" s="147"/>
      <c r="GD136" s="147"/>
      <c r="GE136" s="147"/>
      <c r="GF136" s="147"/>
    </row>
    <row r="137" spans="1:188" s="169" customFormat="1" ht="13.5">
      <c r="A137" s="89"/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186"/>
      <c r="AK137" s="186"/>
      <c r="AL137" s="186"/>
      <c r="AM137" s="186"/>
      <c r="AN137" s="186"/>
      <c r="AO137" s="186"/>
      <c r="AP137" s="186"/>
      <c r="AQ137" s="186"/>
      <c r="AR137" s="186"/>
      <c r="AS137" s="186"/>
      <c r="AT137" s="186"/>
      <c r="AU137" s="186"/>
      <c r="AV137" s="186"/>
      <c r="AW137" s="186"/>
      <c r="AX137" s="186"/>
      <c r="AY137" s="186"/>
      <c r="AZ137" s="186"/>
      <c r="BA137" s="186"/>
      <c r="BB137" s="186"/>
      <c r="BC137" s="186"/>
      <c r="BD137" s="186"/>
      <c r="BE137" s="186"/>
      <c r="BF137" s="186"/>
      <c r="BG137" s="186"/>
      <c r="BH137" s="186"/>
      <c r="BI137" s="186"/>
      <c r="BJ137" s="186"/>
      <c r="BK137" s="186"/>
      <c r="BL137" s="186"/>
      <c r="BM137" s="186"/>
      <c r="BN137" s="186"/>
      <c r="BO137" s="186"/>
      <c r="BP137" s="186"/>
      <c r="BQ137" s="186"/>
      <c r="BR137" s="186"/>
      <c r="BS137" s="186"/>
      <c r="BT137" s="186"/>
      <c r="BU137" s="186"/>
      <c r="BV137" s="186"/>
      <c r="BW137" s="186"/>
      <c r="BX137" s="186"/>
      <c r="BY137" s="186"/>
      <c r="BZ137" s="186"/>
      <c r="CA137" s="186"/>
      <c r="CB137" s="186"/>
      <c r="CC137" s="186"/>
      <c r="CD137" s="186"/>
      <c r="CE137" s="186"/>
      <c r="CF137" s="186"/>
      <c r="CG137" s="186"/>
      <c r="CH137" s="186"/>
      <c r="CI137" s="186"/>
      <c r="CJ137" s="186"/>
      <c r="CK137" s="186"/>
      <c r="CL137" s="186"/>
      <c r="CM137" s="186"/>
      <c r="CN137" s="186"/>
      <c r="CO137" s="186"/>
      <c r="CP137" s="186"/>
      <c r="CQ137" s="186"/>
      <c r="CR137" s="186"/>
      <c r="CS137" s="186"/>
      <c r="CT137" s="186"/>
      <c r="CU137" s="186"/>
      <c r="CV137" s="186"/>
      <c r="CW137" s="186"/>
      <c r="CX137" s="186"/>
      <c r="CY137" s="186"/>
      <c r="CZ137" s="186"/>
      <c r="DA137" s="186"/>
      <c r="DB137" s="186"/>
      <c r="DC137" s="186"/>
      <c r="DD137" s="186"/>
      <c r="DE137" s="186"/>
      <c r="DF137" s="186"/>
      <c r="DG137" s="186"/>
      <c r="DH137" s="186"/>
      <c r="DI137" s="186"/>
      <c r="DJ137" s="186"/>
      <c r="DK137" s="186"/>
      <c r="DL137" s="186"/>
      <c r="DM137" s="186"/>
      <c r="DN137" s="186"/>
      <c r="DO137" s="186"/>
      <c r="DP137" s="186"/>
      <c r="DQ137" s="186"/>
      <c r="DR137" s="186"/>
      <c r="DS137" s="186"/>
      <c r="DT137" s="186"/>
      <c r="DU137" s="186"/>
      <c r="DV137" s="186"/>
      <c r="DW137" s="186"/>
      <c r="DX137" s="186"/>
      <c r="DY137" s="186"/>
      <c r="DZ137" s="186"/>
      <c r="EA137" s="186"/>
      <c r="EB137" s="186"/>
      <c r="EC137" s="186"/>
      <c r="ED137" s="186"/>
      <c r="EE137" s="186"/>
      <c r="EF137" s="186"/>
      <c r="EG137" s="186"/>
      <c r="EH137" s="186"/>
      <c r="EI137" s="186"/>
      <c r="EJ137" s="186"/>
      <c r="EK137" s="186"/>
      <c r="EL137" s="186"/>
      <c r="EM137" s="186"/>
      <c r="EN137" s="186"/>
      <c r="EO137" s="186"/>
      <c r="EP137" s="186"/>
      <c r="EQ137" s="186"/>
      <c r="ER137" s="186"/>
      <c r="ES137" s="186"/>
      <c r="ET137" s="186"/>
      <c r="EU137" s="186"/>
      <c r="EV137" s="186"/>
      <c r="EW137" s="186"/>
      <c r="EX137" s="186"/>
      <c r="EY137" s="186"/>
      <c r="EZ137" s="186"/>
      <c r="FA137" s="186"/>
      <c r="FB137" s="186"/>
      <c r="FC137" s="186"/>
      <c r="FD137" s="186"/>
      <c r="FE137" s="186"/>
      <c r="FF137" s="186"/>
      <c r="FG137" s="186"/>
      <c r="FH137" s="186"/>
      <c r="FI137" s="186"/>
      <c r="FJ137" s="186"/>
      <c r="FK137" s="186"/>
      <c r="FL137" s="140"/>
      <c r="FM137" s="140"/>
      <c r="FN137" s="140"/>
      <c r="FO137" s="140"/>
      <c r="FP137" s="140"/>
      <c r="FQ137" s="140"/>
      <c r="FR137" s="140"/>
      <c r="FS137" s="140"/>
      <c r="FT137" s="140"/>
      <c r="FU137" s="147"/>
      <c r="FV137" s="147"/>
      <c r="FW137" s="147"/>
      <c r="FX137" s="147"/>
      <c r="FY137" s="147"/>
      <c r="FZ137" s="147"/>
      <c r="GA137" s="147"/>
      <c r="GB137" s="147"/>
      <c r="GC137" s="147"/>
      <c r="GD137" s="147"/>
      <c r="GE137" s="147"/>
      <c r="GF137" s="147"/>
    </row>
    <row r="138" spans="1:188" s="169" customFormat="1" ht="13.5">
      <c r="A138" s="89"/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  <c r="AF138" s="186"/>
      <c r="AG138" s="186"/>
      <c r="AH138" s="186"/>
      <c r="AI138" s="186"/>
      <c r="AJ138" s="186"/>
      <c r="AK138" s="186"/>
      <c r="AL138" s="186"/>
      <c r="AM138" s="186"/>
      <c r="AN138" s="186"/>
      <c r="AO138" s="186"/>
      <c r="AP138" s="186"/>
      <c r="AQ138" s="186"/>
      <c r="AR138" s="186"/>
      <c r="AS138" s="186"/>
      <c r="AT138" s="186"/>
      <c r="AU138" s="186"/>
      <c r="AV138" s="186"/>
      <c r="AW138" s="186"/>
      <c r="AX138" s="186"/>
      <c r="AY138" s="186"/>
      <c r="AZ138" s="186"/>
      <c r="BA138" s="186"/>
      <c r="BB138" s="186"/>
      <c r="BC138" s="186"/>
      <c r="BD138" s="186"/>
      <c r="BE138" s="186"/>
      <c r="BF138" s="186"/>
      <c r="BG138" s="186"/>
      <c r="BH138" s="186"/>
      <c r="BI138" s="186"/>
      <c r="BJ138" s="186"/>
      <c r="BK138" s="186"/>
      <c r="BL138" s="186"/>
      <c r="BM138" s="186"/>
      <c r="BN138" s="186"/>
      <c r="BO138" s="186"/>
      <c r="BP138" s="186"/>
      <c r="BQ138" s="186"/>
      <c r="BR138" s="186"/>
      <c r="BS138" s="186"/>
      <c r="BT138" s="186"/>
      <c r="BU138" s="186"/>
      <c r="BV138" s="186"/>
      <c r="BW138" s="186"/>
      <c r="BX138" s="186"/>
      <c r="BY138" s="186"/>
      <c r="BZ138" s="186"/>
      <c r="CA138" s="186"/>
      <c r="CB138" s="186"/>
      <c r="CC138" s="186"/>
      <c r="CD138" s="186"/>
      <c r="CE138" s="186"/>
      <c r="CF138" s="186"/>
      <c r="CG138" s="186"/>
      <c r="CH138" s="186"/>
      <c r="CI138" s="186"/>
      <c r="CJ138" s="186"/>
      <c r="CK138" s="186"/>
      <c r="CL138" s="186"/>
      <c r="CM138" s="186"/>
      <c r="CN138" s="186"/>
      <c r="CO138" s="186"/>
      <c r="CP138" s="186"/>
      <c r="CQ138" s="186"/>
      <c r="CR138" s="186"/>
      <c r="CS138" s="186"/>
      <c r="CT138" s="186"/>
      <c r="CU138" s="186"/>
      <c r="CV138" s="186"/>
      <c r="CW138" s="186"/>
      <c r="CX138" s="186"/>
      <c r="CY138" s="186"/>
      <c r="CZ138" s="186"/>
      <c r="DA138" s="186"/>
      <c r="DB138" s="186"/>
      <c r="DC138" s="186"/>
      <c r="DD138" s="186"/>
      <c r="DE138" s="186"/>
      <c r="DF138" s="186"/>
      <c r="DG138" s="186"/>
      <c r="DH138" s="186"/>
      <c r="DI138" s="186"/>
      <c r="DJ138" s="186"/>
      <c r="DK138" s="186"/>
      <c r="DL138" s="186"/>
      <c r="DM138" s="186"/>
      <c r="DN138" s="186"/>
      <c r="DO138" s="186"/>
      <c r="DP138" s="186"/>
      <c r="DQ138" s="186"/>
      <c r="DR138" s="186"/>
      <c r="DS138" s="186"/>
      <c r="DT138" s="186"/>
      <c r="DU138" s="186"/>
      <c r="DV138" s="186"/>
      <c r="DW138" s="186"/>
      <c r="DX138" s="186"/>
      <c r="DY138" s="186"/>
      <c r="DZ138" s="186"/>
      <c r="EA138" s="186"/>
      <c r="EB138" s="186"/>
      <c r="EC138" s="186"/>
      <c r="ED138" s="186"/>
      <c r="EE138" s="186"/>
      <c r="EF138" s="186"/>
      <c r="EG138" s="186"/>
      <c r="EH138" s="186"/>
      <c r="EI138" s="186"/>
      <c r="EJ138" s="186"/>
      <c r="EK138" s="186"/>
      <c r="EL138" s="186"/>
      <c r="EM138" s="186"/>
      <c r="EN138" s="186"/>
      <c r="EO138" s="186"/>
      <c r="EP138" s="186"/>
      <c r="EQ138" s="186"/>
      <c r="ER138" s="186"/>
      <c r="ES138" s="186"/>
      <c r="ET138" s="186"/>
      <c r="EU138" s="186"/>
      <c r="EV138" s="186"/>
      <c r="EW138" s="186"/>
      <c r="EX138" s="186"/>
      <c r="EY138" s="186"/>
      <c r="EZ138" s="186"/>
      <c r="FA138" s="186"/>
      <c r="FB138" s="186"/>
      <c r="FC138" s="186"/>
      <c r="FD138" s="186"/>
      <c r="FE138" s="186"/>
      <c r="FF138" s="186"/>
      <c r="FG138" s="186"/>
      <c r="FH138" s="186"/>
      <c r="FI138" s="186"/>
      <c r="FJ138" s="186"/>
      <c r="FK138" s="186"/>
      <c r="FL138" s="140"/>
      <c r="FM138" s="140"/>
      <c r="FN138" s="140"/>
      <c r="FO138" s="140"/>
      <c r="FP138" s="140"/>
      <c r="FQ138" s="140"/>
      <c r="FR138" s="140"/>
      <c r="FS138" s="140"/>
      <c r="FT138" s="140"/>
      <c r="FU138" s="147"/>
      <c r="FV138" s="147"/>
      <c r="FW138" s="147"/>
      <c r="FX138" s="147"/>
      <c r="FY138" s="147"/>
      <c r="FZ138" s="147"/>
      <c r="GA138" s="147"/>
      <c r="GB138" s="147"/>
      <c r="GC138" s="147"/>
      <c r="GD138" s="147"/>
      <c r="GE138" s="147"/>
      <c r="GF138" s="147"/>
    </row>
    <row r="139" spans="1:188" s="169" customFormat="1" ht="13.5">
      <c r="A139" s="89"/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  <c r="AO139" s="186"/>
      <c r="AP139" s="186"/>
      <c r="AQ139" s="186"/>
      <c r="AR139" s="186"/>
      <c r="AS139" s="186"/>
      <c r="AT139" s="186"/>
      <c r="AU139" s="186"/>
      <c r="AV139" s="186"/>
      <c r="AW139" s="186"/>
      <c r="AX139" s="186"/>
      <c r="AY139" s="186"/>
      <c r="AZ139" s="186"/>
      <c r="BA139" s="186"/>
      <c r="BB139" s="186"/>
      <c r="BC139" s="186"/>
      <c r="BD139" s="186"/>
      <c r="BE139" s="186"/>
      <c r="BF139" s="186"/>
      <c r="BG139" s="186"/>
      <c r="BH139" s="186"/>
      <c r="BI139" s="186"/>
      <c r="BJ139" s="186"/>
      <c r="BK139" s="186"/>
      <c r="BL139" s="186"/>
      <c r="BM139" s="186"/>
      <c r="BN139" s="186"/>
      <c r="BO139" s="186"/>
      <c r="BP139" s="186"/>
      <c r="BQ139" s="186"/>
      <c r="BR139" s="186"/>
      <c r="BS139" s="186"/>
      <c r="BT139" s="186"/>
      <c r="BU139" s="186"/>
      <c r="BV139" s="186"/>
      <c r="BW139" s="186"/>
      <c r="BX139" s="186"/>
      <c r="BY139" s="186"/>
      <c r="BZ139" s="186"/>
      <c r="CA139" s="186"/>
      <c r="CB139" s="186"/>
      <c r="CC139" s="186"/>
      <c r="CD139" s="186"/>
      <c r="CE139" s="186"/>
      <c r="CF139" s="186"/>
      <c r="CG139" s="186"/>
      <c r="CH139" s="186"/>
      <c r="CI139" s="186"/>
      <c r="CJ139" s="186"/>
      <c r="CK139" s="186"/>
      <c r="CL139" s="186"/>
      <c r="CM139" s="186"/>
      <c r="CN139" s="186"/>
      <c r="CO139" s="186"/>
      <c r="CP139" s="186"/>
      <c r="CQ139" s="186"/>
      <c r="CR139" s="186"/>
      <c r="CS139" s="186"/>
      <c r="CT139" s="186"/>
      <c r="CU139" s="186"/>
      <c r="CV139" s="186"/>
      <c r="CW139" s="186"/>
      <c r="CX139" s="186"/>
      <c r="CY139" s="186"/>
      <c r="CZ139" s="186"/>
      <c r="DA139" s="186"/>
      <c r="DB139" s="186"/>
      <c r="DC139" s="186"/>
      <c r="DD139" s="186"/>
      <c r="DE139" s="186"/>
      <c r="DF139" s="186"/>
      <c r="DG139" s="186"/>
      <c r="DH139" s="186"/>
      <c r="DI139" s="186"/>
      <c r="DJ139" s="186"/>
      <c r="DK139" s="186"/>
      <c r="DL139" s="186"/>
      <c r="DM139" s="186"/>
      <c r="DN139" s="186"/>
      <c r="DO139" s="186"/>
      <c r="DP139" s="186"/>
      <c r="DQ139" s="186"/>
      <c r="DR139" s="186"/>
      <c r="DS139" s="186"/>
      <c r="DT139" s="186"/>
      <c r="DU139" s="186"/>
      <c r="DV139" s="186"/>
      <c r="DW139" s="186"/>
      <c r="DX139" s="186"/>
      <c r="DY139" s="186"/>
      <c r="DZ139" s="186"/>
      <c r="EA139" s="186"/>
      <c r="EB139" s="186"/>
      <c r="EC139" s="186"/>
      <c r="ED139" s="186"/>
      <c r="EE139" s="186"/>
      <c r="EF139" s="186"/>
      <c r="EG139" s="186"/>
      <c r="EH139" s="186"/>
      <c r="EI139" s="186"/>
      <c r="EJ139" s="186"/>
      <c r="EK139" s="186"/>
      <c r="EL139" s="186"/>
      <c r="EM139" s="186"/>
      <c r="EN139" s="186"/>
      <c r="EO139" s="186"/>
      <c r="EP139" s="186"/>
      <c r="EQ139" s="186"/>
      <c r="ER139" s="186"/>
      <c r="ES139" s="186"/>
      <c r="ET139" s="186"/>
      <c r="EU139" s="186"/>
      <c r="EV139" s="186"/>
      <c r="EW139" s="186"/>
      <c r="EX139" s="186"/>
      <c r="EY139" s="186"/>
      <c r="EZ139" s="186"/>
      <c r="FA139" s="186"/>
      <c r="FB139" s="186"/>
      <c r="FC139" s="186"/>
      <c r="FD139" s="186"/>
      <c r="FE139" s="186"/>
      <c r="FF139" s="186"/>
      <c r="FG139" s="186"/>
      <c r="FH139" s="186"/>
      <c r="FI139" s="186"/>
      <c r="FJ139" s="186"/>
      <c r="FK139" s="186"/>
      <c r="FL139" s="140"/>
      <c r="FM139" s="140"/>
      <c r="FN139" s="140"/>
      <c r="FO139" s="140"/>
      <c r="FP139" s="140"/>
      <c r="FQ139" s="140"/>
      <c r="FR139" s="140"/>
      <c r="FS139" s="140"/>
      <c r="FT139" s="140"/>
      <c r="FU139" s="147"/>
      <c r="FV139" s="147"/>
      <c r="FW139" s="147"/>
      <c r="FX139" s="147"/>
      <c r="FY139" s="147"/>
      <c r="FZ139" s="147"/>
      <c r="GA139" s="147"/>
      <c r="GB139" s="147"/>
      <c r="GC139" s="147"/>
      <c r="GD139" s="147"/>
      <c r="GE139" s="147"/>
      <c r="GF139" s="147"/>
    </row>
    <row r="140" spans="1:188" s="169" customFormat="1" ht="13.5">
      <c r="A140" s="89"/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6"/>
      <c r="AB140" s="186"/>
      <c r="AC140" s="186"/>
      <c r="AD140" s="186"/>
      <c r="AE140" s="186"/>
      <c r="AF140" s="186"/>
      <c r="AG140" s="186"/>
      <c r="AH140" s="186"/>
      <c r="AI140" s="186"/>
      <c r="AJ140" s="186"/>
      <c r="AK140" s="186"/>
      <c r="AL140" s="186"/>
      <c r="AM140" s="186"/>
      <c r="AN140" s="186"/>
      <c r="AO140" s="186"/>
      <c r="AP140" s="186"/>
      <c r="AQ140" s="186"/>
      <c r="AR140" s="186"/>
      <c r="AS140" s="186"/>
      <c r="AT140" s="186"/>
      <c r="AU140" s="186"/>
      <c r="AV140" s="186"/>
      <c r="AW140" s="186"/>
      <c r="AX140" s="186"/>
      <c r="AY140" s="186"/>
      <c r="AZ140" s="186"/>
      <c r="BA140" s="186"/>
      <c r="BB140" s="186"/>
      <c r="BC140" s="186"/>
      <c r="BD140" s="186"/>
      <c r="BE140" s="186"/>
      <c r="BF140" s="186"/>
      <c r="BG140" s="186"/>
      <c r="BH140" s="186"/>
      <c r="BI140" s="186"/>
      <c r="BJ140" s="186"/>
      <c r="BK140" s="186"/>
      <c r="BL140" s="186"/>
      <c r="BM140" s="186"/>
      <c r="BN140" s="186"/>
      <c r="BO140" s="186"/>
      <c r="BP140" s="186"/>
      <c r="BQ140" s="186"/>
      <c r="BR140" s="186"/>
      <c r="BS140" s="186"/>
      <c r="BT140" s="186"/>
      <c r="BU140" s="186"/>
      <c r="BV140" s="186"/>
      <c r="BW140" s="186"/>
      <c r="BX140" s="186"/>
      <c r="BY140" s="186"/>
      <c r="BZ140" s="186"/>
      <c r="CA140" s="186"/>
      <c r="CB140" s="186"/>
      <c r="CC140" s="186"/>
      <c r="CD140" s="186"/>
      <c r="CE140" s="186"/>
      <c r="CF140" s="186"/>
      <c r="CG140" s="186"/>
      <c r="CH140" s="186"/>
      <c r="CI140" s="186"/>
      <c r="CJ140" s="186"/>
      <c r="CK140" s="186"/>
      <c r="CL140" s="186"/>
      <c r="CM140" s="186"/>
      <c r="CN140" s="186"/>
      <c r="CO140" s="186"/>
      <c r="CP140" s="186"/>
      <c r="CQ140" s="186"/>
      <c r="CR140" s="186"/>
      <c r="CS140" s="186"/>
      <c r="CT140" s="186"/>
      <c r="CU140" s="186"/>
      <c r="CV140" s="186"/>
      <c r="CW140" s="186"/>
      <c r="CX140" s="186"/>
      <c r="CY140" s="186"/>
      <c r="CZ140" s="186"/>
      <c r="DA140" s="186"/>
      <c r="DB140" s="186"/>
      <c r="DC140" s="186"/>
      <c r="DD140" s="186"/>
      <c r="DE140" s="186"/>
      <c r="DF140" s="186"/>
      <c r="DG140" s="186"/>
      <c r="DH140" s="186"/>
      <c r="DI140" s="186"/>
      <c r="DJ140" s="186"/>
      <c r="DK140" s="186"/>
      <c r="DL140" s="186"/>
      <c r="DM140" s="186"/>
      <c r="DN140" s="186"/>
      <c r="DO140" s="186"/>
      <c r="DP140" s="186"/>
      <c r="DQ140" s="186"/>
      <c r="DR140" s="186"/>
      <c r="DS140" s="186"/>
      <c r="DT140" s="186"/>
      <c r="DU140" s="186"/>
      <c r="DV140" s="186"/>
      <c r="DW140" s="186"/>
      <c r="DX140" s="186"/>
      <c r="DY140" s="186"/>
      <c r="DZ140" s="186"/>
      <c r="EA140" s="186"/>
      <c r="EB140" s="186"/>
      <c r="EC140" s="186"/>
      <c r="ED140" s="186"/>
      <c r="EE140" s="186"/>
      <c r="EF140" s="186"/>
      <c r="EG140" s="186"/>
      <c r="EH140" s="186"/>
      <c r="EI140" s="186"/>
      <c r="EJ140" s="186"/>
      <c r="EK140" s="186"/>
      <c r="EL140" s="186"/>
      <c r="EM140" s="186"/>
      <c r="EN140" s="186"/>
      <c r="EO140" s="186"/>
      <c r="EP140" s="186"/>
      <c r="EQ140" s="186"/>
      <c r="ER140" s="186"/>
      <c r="ES140" s="186"/>
      <c r="ET140" s="186"/>
      <c r="EU140" s="186"/>
      <c r="EV140" s="186"/>
      <c r="EW140" s="186"/>
      <c r="EX140" s="186"/>
      <c r="EY140" s="186"/>
      <c r="EZ140" s="186"/>
      <c r="FA140" s="186"/>
      <c r="FB140" s="186"/>
      <c r="FC140" s="186"/>
      <c r="FD140" s="186"/>
      <c r="FE140" s="186"/>
      <c r="FF140" s="186"/>
      <c r="FG140" s="186"/>
      <c r="FH140" s="186"/>
      <c r="FI140" s="186"/>
      <c r="FJ140" s="186"/>
      <c r="FK140" s="186"/>
      <c r="FL140" s="140"/>
      <c r="FM140" s="140"/>
      <c r="FN140" s="140"/>
      <c r="FO140" s="140"/>
      <c r="FP140" s="140"/>
      <c r="FQ140" s="140"/>
      <c r="FR140" s="140"/>
      <c r="FS140" s="140"/>
      <c r="FT140" s="140"/>
      <c r="FU140" s="147"/>
      <c r="FV140" s="147"/>
      <c r="FW140" s="147"/>
      <c r="FX140" s="147"/>
      <c r="FY140" s="147"/>
      <c r="FZ140" s="147"/>
      <c r="GA140" s="147"/>
      <c r="GB140" s="147"/>
      <c r="GC140" s="147"/>
      <c r="GD140" s="147"/>
      <c r="GE140" s="147"/>
      <c r="GF140" s="147"/>
    </row>
    <row r="141" spans="1:188" s="169" customFormat="1" ht="13.5">
      <c r="A141" s="89"/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186"/>
      <c r="AB141" s="186"/>
      <c r="AC141" s="186"/>
      <c r="AD141" s="186"/>
      <c r="AE141" s="186"/>
      <c r="AF141" s="186"/>
      <c r="AG141" s="186"/>
      <c r="AH141" s="186"/>
      <c r="AI141" s="186"/>
      <c r="AJ141" s="186"/>
      <c r="AK141" s="186"/>
      <c r="AL141" s="186"/>
      <c r="AM141" s="186"/>
      <c r="AN141" s="186"/>
      <c r="AO141" s="186"/>
      <c r="AP141" s="186"/>
      <c r="AQ141" s="186"/>
      <c r="AR141" s="186"/>
      <c r="AS141" s="186"/>
      <c r="AT141" s="186"/>
      <c r="AU141" s="186"/>
      <c r="AV141" s="186"/>
      <c r="AW141" s="186"/>
      <c r="AX141" s="186"/>
      <c r="AY141" s="186"/>
      <c r="AZ141" s="186"/>
      <c r="BA141" s="186"/>
      <c r="BB141" s="186"/>
      <c r="BC141" s="186"/>
      <c r="BD141" s="186"/>
      <c r="BE141" s="186"/>
      <c r="BF141" s="186"/>
      <c r="BG141" s="186"/>
      <c r="BH141" s="186"/>
      <c r="BI141" s="186"/>
      <c r="BJ141" s="186"/>
      <c r="BK141" s="186"/>
      <c r="BL141" s="186"/>
      <c r="BM141" s="186"/>
      <c r="BN141" s="186"/>
      <c r="BO141" s="186"/>
      <c r="BP141" s="186"/>
      <c r="BQ141" s="186"/>
      <c r="BR141" s="186"/>
      <c r="BS141" s="186"/>
      <c r="BT141" s="186"/>
      <c r="BU141" s="186"/>
      <c r="BV141" s="186"/>
      <c r="BW141" s="186"/>
      <c r="BX141" s="186"/>
      <c r="BY141" s="186"/>
      <c r="BZ141" s="186"/>
      <c r="CA141" s="186"/>
      <c r="CB141" s="186"/>
      <c r="CC141" s="186"/>
      <c r="CD141" s="186"/>
      <c r="CE141" s="186"/>
      <c r="CF141" s="186"/>
      <c r="CG141" s="186"/>
      <c r="CH141" s="186"/>
      <c r="CI141" s="186"/>
      <c r="CJ141" s="186"/>
      <c r="CK141" s="186"/>
      <c r="CL141" s="186"/>
      <c r="CM141" s="186"/>
      <c r="CN141" s="186"/>
      <c r="CO141" s="186"/>
      <c r="CP141" s="186"/>
      <c r="CQ141" s="186"/>
      <c r="CR141" s="186"/>
      <c r="CS141" s="186"/>
      <c r="CT141" s="186"/>
      <c r="CU141" s="186"/>
      <c r="CV141" s="186"/>
      <c r="CW141" s="186"/>
      <c r="CX141" s="186"/>
      <c r="CY141" s="186"/>
      <c r="CZ141" s="186"/>
      <c r="DA141" s="186"/>
      <c r="DB141" s="186"/>
      <c r="DC141" s="186"/>
      <c r="DD141" s="186"/>
      <c r="DE141" s="186"/>
      <c r="DF141" s="186"/>
      <c r="DG141" s="186"/>
      <c r="DH141" s="186"/>
      <c r="DI141" s="186"/>
      <c r="DJ141" s="186"/>
      <c r="DK141" s="186"/>
      <c r="DL141" s="186"/>
      <c r="DM141" s="186"/>
      <c r="DN141" s="186"/>
      <c r="DO141" s="186"/>
      <c r="DP141" s="186"/>
      <c r="DQ141" s="186"/>
      <c r="DR141" s="186"/>
      <c r="DS141" s="186"/>
      <c r="DT141" s="186"/>
      <c r="DU141" s="186"/>
      <c r="DV141" s="186"/>
      <c r="DW141" s="186"/>
      <c r="DX141" s="186"/>
      <c r="DY141" s="186"/>
      <c r="DZ141" s="186"/>
      <c r="EA141" s="186"/>
      <c r="EB141" s="186"/>
      <c r="EC141" s="186"/>
      <c r="ED141" s="186"/>
      <c r="EE141" s="186"/>
      <c r="EF141" s="186"/>
      <c r="EG141" s="186"/>
      <c r="EH141" s="186"/>
      <c r="EI141" s="186"/>
      <c r="EJ141" s="186"/>
      <c r="EK141" s="186"/>
      <c r="EL141" s="186"/>
      <c r="EM141" s="186"/>
      <c r="EN141" s="186"/>
      <c r="EO141" s="186"/>
      <c r="EP141" s="186"/>
      <c r="EQ141" s="186"/>
      <c r="ER141" s="186"/>
      <c r="ES141" s="186"/>
      <c r="ET141" s="186"/>
      <c r="EU141" s="186"/>
      <c r="EV141" s="186"/>
      <c r="EW141" s="186"/>
      <c r="EX141" s="186"/>
      <c r="EY141" s="186"/>
      <c r="EZ141" s="186"/>
      <c r="FA141" s="186"/>
      <c r="FB141" s="186"/>
      <c r="FC141" s="186"/>
      <c r="FD141" s="186"/>
      <c r="FE141" s="186"/>
      <c r="FF141" s="186"/>
      <c r="FG141" s="186"/>
      <c r="FH141" s="186"/>
      <c r="FI141" s="186"/>
      <c r="FJ141" s="186"/>
      <c r="FK141" s="186"/>
      <c r="FL141" s="140"/>
      <c r="FM141" s="140"/>
      <c r="FN141" s="140"/>
      <c r="FO141" s="140"/>
      <c r="FP141" s="140"/>
      <c r="FQ141" s="140"/>
      <c r="FR141" s="140"/>
      <c r="FS141" s="140"/>
      <c r="FT141" s="140"/>
      <c r="FU141" s="147"/>
      <c r="FV141" s="147"/>
      <c r="FW141" s="147"/>
      <c r="FX141" s="147"/>
      <c r="FY141" s="147"/>
      <c r="FZ141" s="147"/>
      <c r="GA141" s="147"/>
      <c r="GB141" s="147"/>
      <c r="GC141" s="147"/>
      <c r="GD141" s="147"/>
      <c r="GE141" s="147"/>
      <c r="GF141" s="147"/>
    </row>
    <row r="142" spans="1:188" ht="13.5">
      <c r="A142" s="3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89"/>
      <c r="CB142" s="89"/>
      <c r="CC142" s="89"/>
      <c r="CD142" s="89"/>
      <c r="CE142" s="89"/>
      <c r="CF142" s="89"/>
      <c r="CG142" s="89"/>
      <c r="CH142" s="31"/>
      <c r="CI142" s="31"/>
      <c r="CJ142" s="31"/>
      <c r="CK142" s="31"/>
      <c r="CL142" s="31"/>
      <c r="CM142" s="31"/>
      <c r="CN142" s="31"/>
      <c r="CO142"/>
      <c r="CP142"/>
      <c r="CQ142"/>
      <c r="CR142"/>
      <c r="CS142"/>
      <c r="CT142"/>
      <c r="CU142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90"/>
      <c r="DQ142" s="90"/>
      <c r="DR142" s="90"/>
      <c r="DS142" s="90"/>
      <c r="DT142" s="90"/>
      <c r="DU142" s="90"/>
      <c r="DV142" s="31"/>
      <c r="DW142" s="90"/>
      <c r="DX142" s="90"/>
      <c r="DY142" s="90"/>
      <c r="DZ142" s="90"/>
      <c r="EA142" s="90"/>
      <c r="EB142" s="90"/>
      <c r="EC142" s="31"/>
      <c r="ED142" s="90"/>
      <c r="EE142" s="90"/>
      <c r="EF142" s="90"/>
      <c r="EG142" s="90"/>
      <c r="EH142" s="90"/>
      <c r="EI142" s="90"/>
      <c r="EJ142" s="31"/>
      <c r="EK142" s="90"/>
      <c r="EL142" s="90"/>
      <c r="EM142" s="90"/>
      <c r="EN142" s="90"/>
      <c r="EO142" s="90"/>
      <c r="EP142" s="90"/>
      <c r="EQ142" s="90"/>
      <c r="ER142" s="31"/>
      <c r="ES142" s="90"/>
      <c r="ET142" s="90"/>
      <c r="EU142" s="90"/>
      <c r="EV142" s="90"/>
      <c r="EW142" s="90"/>
      <c r="EX142" s="90"/>
      <c r="EY142" s="90"/>
      <c r="EZ142" s="31"/>
      <c r="FA142" s="89"/>
      <c r="FB142" s="89"/>
      <c r="FC142" s="89"/>
      <c r="FD142" s="89"/>
      <c r="FE142" s="89"/>
      <c r="FF142" s="31"/>
      <c r="FG142" s="90"/>
      <c r="FH142" s="90"/>
      <c r="FI142" s="90"/>
      <c r="FJ142" s="90"/>
      <c r="FK142" s="90"/>
      <c r="FL142" s="2"/>
      <c r="FM142" s="203"/>
      <c r="FN142" s="203"/>
      <c r="FO142" s="203"/>
      <c r="FP142" s="203"/>
      <c r="FQ142" s="203"/>
      <c r="FR142" s="203"/>
      <c r="FS142" s="203"/>
      <c r="FT142" s="2"/>
      <c r="FU142" s="59"/>
      <c r="FV142" s="59"/>
      <c r="FW142" s="59"/>
      <c r="FX142" s="59"/>
      <c r="FY142" s="59"/>
      <c r="FZ142" s="59"/>
      <c r="GA142" s="59"/>
      <c r="GB142" s="59"/>
      <c r="GC142" s="59"/>
      <c r="GD142" s="59"/>
      <c r="GE142" s="59"/>
      <c r="GF142" s="59"/>
    </row>
    <row r="143" spans="1:188" ht="13.5">
      <c r="A143" s="3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89"/>
      <c r="CB143" s="89"/>
      <c r="CC143" s="89"/>
      <c r="CD143" s="89"/>
      <c r="CE143" s="89"/>
      <c r="CF143" s="89"/>
      <c r="CG143" s="89"/>
      <c r="CH143" s="31"/>
      <c r="CI143" s="31"/>
      <c r="CJ143" s="31"/>
      <c r="CK143" s="31"/>
      <c r="CL143" s="31"/>
      <c r="CM143" s="31"/>
      <c r="CN143" s="31"/>
      <c r="CO143"/>
      <c r="CP143"/>
      <c r="CQ143"/>
      <c r="CR143"/>
      <c r="CS143"/>
      <c r="CT143"/>
      <c r="CU143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90"/>
      <c r="DQ143" s="90"/>
      <c r="DR143" s="90"/>
      <c r="DS143" s="90"/>
      <c r="DT143" s="90"/>
      <c r="DU143" s="90"/>
      <c r="DV143" s="31"/>
      <c r="DW143" s="90"/>
      <c r="DX143" s="90"/>
      <c r="DY143" s="90"/>
      <c r="DZ143" s="90"/>
      <c r="EA143" s="90"/>
      <c r="EB143" s="90"/>
      <c r="EC143" s="31"/>
      <c r="ED143" s="90"/>
      <c r="EE143" s="90"/>
      <c r="EF143" s="90"/>
      <c r="EG143" s="90"/>
      <c r="EH143" s="90"/>
      <c r="EI143" s="90"/>
      <c r="EJ143" s="31"/>
      <c r="EK143" s="90"/>
      <c r="EL143" s="90"/>
      <c r="EM143" s="90"/>
      <c r="EN143" s="90"/>
      <c r="EO143" s="90"/>
      <c r="EP143" s="90"/>
      <c r="EQ143" s="90"/>
      <c r="ER143" s="31"/>
      <c r="ES143" s="90"/>
      <c r="ET143" s="90"/>
      <c r="EU143" s="90"/>
      <c r="EV143" s="90"/>
      <c r="EW143" s="90"/>
      <c r="EX143" s="90"/>
      <c r="EY143" s="90"/>
      <c r="EZ143" s="31"/>
      <c r="FA143" s="89"/>
      <c r="FB143" s="89"/>
      <c r="FC143" s="89"/>
      <c r="FD143" s="89"/>
      <c r="FE143" s="89"/>
      <c r="FF143" s="31"/>
      <c r="FG143" s="90"/>
      <c r="FH143" s="90"/>
      <c r="FI143" s="90"/>
      <c r="FJ143" s="90"/>
      <c r="FK143" s="90"/>
      <c r="FL143" s="2"/>
      <c r="FM143" s="203"/>
      <c r="FN143" s="203"/>
      <c r="FO143" s="203"/>
      <c r="FP143" s="203"/>
      <c r="FQ143" s="203"/>
      <c r="FR143" s="203"/>
      <c r="FS143" s="203"/>
      <c r="FT143" s="2"/>
      <c r="FU143" s="59"/>
      <c r="FV143" s="59"/>
      <c r="FW143" s="59"/>
      <c r="FX143" s="59"/>
      <c r="FY143" s="59"/>
      <c r="FZ143" s="59"/>
      <c r="GA143" s="59"/>
      <c r="GB143" s="59"/>
      <c r="GC143" s="59"/>
      <c r="GD143" s="59"/>
      <c r="GE143" s="59"/>
      <c r="GF143" s="59"/>
    </row>
    <row r="144" spans="1:188" ht="13.5">
      <c r="A144" s="3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89"/>
      <c r="CB144" s="89"/>
      <c r="CC144" s="89"/>
      <c r="CD144" s="89"/>
      <c r="CE144" s="89"/>
      <c r="CF144" s="89"/>
      <c r="CG144" s="89"/>
      <c r="CH144" s="31"/>
      <c r="CI144" s="31"/>
      <c r="CJ144" s="31"/>
      <c r="CK144" s="31"/>
      <c r="CL144" s="31"/>
      <c r="CM144" s="31"/>
      <c r="CN144" s="31"/>
      <c r="CO144"/>
      <c r="CP144"/>
      <c r="CQ144"/>
      <c r="CR144"/>
      <c r="CS144"/>
      <c r="CT144"/>
      <c r="CU144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90"/>
      <c r="DQ144" s="90"/>
      <c r="DR144" s="90"/>
      <c r="DS144" s="90"/>
      <c r="DT144" s="90"/>
      <c r="DU144" s="90"/>
      <c r="DV144" s="31"/>
      <c r="DW144" s="90"/>
      <c r="DX144" s="90"/>
      <c r="DY144" s="90"/>
      <c r="DZ144" s="90"/>
      <c r="EA144" s="90"/>
      <c r="EB144" s="90"/>
      <c r="EC144" s="31"/>
      <c r="ED144" s="90"/>
      <c r="EE144" s="90"/>
      <c r="EF144" s="90"/>
      <c r="EG144" s="90"/>
      <c r="EH144" s="90"/>
      <c r="EI144" s="90"/>
      <c r="EJ144" s="31"/>
      <c r="EK144" s="90"/>
      <c r="EL144" s="90"/>
      <c r="EM144" s="90"/>
      <c r="EN144" s="90"/>
      <c r="EO144" s="90"/>
      <c r="EP144" s="90"/>
      <c r="EQ144" s="90"/>
      <c r="ER144" s="31"/>
      <c r="ES144" s="90"/>
      <c r="ET144" s="90"/>
      <c r="EU144" s="90"/>
      <c r="EV144" s="90"/>
      <c r="EW144" s="90"/>
      <c r="EX144" s="90"/>
      <c r="EY144" s="90"/>
      <c r="EZ144" s="31"/>
      <c r="FA144" s="89"/>
      <c r="FB144" s="89"/>
      <c r="FC144" s="89"/>
      <c r="FD144" s="89"/>
      <c r="FE144" s="89"/>
      <c r="FF144" s="31"/>
      <c r="FG144" s="90"/>
      <c r="FH144" s="90"/>
      <c r="FI144" s="90"/>
      <c r="FJ144" s="90"/>
      <c r="FK144" s="90"/>
      <c r="FL144" s="2"/>
      <c r="FM144" s="203"/>
      <c r="FN144" s="203"/>
      <c r="FO144" s="203"/>
      <c r="FP144" s="203"/>
      <c r="FQ144" s="203"/>
      <c r="FR144" s="203"/>
      <c r="FS144" s="203"/>
      <c r="FT144" s="2"/>
      <c r="FU144" s="59"/>
      <c r="FV144" s="59"/>
      <c r="FW144" s="59"/>
      <c r="FX144" s="59"/>
      <c r="FY144" s="59"/>
      <c r="FZ144" s="59"/>
      <c r="GA144" s="59"/>
      <c r="GB144" s="59"/>
      <c r="GC144" s="59"/>
      <c r="GD144" s="59"/>
      <c r="GE144" s="59"/>
      <c r="GF144" s="59"/>
    </row>
    <row r="145" spans="1:176" ht="13.5">
      <c r="A145" s="3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89"/>
      <c r="CB145" s="89"/>
      <c r="CC145" s="89"/>
      <c r="CD145" s="89"/>
      <c r="CE145" s="89"/>
      <c r="CF145" s="89"/>
      <c r="CG145" s="89"/>
      <c r="CH145" s="31"/>
      <c r="CI145" s="31"/>
      <c r="CJ145" s="31"/>
      <c r="CK145" s="31"/>
      <c r="CL145" s="31"/>
      <c r="CM145" s="31"/>
      <c r="CN145" s="31"/>
      <c r="CO145"/>
      <c r="CP145"/>
      <c r="CQ145"/>
      <c r="CR145"/>
      <c r="CS145"/>
      <c r="CT145"/>
      <c r="CU145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90"/>
      <c r="DQ145" s="90"/>
      <c r="DR145" s="90"/>
      <c r="DS145" s="90"/>
      <c r="DT145" s="90"/>
      <c r="DU145" s="90"/>
      <c r="DV145" s="31"/>
      <c r="DW145" s="90"/>
      <c r="DX145" s="90"/>
      <c r="DY145" s="90"/>
      <c r="DZ145" s="90"/>
      <c r="EA145" s="90"/>
      <c r="EB145" s="90"/>
      <c r="EC145" s="31"/>
      <c r="ED145" s="90"/>
      <c r="EE145" s="90"/>
      <c r="EF145" s="90"/>
      <c r="EG145" s="90"/>
      <c r="EH145" s="90"/>
      <c r="EI145" s="90"/>
      <c r="EJ145" s="31"/>
      <c r="EK145" s="90"/>
      <c r="EL145" s="90"/>
      <c r="EM145" s="90"/>
      <c r="EN145" s="90"/>
      <c r="EO145" s="90"/>
      <c r="EP145" s="90"/>
      <c r="EQ145" s="90"/>
      <c r="ER145" s="31"/>
      <c r="ES145" s="90"/>
      <c r="ET145" s="90"/>
      <c r="EU145" s="90"/>
      <c r="EV145" s="90"/>
      <c r="EW145" s="90"/>
      <c r="EX145" s="90"/>
      <c r="EY145" s="90"/>
      <c r="EZ145" s="31"/>
      <c r="FA145" s="89"/>
      <c r="FB145" s="89"/>
      <c r="FC145" s="89"/>
      <c r="FD145" s="89"/>
      <c r="FE145" s="89"/>
      <c r="FF145" s="31"/>
      <c r="FG145" s="90"/>
      <c r="FH145" s="90"/>
      <c r="FI145" s="90"/>
      <c r="FJ145" s="90"/>
      <c r="FK145" s="90"/>
      <c r="FL145" s="31"/>
      <c r="FM145" s="91"/>
      <c r="FN145" s="91"/>
      <c r="FO145" s="91"/>
      <c r="FP145" s="91"/>
      <c r="FQ145" s="91"/>
      <c r="FR145" s="91"/>
      <c r="FS145" s="91"/>
      <c r="FT145"/>
    </row>
    <row r="146" spans="1:176" ht="13.5">
      <c r="A146" s="3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89"/>
      <c r="CB146" s="89"/>
      <c r="CC146" s="89"/>
      <c r="CD146" s="89"/>
      <c r="CE146" s="89"/>
      <c r="CF146" s="89"/>
      <c r="CG146" s="89"/>
      <c r="CH146" s="31"/>
      <c r="CI146" s="31"/>
      <c r="CJ146" s="31"/>
      <c r="CK146" s="31"/>
      <c r="CL146" s="31"/>
      <c r="CM146" s="31"/>
      <c r="CN146" s="31"/>
      <c r="CO146"/>
      <c r="CP146"/>
      <c r="CQ146"/>
      <c r="CR146"/>
      <c r="CS146"/>
      <c r="CT146"/>
      <c r="CU146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90"/>
      <c r="DQ146" s="90"/>
      <c r="DR146" s="90"/>
      <c r="DS146" s="90"/>
      <c r="DT146" s="90"/>
      <c r="DU146" s="90"/>
      <c r="DV146" s="31"/>
      <c r="DW146" s="90"/>
      <c r="DX146" s="90"/>
      <c r="DY146" s="90"/>
      <c r="DZ146" s="90"/>
      <c r="EA146" s="90"/>
      <c r="EB146" s="90"/>
      <c r="EC146" s="31"/>
      <c r="ED146" s="90"/>
      <c r="EE146" s="90"/>
      <c r="EF146" s="90"/>
      <c r="EG146" s="90"/>
      <c r="EH146" s="90"/>
      <c r="EI146" s="90"/>
      <c r="EJ146" s="31"/>
      <c r="EK146" s="90"/>
      <c r="EL146" s="90"/>
      <c r="EM146" s="90"/>
      <c r="EN146" s="90"/>
      <c r="EO146" s="90"/>
      <c r="EP146" s="90"/>
      <c r="EQ146" s="90"/>
      <c r="ER146" s="31"/>
      <c r="ES146" s="90"/>
      <c r="ET146" s="90"/>
      <c r="EU146" s="90"/>
      <c r="EV146" s="90"/>
      <c r="EW146" s="90"/>
      <c r="EX146" s="90"/>
      <c r="EY146" s="90"/>
      <c r="EZ146" s="31"/>
      <c r="FA146" s="89"/>
      <c r="FB146" s="89"/>
      <c r="FC146" s="89"/>
      <c r="FD146" s="89"/>
      <c r="FE146" s="89"/>
      <c r="FF146" s="31"/>
      <c r="FG146" s="90"/>
      <c r="FH146" s="90"/>
      <c r="FI146" s="90"/>
      <c r="FJ146" s="90"/>
      <c r="FK146" s="90"/>
      <c r="FL146" s="31"/>
      <c r="FM146" s="91"/>
      <c r="FN146" s="91"/>
      <c r="FO146" s="91"/>
      <c r="FP146" s="91"/>
      <c r="FQ146" s="91"/>
      <c r="FR146" s="91"/>
      <c r="FS146" s="91"/>
      <c r="FT146"/>
    </row>
    <row r="147" spans="1:176" ht="13.5">
      <c r="A147" s="3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89"/>
      <c r="CB147" s="89"/>
      <c r="CC147" s="89"/>
      <c r="CD147" s="89"/>
      <c r="CE147" s="89"/>
      <c r="CF147" s="89"/>
      <c r="CG147" s="89"/>
      <c r="CH147" s="31"/>
      <c r="CI147" s="31"/>
      <c r="CJ147" s="31"/>
      <c r="CK147" s="31"/>
      <c r="CL147" s="31"/>
      <c r="CM147" s="31"/>
      <c r="CN147" s="31"/>
      <c r="CO147"/>
      <c r="CP147"/>
      <c r="CQ147"/>
      <c r="CR147"/>
      <c r="CS147"/>
      <c r="CT147"/>
      <c r="CU147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90"/>
      <c r="DQ147" s="90"/>
      <c r="DR147" s="90"/>
      <c r="DS147" s="90"/>
      <c r="DT147" s="90"/>
      <c r="DU147" s="90"/>
      <c r="DV147" s="31"/>
      <c r="DW147" s="90"/>
      <c r="DX147" s="90"/>
      <c r="DY147" s="90"/>
      <c r="DZ147" s="90"/>
      <c r="EA147" s="90"/>
      <c r="EB147" s="90"/>
      <c r="EC147" s="31"/>
      <c r="ED147" s="90"/>
      <c r="EE147" s="90"/>
      <c r="EF147" s="90"/>
      <c r="EG147" s="90"/>
      <c r="EH147" s="90"/>
      <c r="EI147" s="90"/>
      <c r="EJ147" s="31"/>
      <c r="EK147" s="90"/>
      <c r="EL147" s="90"/>
      <c r="EM147" s="90"/>
      <c r="EN147" s="90"/>
      <c r="EO147" s="90"/>
      <c r="EP147" s="90"/>
      <c r="EQ147" s="90"/>
      <c r="ER147" s="31"/>
      <c r="ES147" s="90"/>
      <c r="ET147" s="90"/>
      <c r="EU147" s="90"/>
      <c r="EV147" s="90"/>
      <c r="EW147" s="90"/>
      <c r="EX147" s="90"/>
      <c r="EY147" s="90"/>
      <c r="EZ147" s="31"/>
      <c r="FA147" s="89"/>
      <c r="FB147" s="89"/>
      <c r="FC147" s="89"/>
      <c r="FD147" s="89"/>
      <c r="FE147" s="89"/>
      <c r="FF147" s="31"/>
      <c r="FG147" s="90"/>
      <c r="FH147" s="90"/>
      <c r="FI147" s="90"/>
      <c r="FJ147" s="90"/>
      <c r="FK147" s="90"/>
      <c r="FL147" s="31"/>
      <c r="FM147" s="91"/>
      <c r="FN147" s="91"/>
      <c r="FO147" s="91"/>
      <c r="FP147" s="91"/>
      <c r="FQ147" s="91"/>
      <c r="FR147" s="91"/>
      <c r="FS147" s="91"/>
      <c r="FT147"/>
    </row>
    <row r="148" spans="1:176" ht="13.5">
      <c r="A148" s="3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89"/>
      <c r="CB148" s="89"/>
      <c r="CC148" s="89"/>
      <c r="CD148" s="89"/>
      <c r="CE148" s="89"/>
      <c r="CF148" s="89"/>
      <c r="CG148" s="89"/>
      <c r="CH148" s="31"/>
      <c r="CI148" s="31"/>
      <c r="CJ148" s="31"/>
      <c r="CK148" s="31"/>
      <c r="CL148" s="31"/>
      <c r="CM148" s="31"/>
      <c r="CN148" s="31"/>
      <c r="CO148"/>
      <c r="CP148"/>
      <c r="CQ148"/>
      <c r="CR148"/>
      <c r="CS148"/>
      <c r="CT148"/>
      <c r="CU148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90"/>
      <c r="DQ148" s="90"/>
      <c r="DR148" s="90"/>
      <c r="DS148" s="90"/>
      <c r="DT148" s="90"/>
      <c r="DU148" s="90"/>
      <c r="DV148" s="31"/>
      <c r="DW148" s="90"/>
      <c r="DX148" s="90"/>
      <c r="DY148" s="90"/>
      <c r="DZ148" s="90"/>
      <c r="EA148" s="90"/>
      <c r="EB148" s="90"/>
      <c r="EC148" s="31"/>
      <c r="ED148" s="90"/>
      <c r="EE148" s="90"/>
      <c r="EF148" s="90"/>
      <c r="EG148" s="90"/>
      <c r="EH148" s="90"/>
      <c r="EI148" s="90"/>
      <c r="EJ148" s="31"/>
      <c r="EK148" s="90"/>
      <c r="EL148" s="90"/>
      <c r="EM148" s="90"/>
      <c r="EN148" s="90"/>
      <c r="EO148" s="90"/>
      <c r="EP148" s="90"/>
      <c r="EQ148" s="90"/>
      <c r="ER148" s="31"/>
      <c r="ES148" s="90"/>
      <c r="ET148" s="90"/>
      <c r="EU148" s="90"/>
      <c r="EV148" s="90"/>
      <c r="EW148" s="90"/>
      <c r="EX148" s="90"/>
      <c r="EY148" s="90"/>
      <c r="EZ148" s="31"/>
      <c r="FA148" s="89"/>
      <c r="FB148" s="89"/>
      <c r="FC148" s="89"/>
      <c r="FD148" s="89"/>
      <c r="FE148" s="89"/>
      <c r="FF148" s="31"/>
      <c r="FG148" s="90"/>
      <c r="FH148" s="90"/>
      <c r="FI148" s="90"/>
      <c r="FJ148" s="90"/>
      <c r="FK148" s="90"/>
      <c r="FL148" s="31"/>
      <c r="FM148" s="91"/>
      <c r="FN148" s="91"/>
      <c r="FO148" s="91"/>
      <c r="FP148" s="91"/>
      <c r="FQ148" s="91"/>
      <c r="FR148" s="91"/>
      <c r="FS148" s="91"/>
      <c r="FT148"/>
    </row>
    <row r="149" spans="1:176" ht="13.5">
      <c r="A149" s="3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89"/>
      <c r="CB149" s="89"/>
      <c r="CC149" s="89"/>
      <c r="CD149" s="89"/>
      <c r="CE149" s="89"/>
      <c r="CF149" s="89"/>
      <c r="CG149" s="89"/>
      <c r="CH149" s="31"/>
      <c r="CI149" s="31"/>
      <c r="CJ149" s="31"/>
      <c r="CK149" s="31"/>
      <c r="CL149" s="31"/>
      <c r="CM149" s="31"/>
      <c r="CN149" s="31"/>
      <c r="CO149"/>
      <c r="CP149"/>
      <c r="CQ149"/>
      <c r="CR149"/>
      <c r="CS149"/>
      <c r="CT149"/>
      <c r="CU149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90"/>
      <c r="DQ149" s="90"/>
      <c r="DR149" s="90"/>
      <c r="DS149" s="90"/>
      <c r="DT149" s="90"/>
      <c r="DU149" s="90"/>
      <c r="DV149" s="31"/>
      <c r="DW149" s="90"/>
      <c r="DX149" s="90"/>
      <c r="DY149" s="90"/>
      <c r="DZ149" s="90"/>
      <c r="EA149" s="90"/>
      <c r="EB149" s="90"/>
      <c r="EC149" s="31"/>
      <c r="ED149" s="90"/>
      <c r="EE149" s="90"/>
      <c r="EF149" s="90"/>
      <c r="EG149" s="90"/>
      <c r="EH149" s="90"/>
      <c r="EI149" s="90"/>
      <c r="EJ149" s="31"/>
      <c r="EK149" s="90"/>
      <c r="EL149" s="90"/>
      <c r="EM149" s="90"/>
      <c r="EN149" s="90"/>
      <c r="EO149" s="90"/>
      <c r="EP149" s="90"/>
      <c r="EQ149" s="90"/>
      <c r="ER149" s="31"/>
      <c r="ES149" s="90"/>
      <c r="ET149" s="90"/>
      <c r="EU149" s="90"/>
      <c r="EV149" s="90"/>
      <c r="EW149" s="90"/>
      <c r="EX149" s="90"/>
      <c r="EY149" s="90"/>
      <c r="EZ149" s="31"/>
      <c r="FA149" s="89"/>
      <c r="FB149" s="89"/>
      <c r="FC149" s="89"/>
      <c r="FD149" s="89"/>
      <c r="FE149" s="89"/>
      <c r="FF149" s="31"/>
      <c r="FG149" s="90"/>
      <c r="FH149" s="90"/>
      <c r="FI149" s="90"/>
      <c r="FJ149" s="90"/>
      <c r="FK149" s="90"/>
      <c r="FL149" s="31"/>
      <c r="FM149" s="91"/>
      <c r="FN149" s="91"/>
      <c r="FO149" s="91"/>
      <c r="FP149" s="91"/>
      <c r="FQ149" s="91"/>
      <c r="FR149" s="91"/>
      <c r="FS149" s="91"/>
      <c r="FT149"/>
    </row>
    <row r="150" spans="1:176" ht="13.5">
      <c r="A150" s="3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89"/>
      <c r="CB150" s="89"/>
      <c r="CC150" s="89"/>
      <c r="CD150" s="89"/>
      <c r="CE150" s="89"/>
      <c r="CF150" s="89"/>
      <c r="CG150" s="89"/>
      <c r="CH150" s="31"/>
      <c r="CI150" s="31"/>
      <c r="CJ150" s="31"/>
      <c r="CK150" s="31"/>
      <c r="CL150" s="31"/>
      <c r="CM150" s="31"/>
      <c r="CN150" s="31"/>
      <c r="CO150"/>
      <c r="CP150"/>
      <c r="CQ150"/>
      <c r="CR150"/>
      <c r="CS150"/>
      <c r="CT150"/>
      <c r="CU150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90"/>
      <c r="DQ150" s="90"/>
      <c r="DR150" s="90"/>
      <c r="DS150" s="90"/>
      <c r="DT150" s="90"/>
      <c r="DU150" s="90"/>
      <c r="DV150" s="31"/>
      <c r="DW150" s="90"/>
      <c r="DX150" s="90"/>
      <c r="DY150" s="90"/>
      <c r="DZ150" s="90"/>
      <c r="EA150" s="90"/>
      <c r="EB150" s="90"/>
      <c r="EC150" s="31"/>
      <c r="ED150" s="90"/>
      <c r="EE150" s="90"/>
      <c r="EF150" s="90"/>
      <c r="EG150" s="90"/>
      <c r="EH150" s="90"/>
      <c r="EI150" s="90"/>
      <c r="EJ150" s="31"/>
      <c r="EK150" s="90"/>
      <c r="EL150" s="90"/>
      <c r="EM150" s="90"/>
      <c r="EN150" s="90"/>
      <c r="EO150" s="90"/>
      <c r="EP150" s="90"/>
      <c r="EQ150" s="90"/>
      <c r="ER150" s="31"/>
      <c r="ES150" s="90"/>
      <c r="ET150" s="90"/>
      <c r="EU150" s="90"/>
      <c r="EV150" s="90"/>
      <c r="EW150" s="90"/>
      <c r="EX150" s="90"/>
      <c r="EY150" s="90"/>
      <c r="EZ150" s="31"/>
      <c r="FA150" s="89"/>
      <c r="FB150" s="89"/>
      <c r="FC150" s="89"/>
      <c r="FD150" s="89"/>
      <c r="FE150" s="89"/>
      <c r="FF150" s="31"/>
      <c r="FG150" s="90"/>
      <c r="FH150" s="90"/>
      <c r="FI150" s="90"/>
      <c r="FJ150" s="90"/>
      <c r="FK150" s="90"/>
      <c r="FL150" s="31"/>
      <c r="FM150" s="91"/>
      <c r="FN150" s="91"/>
      <c r="FO150" s="91"/>
      <c r="FP150" s="91"/>
      <c r="FQ150" s="91"/>
      <c r="FR150" s="91"/>
      <c r="FS150" s="91"/>
      <c r="FT150"/>
    </row>
    <row r="151" spans="1:176" ht="13.5">
      <c r="A151" s="3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89"/>
      <c r="CB151" s="89"/>
      <c r="CC151" s="89"/>
      <c r="CD151" s="89"/>
      <c r="CE151" s="89"/>
      <c r="CF151" s="89"/>
      <c r="CG151" s="89"/>
      <c r="CH151" s="31"/>
      <c r="CI151" s="31"/>
      <c r="CJ151" s="31"/>
      <c r="CK151" s="31"/>
      <c r="CL151" s="31"/>
      <c r="CM151" s="31"/>
      <c r="CN151" s="31"/>
      <c r="CO151"/>
      <c r="CP151"/>
      <c r="CQ151"/>
      <c r="CR151"/>
      <c r="CS151"/>
      <c r="CT151"/>
      <c r="CU15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90"/>
      <c r="DQ151" s="90"/>
      <c r="DR151" s="90"/>
      <c r="DS151" s="90"/>
      <c r="DT151" s="90"/>
      <c r="DU151" s="90"/>
      <c r="DV151" s="31"/>
      <c r="DW151" s="90"/>
      <c r="DX151" s="90"/>
      <c r="DY151" s="90"/>
      <c r="DZ151" s="90"/>
      <c r="EA151" s="90"/>
      <c r="EB151" s="90"/>
      <c r="EC151" s="31"/>
      <c r="ED151" s="90"/>
      <c r="EE151" s="90"/>
      <c r="EF151" s="90"/>
      <c r="EG151" s="90"/>
      <c r="EH151" s="90"/>
      <c r="EI151" s="90"/>
      <c r="EJ151" s="31"/>
      <c r="EK151" s="90"/>
      <c r="EL151" s="90"/>
      <c r="EM151" s="90"/>
      <c r="EN151" s="90"/>
      <c r="EO151" s="90"/>
      <c r="EP151" s="90"/>
      <c r="EQ151" s="90"/>
      <c r="ER151" s="31"/>
      <c r="ES151" s="90"/>
      <c r="ET151" s="90"/>
      <c r="EU151" s="90"/>
      <c r="EV151" s="90"/>
      <c r="EW151" s="90"/>
      <c r="EX151" s="90"/>
      <c r="EY151" s="90"/>
      <c r="EZ151" s="31"/>
      <c r="FA151" s="89"/>
      <c r="FB151" s="89"/>
      <c r="FC151" s="89"/>
      <c r="FD151" s="89"/>
      <c r="FE151" s="89"/>
      <c r="FF151" s="31"/>
      <c r="FG151" s="90"/>
      <c r="FH151" s="90"/>
      <c r="FI151" s="90"/>
      <c r="FJ151" s="90"/>
      <c r="FK151" s="90"/>
      <c r="FL151" s="31"/>
      <c r="FM151" s="91"/>
      <c r="FN151" s="91"/>
      <c r="FO151" s="91"/>
      <c r="FP151" s="91"/>
      <c r="FQ151" s="91"/>
      <c r="FR151" s="91"/>
      <c r="FS151" s="91"/>
      <c r="FT151"/>
    </row>
    <row r="152" spans="1:176" ht="13.5">
      <c r="A152" s="3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89"/>
      <c r="CB152" s="89"/>
      <c r="CC152" s="89"/>
      <c r="CD152" s="89"/>
      <c r="CE152" s="89"/>
      <c r="CF152" s="89"/>
      <c r="CG152" s="89"/>
      <c r="CH152" s="31"/>
      <c r="CI152" s="31"/>
      <c r="CJ152" s="31"/>
      <c r="CK152" s="31"/>
      <c r="CL152" s="31"/>
      <c r="CM152" s="31"/>
      <c r="CN152" s="31"/>
      <c r="CO152"/>
      <c r="CP152"/>
      <c r="CQ152"/>
      <c r="CR152"/>
      <c r="CS152"/>
      <c r="CT152"/>
      <c r="CU152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90"/>
      <c r="DQ152" s="90"/>
      <c r="DR152" s="90"/>
      <c r="DS152" s="90"/>
      <c r="DT152" s="90"/>
      <c r="DU152" s="90"/>
      <c r="DV152" s="31"/>
      <c r="DW152" s="90"/>
      <c r="DX152" s="90"/>
      <c r="DY152" s="90"/>
      <c r="DZ152" s="90"/>
      <c r="EA152" s="90"/>
      <c r="EB152" s="90"/>
      <c r="EC152" s="31"/>
      <c r="ED152" s="90"/>
      <c r="EE152" s="90"/>
      <c r="EF152" s="90"/>
      <c r="EG152" s="90"/>
      <c r="EH152" s="90"/>
      <c r="EI152" s="90"/>
      <c r="EJ152" s="31"/>
      <c r="EK152" s="90"/>
      <c r="EL152" s="90"/>
      <c r="EM152" s="90"/>
      <c r="EN152" s="90"/>
      <c r="EO152" s="90"/>
      <c r="EP152" s="90"/>
      <c r="EQ152" s="90"/>
      <c r="ER152" s="31"/>
      <c r="ES152" s="90"/>
      <c r="ET152" s="90"/>
      <c r="EU152" s="90"/>
      <c r="EV152" s="90"/>
      <c r="EW152" s="90"/>
      <c r="EX152" s="90"/>
      <c r="EY152" s="90"/>
      <c r="EZ152" s="31"/>
      <c r="FA152" s="89"/>
      <c r="FB152" s="89"/>
      <c r="FC152" s="89"/>
      <c r="FD152" s="89"/>
      <c r="FE152" s="89"/>
      <c r="FF152" s="31"/>
      <c r="FG152" s="90"/>
      <c r="FH152" s="90"/>
      <c r="FI152" s="90"/>
      <c r="FJ152" s="90"/>
      <c r="FK152" s="90"/>
      <c r="FL152" s="31"/>
      <c r="FM152" s="91"/>
      <c r="FN152" s="91"/>
      <c r="FO152" s="91"/>
      <c r="FP152" s="91"/>
      <c r="FQ152" s="91"/>
      <c r="FR152" s="91"/>
      <c r="FS152" s="91"/>
      <c r="FT152"/>
    </row>
    <row r="153" spans="1:176" ht="13.5">
      <c r="A153" s="3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89"/>
      <c r="CB153" s="89"/>
      <c r="CC153" s="89"/>
      <c r="CD153" s="89"/>
      <c r="CE153" s="89"/>
      <c r="CF153" s="89"/>
      <c r="CG153" s="89"/>
      <c r="CH153" s="31"/>
      <c r="CI153" s="31"/>
      <c r="CJ153" s="31"/>
      <c r="CK153" s="31"/>
      <c r="CL153" s="31"/>
      <c r="CM153" s="31"/>
      <c r="CN153" s="31"/>
      <c r="CO153"/>
      <c r="CP153"/>
      <c r="CQ153"/>
      <c r="CR153"/>
      <c r="CS153"/>
      <c r="CT153"/>
      <c r="CU153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90"/>
      <c r="DQ153" s="90"/>
      <c r="DR153" s="90"/>
      <c r="DS153" s="90"/>
      <c r="DT153" s="90"/>
      <c r="DU153" s="90"/>
      <c r="DV153" s="31"/>
      <c r="DW153" s="90"/>
      <c r="DX153" s="90"/>
      <c r="DY153" s="90"/>
      <c r="DZ153" s="90"/>
      <c r="EA153" s="90"/>
      <c r="EB153" s="90"/>
      <c r="EC153" s="31"/>
      <c r="ED153" s="90"/>
      <c r="EE153" s="90"/>
      <c r="EF153" s="90"/>
      <c r="EG153" s="90"/>
      <c r="EH153" s="90"/>
      <c r="EI153" s="90"/>
      <c r="EJ153" s="31"/>
      <c r="EK153" s="90"/>
      <c r="EL153" s="90"/>
      <c r="EM153" s="90"/>
      <c r="EN153" s="90"/>
      <c r="EO153" s="90"/>
      <c r="EP153" s="90"/>
      <c r="EQ153" s="90"/>
      <c r="ER153" s="31"/>
      <c r="ES153" s="90"/>
      <c r="ET153" s="90"/>
      <c r="EU153" s="90"/>
      <c r="EV153" s="90"/>
      <c r="EW153" s="90"/>
      <c r="EX153" s="90"/>
      <c r="EY153" s="90"/>
      <c r="EZ153" s="31"/>
      <c r="FA153" s="89"/>
      <c r="FB153" s="89"/>
      <c r="FC153" s="89"/>
      <c r="FD153" s="89"/>
      <c r="FE153" s="89"/>
      <c r="FF153" s="31"/>
      <c r="FG153" s="90"/>
      <c r="FH153" s="90"/>
      <c r="FI153" s="90"/>
      <c r="FJ153" s="90"/>
      <c r="FK153" s="90"/>
      <c r="FL153" s="31"/>
      <c r="FM153" s="91"/>
      <c r="FN153" s="91"/>
      <c r="FO153" s="91"/>
      <c r="FP153" s="91"/>
      <c r="FQ153" s="91"/>
      <c r="FR153" s="91"/>
      <c r="FS153" s="91"/>
      <c r="FT153"/>
    </row>
    <row r="154" spans="1:176" ht="13.5">
      <c r="A154" s="3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89"/>
      <c r="CB154" s="89"/>
      <c r="CC154" s="89"/>
      <c r="CD154" s="89"/>
      <c r="CE154" s="89"/>
      <c r="CF154" s="89"/>
      <c r="CG154" s="89"/>
      <c r="CH154" s="31"/>
      <c r="CI154" s="31"/>
      <c r="CJ154" s="31"/>
      <c r="CK154" s="31"/>
      <c r="CL154" s="31"/>
      <c r="CM154" s="31"/>
      <c r="CN154" s="31"/>
      <c r="CO154"/>
      <c r="CP154"/>
      <c r="CQ154"/>
      <c r="CR154"/>
      <c r="CS154"/>
      <c r="CT154"/>
      <c r="CU154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90"/>
      <c r="DQ154" s="90"/>
      <c r="DR154" s="90"/>
      <c r="DS154" s="90"/>
      <c r="DT154" s="90"/>
      <c r="DU154" s="90"/>
      <c r="DV154" s="31"/>
      <c r="DW154" s="90"/>
      <c r="DX154" s="90"/>
      <c r="DY154" s="90"/>
      <c r="DZ154" s="90"/>
      <c r="EA154" s="90"/>
      <c r="EB154" s="90"/>
      <c r="EC154" s="31"/>
      <c r="ED154" s="90"/>
      <c r="EE154" s="90"/>
      <c r="EF154" s="90"/>
      <c r="EG154" s="90"/>
      <c r="EH154" s="90"/>
      <c r="EI154" s="90"/>
      <c r="EJ154" s="31"/>
      <c r="EK154" s="90"/>
      <c r="EL154" s="90"/>
      <c r="EM154" s="90"/>
      <c r="EN154" s="90"/>
      <c r="EO154" s="90"/>
      <c r="EP154" s="90"/>
      <c r="EQ154" s="90"/>
      <c r="ER154" s="31"/>
      <c r="ES154" s="90"/>
      <c r="ET154" s="90"/>
      <c r="EU154" s="90"/>
      <c r="EV154" s="90"/>
      <c r="EW154" s="90"/>
      <c r="EX154" s="90"/>
      <c r="EY154" s="90"/>
      <c r="EZ154" s="31"/>
      <c r="FA154" s="89"/>
      <c r="FB154" s="89"/>
      <c r="FC154" s="89"/>
      <c r="FD154" s="89"/>
      <c r="FE154" s="89"/>
      <c r="FF154" s="31"/>
      <c r="FG154" s="90"/>
      <c r="FH154" s="90"/>
      <c r="FI154" s="90"/>
      <c r="FJ154" s="90"/>
      <c r="FK154" s="90"/>
      <c r="FL154" s="31"/>
      <c r="FM154" s="91"/>
      <c r="FN154" s="91"/>
      <c r="FO154" s="91"/>
      <c r="FP154" s="91"/>
      <c r="FQ154" s="91"/>
      <c r="FR154" s="91"/>
      <c r="FS154" s="91"/>
      <c r="FT154"/>
    </row>
    <row r="155" spans="1:176" ht="13.5">
      <c r="A155" s="3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89"/>
      <c r="CB155" s="89"/>
      <c r="CC155" s="89"/>
      <c r="CD155" s="89"/>
      <c r="CE155" s="89"/>
      <c r="CF155" s="89"/>
      <c r="CG155" s="89"/>
      <c r="CH155" s="31"/>
      <c r="CI155" s="31"/>
      <c r="CJ155" s="31"/>
      <c r="CK155" s="31"/>
      <c r="CL155" s="31"/>
      <c r="CM155" s="31"/>
      <c r="CN155" s="31"/>
      <c r="CO155"/>
      <c r="CP155"/>
      <c r="CQ155"/>
      <c r="CR155"/>
      <c r="CS155"/>
      <c r="CT155"/>
      <c r="CU155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90"/>
      <c r="DQ155" s="90"/>
      <c r="DR155" s="90"/>
      <c r="DS155" s="90"/>
      <c r="DT155" s="90"/>
      <c r="DU155" s="90"/>
      <c r="DV155" s="31"/>
      <c r="DW155" s="90"/>
      <c r="DX155" s="90"/>
      <c r="DY155" s="90"/>
      <c r="DZ155" s="90"/>
      <c r="EA155" s="90"/>
      <c r="EB155" s="90"/>
      <c r="EC155" s="31"/>
      <c r="ED155" s="90"/>
      <c r="EE155" s="90"/>
      <c r="EF155" s="90"/>
      <c r="EG155" s="90"/>
      <c r="EH155" s="90"/>
      <c r="EI155" s="90"/>
      <c r="EJ155" s="31"/>
      <c r="EK155" s="90"/>
      <c r="EL155" s="90"/>
      <c r="EM155" s="90"/>
      <c r="EN155" s="90"/>
      <c r="EO155" s="90"/>
      <c r="EP155" s="90"/>
      <c r="EQ155" s="90"/>
      <c r="ER155" s="31"/>
      <c r="ES155" s="90"/>
      <c r="ET155" s="90"/>
      <c r="EU155" s="90"/>
      <c r="EV155" s="90"/>
      <c r="EW155" s="90"/>
      <c r="EX155" s="90"/>
      <c r="EY155" s="90"/>
      <c r="EZ155" s="31"/>
      <c r="FA155" s="89"/>
      <c r="FB155" s="89"/>
      <c r="FC155" s="89"/>
      <c r="FD155" s="89"/>
      <c r="FE155" s="89"/>
      <c r="FF155" s="31"/>
      <c r="FG155" s="90"/>
      <c r="FH155" s="90"/>
      <c r="FI155" s="90"/>
      <c r="FJ155" s="90"/>
      <c r="FK155" s="90"/>
      <c r="FL155" s="31"/>
      <c r="FM155" s="91"/>
      <c r="FN155" s="91"/>
      <c r="FO155" s="91"/>
      <c r="FP155" s="91"/>
      <c r="FQ155" s="91"/>
      <c r="FR155" s="91"/>
      <c r="FS155" s="91"/>
      <c r="FT155"/>
    </row>
    <row r="156" spans="1:176" ht="13.5">
      <c r="A156" s="3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89"/>
      <c r="CB156" s="89"/>
      <c r="CC156" s="89"/>
      <c r="CD156" s="89"/>
      <c r="CE156" s="89"/>
      <c r="CF156" s="89"/>
      <c r="CG156" s="89"/>
      <c r="CH156" s="31"/>
      <c r="CI156" s="31"/>
      <c r="CJ156" s="31"/>
      <c r="CK156" s="31"/>
      <c r="CL156" s="31"/>
      <c r="CM156" s="31"/>
      <c r="CN156" s="31"/>
      <c r="CO156"/>
      <c r="CP156"/>
      <c r="CQ156"/>
      <c r="CR156"/>
      <c r="CS156"/>
      <c r="CT156"/>
      <c r="CU156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90"/>
      <c r="DQ156" s="90"/>
      <c r="DR156" s="90"/>
      <c r="DS156" s="90"/>
      <c r="DT156" s="90"/>
      <c r="DU156" s="90"/>
      <c r="DV156" s="31"/>
      <c r="DW156" s="90"/>
      <c r="DX156" s="90"/>
      <c r="DY156" s="90"/>
      <c r="DZ156" s="90"/>
      <c r="EA156" s="90"/>
      <c r="EB156" s="90"/>
      <c r="EC156" s="31"/>
      <c r="ED156" s="90"/>
      <c r="EE156" s="90"/>
      <c r="EF156" s="90"/>
      <c r="EG156" s="90"/>
      <c r="EH156" s="90"/>
      <c r="EI156" s="90"/>
      <c r="EJ156" s="31"/>
      <c r="EK156" s="90"/>
      <c r="EL156" s="90"/>
      <c r="EM156" s="90"/>
      <c r="EN156" s="90"/>
      <c r="EO156" s="90"/>
      <c r="EP156" s="90"/>
      <c r="EQ156" s="90"/>
      <c r="ER156" s="31"/>
      <c r="ES156" s="90"/>
      <c r="ET156" s="90"/>
      <c r="EU156" s="90"/>
      <c r="EV156" s="90"/>
      <c r="EW156" s="90"/>
      <c r="EX156" s="90"/>
      <c r="EY156" s="90"/>
      <c r="EZ156" s="31"/>
      <c r="FA156" s="89"/>
      <c r="FB156" s="89"/>
      <c r="FC156" s="89"/>
      <c r="FD156" s="89"/>
      <c r="FE156" s="89"/>
      <c r="FF156" s="31"/>
      <c r="FG156" s="90"/>
      <c r="FH156" s="90"/>
      <c r="FI156" s="90"/>
      <c r="FJ156" s="90"/>
      <c r="FK156" s="90"/>
      <c r="FL156" s="31"/>
      <c r="FM156" s="91"/>
      <c r="FN156" s="91"/>
      <c r="FO156" s="91"/>
      <c r="FP156" s="91"/>
      <c r="FQ156" s="91"/>
      <c r="FR156" s="91"/>
      <c r="FS156" s="91"/>
      <c r="FT156"/>
    </row>
    <row r="157" spans="1:176" ht="13.5">
      <c r="A157" s="3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89"/>
      <c r="CB157" s="89"/>
      <c r="CC157" s="89"/>
      <c r="CD157" s="89"/>
      <c r="CE157" s="89"/>
      <c r="CF157" s="89"/>
      <c r="CG157" s="89"/>
      <c r="CH157" s="31"/>
      <c r="CI157" s="31"/>
      <c r="CJ157" s="31"/>
      <c r="CK157" s="31"/>
      <c r="CL157" s="31"/>
      <c r="CM157" s="31"/>
      <c r="CN157" s="31"/>
      <c r="CO157"/>
      <c r="CP157"/>
      <c r="CQ157"/>
      <c r="CR157"/>
      <c r="CS157"/>
      <c r="CT157"/>
      <c r="CU157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90"/>
      <c r="DQ157" s="90"/>
      <c r="DR157" s="90"/>
      <c r="DS157" s="90"/>
      <c r="DT157" s="90"/>
      <c r="DU157" s="90"/>
      <c r="DV157" s="31"/>
      <c r="DW157" s="90"/>
      <c r="DX157" s="90"/>
      <c r="DY157" s="90"/>
      <c r="DZ157" s="90"/>
      <c r="EA157" s="90"/>
      <c r="EB157" s="90"/>
      <c r="EC157" s="31"/>
      <c r="ED157" s="90"/>
      <c r="EE157" s="90"/>
      <c r="EF157" s="90"/>
      <c r="EG157" s="90"/>
      <c r="EH157" s="90"/>
      <c r="EI157" s="90"/>
      <c r="EJ157" s="31"/>
      <c r="EK157" s="90"/>
      <c r="EL157" s="90"/>
      <c r="EM157" s="90"/>
      <c r="EN157" s="90"/>
      <c r="EO157" s="90"/>
      <c r="EP157" s="90"/>
      <c r="EQ157" s="90"/>
      <c r="ER157" s="31"/>
      <c r="ES157" s="90"/>
      <c r="ET157" s="90"/>
      <c r="EU157" s="90"/>
      <c r="EV157" s="90"/>
      <c r="EW157" s="90"/>
      <c r="EX157" s="90"/>
      <c r="EY157" s="90"/>
      <c r="EZ157" s="31"/>
      <c r="FA157" s="89"/>
      <c r="FB157" s="89"/>
      <c r="FC157" s="89"/>
      <c r="FD157" s="89"/>
      <c r="FE157" s="89"/>
      <c r="FF157" s="31"/>
      <c r="FG157" s="90"/>
      <c r="FH157" s="90"/>
      <c r="FI157" s="90"/>
      <c r="FJ157" s="90"/>
      <c r="FK157" s="90"/>
      <c r="FL157" s="31"/>
      <c r="FM157" s="91"/>
      <c r="FN157" s="91"/>
      <c r="FO157" s="91"/>
      <c r="FP157" s="91"/>
      <c r="FQ157" s="91"/>
      <c r="FR157" s="91"/>
      <c r="FS157" s="91"/>
      <c r="FT157"/>
    </row>
    <row r="158" spans="1:176" ht="13.5">
      <c r="A158" s="3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89"/>
      <c r="CB158" s="89"/>
      <c r="CC158" s="89"/>
      <c r="CD158" s="89"/>
      <c r="CE158" s="89"/>
      <c r="CF158" s="89"/>
      <c r="CG158" s="89"/>
      <c r="CH158" s="31"/>
      <c r="CI158" s="31"/>
      <c r="CJ158" s="31"/>
      <c r="CK158" s="31"/>
      <c r="CL158" s="31"/>
      <c r="CM158" s="31"/>
      <c r="CN158" s="31"/>
      <c r="CO158"/>
      <c r="CP158"/>
      <c r="CQ158"/>
      <c r="CR158"/>
      <c r="CS158"/>
      <c r="CT158"/>
      <c r="CU158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90"/>
      <c r="DQ158" s="90"/>
      <c r="DR158" s="90"/>
      <c r="DS158" s="90"/>
      <c r="DT158" s="90"/>
      <c r="DU158" s="90"/>
      <c r="DV158" s="31"/>
      <c r="DW158" s="90"/>
      <c r="DX158" s="90"/>
      <c r="DY158" s="90"/>
      <c r="DZ158" s="90"/>
      <c r="EA158" s="90"/>
      <c r="EB158" s="90"/>
      <c r="EC158" s="31"/>
      <c r="ED158" s="90"/>
      <c r="EE158" s="90"/>
      <c r="EF158" s="90"/>
      <c r="EG158" s="90"/>
      <c r="EH158" s="90"/>
      <c r="EI158" s="90"/>
      <c r="EJ158" s="31"/>
      <c r="EK158" s="90"/>
      <c r="EL158" s="90"/>
      <c r="EM158" s="90"/>
      <c r="EN158" s="90"/>
      <c r="EO158" s="90"/>
      <c r="EP158" s="90"/>
      <c r="EQ158" s="90"/>
      <c r="ER158" s="31"/>
      <c r="ES158" s="90"/>
      <c r="ET158" s="90"/>
      <c r="EU158" s="90"/>
      <c r="EV158" s="90"/>
      <c r="EW158" s="90"/>
      <c r="EX158" s="90"/>
      <c r="EY158" s="90"/>
      <c r="EZ158" s="31"/>
      <c r="FA158" s="89"/>
      <c r="FB158" s="89"/>
      <c r="FC158" s="89"/>
      <c r="FD158" s="89"/>
      <c r="FE158" s="89"/>
      <c r="FF158" s="31"/>
      <c r="FG158" s="90"/>
      <c r="FH158" s="90"/>
      <c r="FI158" s="90"/>
      <c r="FJ158" s="90"/>
      <c r="FK158" s="90"/>
      <c r="FL158" s="31"/>
      <c r="FM158" s="91"/>
      <c r="FN158" s="91"/>
      <c r="FO158" s="91"/>
      <c r="FP158" s="91"/>
      <c r="FQ158" s="91"/>
      <c r="FR158" s="91"/>
      <c r="FS158" s="91"/>
      <c r="FT158"/>
    </row>
    <row r="159" spans="1:176" ht="13.5">
      <c r="A159" s="3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89"/>
      <c r="CB159" s="89"/>
      <c r="CC159" s="89"/>
      <c r="CD159" s="89"/>
      <c r="CE159" s="89"/>
      <c r="CF159" s="89"/>
      <c r="CG159" s="89"/>
      <c r="CH159" s="31"/>
      <c r="CI159" s="31"/>
      <c r="CJ159" s="31"/>
      <c r="CK159" s="31"/>
      <c r="CL159" s="31"/>
      <c r="CM159" s="31"/>
      <c r="CN159" s="31"/>
      <c r="CO159"/>
      <c r="CP159"/>
      <c r="CQ159"/>
      <c r="CR159"/>
      <c r="CS159"/>
      <c r="CT159"/>
      <c r="CU159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90"/>
      <c r="DQ159" s="90"/>
      <c r="DR159" s="90"/>
      <c r="DS159" s="90"/>
      <c r="DT159" s="90"/>
      <c r="DU159" s="90"/>
      <c r="DV159" s="31"/>
      <c r="DW159" s="90"/>
      <c r="DX159" s="90"/>
      <c r="DY159" s="90"/>
      <c r="DZ159" s="90"/>
      <c r="EA159" s="90"/>
      <c r="EB159" s="90"/>
      <c r="EC159" s="31"/>
      <c r="ED159" s="90"/>
      <c r="EE159" s="90"/>
      <c r="EF159" s="90"/>
      <c r="EG159" s="90"/>
      <c r="EH159" s="90"/>
      <c r="EI159" s="90"/>
      <c r="EJ159" s="31"/>
      <c r="EK159" s="90"/>
      <c r="EL159" s="90"/>
      <c r="EM159" s="90"/>
      <c r="EN159" s="90"/>
      <c r="EO159" s="90"/>
      <c r="EP159" s="90"/>
      <c r="EQ159" s="90"/>
      <c r="ER159" s="31"/>
      <c r="ES159" s="90"/>
      <c r="ET159" s="90"/>
      <c r="EU159" s="90"/>
      <c r="EV159" s="90"/>
      <c r="EW159" s="90"/>
      <c r="EX159" s="90"/>
      <c r="EY159" s="90"/>
      <c r="EZ159" s="31"/>
      <c r="FA159" s="89"/>
      <c r="FB159" s="89"/>
      <c r="FC159" s="89"/>
      <c r="FD159" s="89"/>
      <c r="FE159" s="89"/>
      <c r="FF159" s="31"/>
      <c r="FG159" s="90"/>
      <c r="FH159" s="90"/>
      <c r="FI159" s="90"/>
      <c r="FJ159" s="90"/>
      <c r="FK159" s="90"/>
      <c r="FL159" s="31"/>
      <c r="FM159" s="91"/>
      <c r="FN159" s="91"/>
      <c r="FO159" s="91"/>
      <c r="FP159" s="91"/>
      <c r="FQ159" s="91"/>
      <c r="FR159" s="91"/>
      <c r="FS159" s="91"/>
      <c r="FT159"/>
    </row>
    <row r="160" spans="1:176" ht="13.5">
      <c r="A160" s="3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89"/>
      <c r="CB160" s="89"/>
      <c r="CC160" s="89"/>
      <c r="CD160" s="89"/>
      <c r="CE160" s="89"/>
      <c r="CF160" s="89"/>
      <c r="CG160" s="89"/>
      <c r="CH160" s="31"/>
      <c r="CI160" s="31"/>
      <c r="CJ160" s="31"/>
      <c r="CK160" s="31"/>
      <c r="CL160" s="31"/>
      <c r="CM160" s="31"/>
      <c r="CN160" s="31"/>
      <c r="CO160"/>
      <c r="CP160"/>
      <c r="CQ160"/>
      <c r="CR160"/>
      <c r="CS160"/>
      <c r="CT160"/>
      <c r="CU160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90"/>
      <c r="DQ160" s="90"/>
      <c r="DR160" s="90"/>
      <c r="DS160" s="90"/>
      <c r="DT160" s="90"/>
      <c r="DU160" s="90"/>
      <c r="DV160" s="31"/>
      <c r="DW160" s="90"/>
      <c r="DX160" s="90"/>
      <c r="DY160" s="90"/>
      <c r="DZ160" s="90"/>
      <c r="EA160" s="90"/>
      <c r="EB160" s="90"/>
      <c r="EC160" s="31"/>
      <c r="ED160" s="90"/>
      <c r="EE160" s="90"/>
      <c r="EF160" s="90"/>
      <c r="EG160" s="90"/>
      <c r="EH160" s="90"/>
      <c r="EI160" s="90"/>
      <c r="EJ160" s="31"/>
      <c r="EK160" s="90"/>
      <c r="EL160" s="90"/>
      <c r="EM160" s="90"/>
      <c r="EN160" s="90"/>
      <c r="EO160" s="90"/>
      <c r="EP160" s="90"/>
      <c r="EQ160" s="90"/>
      <c r="ER160" s="31"/>
      <c r="ES160" s="90"/>
      <c r="ET160" s="90"/>
      <c r="EU160" s="90"/>
      <c r="EV160" s="90"/>
      <c r="EW160" s="90"/>
      <c r="EX160" s="90"/>
      <c r="EY160" s="90"/>
      <c r="EZ160" s="31"/>
      <c r="FA160" s="89"/>
      <c r="FB160" s="89"/>
      <c r="FC160" s="89"/>
      <c r="FD160" s="89"/>
      <c r="FE160" s="89"/>
      <c r="FF160" s="31"/>
      <c r="FG160" s="90"/>
      <c r="FH160" s="90"/>
      <c r="FI160" s="90"/>
      <c r="FJ160" s="90"/>
      <c r="FK160" s="90"/>
      <c r="FL160" s="31"/>
      <c r="FM160" s="91"/>
      <c r="FN160" s="91"/>
      <c r="FO160" s="91"/>
      <c r="FP160" s="91"/>
      <c r="FQ160" s="91"/>
      <c r="FR160" s="91"/>
      <c r="FS160" s="91"/>
      <c r="FT160"/>
    </row>
    <row r="161" spans="1:176" ht="13.5">
      <c r="A161" s="3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89"/>
      <c r="CB161" s="89"/>
      <c r="CC161" s="89"/>
      <c r="CD161" s="89"/>
      <c r="CE161" s="89"/>
      <c r="CF161" s="89"/>
      <c r="CG161" s="89"/>
      <c r="CH161" s="31"/>
      <c r="CI161" s="31"/>
      <c r="CJ161" s="31"/>
      <c r="CK161" s="31"/>
      <c r="CL161" s="31"/>
      <c r="CM161" s="31"/>
      <c r="CN161" s="31"/>
      <c r="CO161"/>
      <c r="CP161"/>
      <c r="CQ161"/>
      <c r="CR161"/>
      <c r="CS161"/>
      <c r="CT161"/>
      <c r="CU16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90"/>
      <c r="DQ161" s="90"/>
      <c r="DR161" s="90"/>
      <c r="DS161" s="90"/>
      <c r="DT161" s="90"/>
      <c r="DU161" s="90"/>
      <c r="DV161" s="31"/>
      <c r="DW161" s="90"/>
      <c r="DX161" s="90"/>
      <c r="DY161" s="90"/>
      <c r="DZ161" s="90"/>
      <c r="EA161" s="90"/>
      <c r="EB161" s="90"/>
      <c r="EC161" s="31"/>
      <c r="ED161" s="90"/>
      <c r="EE161" s="90"/>
      <c r="EF161" s="90"/>
      <c r="EG161" s="90"/>
      <c r="EH161" s="90"/>
      <c r="EI161" s="90"/>
      <c r="EJ161" s="31"/>
      <c r="EK161" s="90"/>
      <c r="EL161" s="90"/>
      <c r="EM161" s="90"/>
      <c r="EN161" s="90"/>
      <c r="EO161" s="90"/>
      <c r="EP161" s="90"/>
      <c r="EQ161" s="90"/>
      <c r="ER161" s="31"/>
      <c r="ES161" s="90"/>
      <c r="ET161" s="90"/>
      <c r="EU161" s="90"/>
      <c r="EV161" s="90"/>
      <c r="EW161" s="90"/>
      <c r="EX161" s="90"/>
      <c r="EY161" s="90"/>
      <c r="EZ161" s="31"/>
      <c r="FA161" s="89"/>
      <c r="FB161" s="89"/>
      <c r="FC161" s="89"/>
      <c r="FD161" s="89"/>
      <c r="FE161" s="89"/>
      <c r="FF161" s="31"/>
      <c r="FG161" s="90"/>
      <c r="FH161" s="90"/>
      <c r="FI161" s="90"/>
      <c r="FJ161" s="90"/>
      <c r="FK161" s="90"/>
      <c r="FL161" s="31"/>
      <c r="FM161" s="91"/>
      <c r="FN161" s="91"/>
      <c r="FO161" s="91"/>
      <c r="FP161" s="91"/>
      <c r="FQ161" s="91"/>
      <c r="FR161" s="91"/>
      <c r="FS161" s="91"/>
      <c r="FT161"/>
    </row>
    <row r="162" spans="1:176" ht="13.5">
      <c r="A162" s="3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89"/>
      <c r="CB162" s="89"/>
      <c r="CC162" s="89"/>
      <c r="CD162" s="89"/>
      <c r="CE162" s="89"/>
      <c r="CF162" s="89"/>
      <c r="CG162" s="89"/>
      <c r="CH162" s="31"/>
      <c r="CI162" s="31"/>
      <c r="CJ162" s="31"/>
      <c r="CK162" s="31"/>
      <c r="CL162" s="31"/>
      <c r="CM162" s="31"/>
      <c r="CN162" s="31"/>
      <c r="CO162"/>
      <c r="CP162"/>
      <c r="CQ162"/>
      <c r="CR162"/>
      <c r="CS162"/>
      <c r="CT162"/>
      <c r="CU162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90"/>
      <c r="DQ162" s="90"/>
      <c r="DR162" s="90"/>
      <c r="DS162" s="90"/>
      <c r="DT162" s="90"/>
      <c r="DU162" s="90"/>
      <c r="DV162" s="31"/>
      <c r="DW162" s="90"/>
      <c r="DX162" s="90"/>
      <c r="DY162" s="90"/>
      <c r="DZ162" s="90"/>
      <c r="EA162" s="90"/>
      <c r="EB162" s="90"/>
      <c r="EC162" s="31"/>
      <c r="ED162" s="90"/>
      <c r="EE162" s="90"/>
      <c r="EF162" s="90"/>
      <c r="EG162" s="90"/>
      <c r="EH162" s="90"/>
      <c r="EI162" s="90"/>
      <c r="EJ162" s="31"/>
      <c r="EK162" s="90"/>
      <c r="EL162" s="90"/>
      <c r="EM162" s="90"/>
      <c r="EN162" s="90"/>
      <c r="EO162" s="90"/>
      <c r="EP162" s="90"/>
      <c r="EQ162" s="90"/>
      <c r="ER162" s="31"/>
      <c r="ES162" s="90"/>
      <c r="ET162" s="90"/>
      <c r="EU162" s="90"/>
      <c r="EV162" s="90"/>
      <c r="EW162" s="90"/>
      <c r="EX162" s="90"/>
      <c r="EY162" s="90"/>
      <c r="EZ162" s="31"/>
      <c r="FA162" s="89"/>
      <c r="FB162" s="89"/>
      <c r="FC162" s="89"/>
      <c r="FD162" s="89"/>
      <c r="FE162" s="89"/>
      <c r="FF162" s="31"/>
      <c r="FG162" s="90"/>
      <c r="FH162" s="90"/>
      <c r="FI162" s="90"/>
      <c r="FJ162" s="90"/>
      <c r="FK162" s="90"/>
      <c r="FL162" s="31"/>
      <c r="FM162" s="91"/>
      <c r="FN162" s="91"/>
      <c r="FO162" s="91"/>
      <c r="FP162" s="91"/>
      <c r="FQ162" s="91"/>
      <c r="FR162" s="91"/>
      <c r="FS162" s="91"/>
      <c r="FT162"/>
    </row>
    <row r="163" spans="1:176" ht="13.5">
      <c r="A163" s="3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89"/>
      <c r="CB163" s="89"/>
      <c r="CC163" s="89"/>
      <c r="CD163" s="89"/>
      <c r="CE163" s="89"/>
      <c r="CF163" s="89"/>
      <c r="CG163" s="89"/>
      <c r="CH163" s="31"/>
      <c r="CI163" s="31"/>
      <c r="CJ163" s="31"/>
      <c r="CK163" s="31"/>
      <c r="CL163" s="31"/>
      <c r="CM163" s="31"/>
      <c r="CN163" s="31"/>
      <c r="CO163"/>
      <c r="CP163"/>
      <c r="CQ163"/>
      <c r="CR163"/>
      <c r="CS163"/>
      <c r="CT163"/>
      <c r="CU163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90"/>
      <c r="DQ163" s="90"/>
      <c r="DR163" s="90"/>
      <c r="DS163" s="90"/>
      <c r="DT163" s="90"/>
      <c r="DU163" s="90"/>
      <c r="DV163" s="31"/>
      <c r="DW163" s="90"/>
      <c r="DX163" s="90"/>
      <c r="DY163" s="90"/>
      <c r="DZ163" s="90"/>
      <c r="EA163" s="90"/>
      <c r="EB163" s="90"/>
      <c r="EC163" s="31"/>
      <c r="ED163" s="90"/>
      <c r="EE163" s="90"/>
      <c r="EF163" s="90"/>
      <c r="EG163" s="90"/>
      <c r="EH163" s="90"/>
      <c r="EI163" s="90"/>
      <c r="EJ163" s="31"/>
      <c r="EK163" s="90"/>
      <c r="EL163" s="90"/>
      <c r="EM163" s="90"/>
      <c r="EN163" s="90"/>
      <c r="EO163" s="90"/>
      <c r="EP163" s="90"/>
      <c r="EQ163" s="90"/>
      <c r="ER163" s="31"/>
      <c r="ES163" s="90"/>
      <c r="ET163" s="90"/>
      <c r="EU163" s="90"/>
      <c r="EV163" s="90"/>
      <c r="EW163" s="90"/>
      <c r="EX163" s="90"/>
      <c r="EY163" s="90"/>
      <c r="EZ163" s="31"/>
      <c r="FA163" s="89"/>
      <c r="FB163" s="89"/>
      <c r="FC163" s="89"/>
      <c r="FD163" s="89"/>
      <c r="FE163" s="89"/>
      <c r="FF163" s="31"/>
      <c r="FG163" s="90"/>
      <c r="FH163" s="90"/>
      <c r="FI163" s="90"/>
      <c r="FJ163" s="90"/>
      <c r="FK163" s="90"/>
      <c r="FL163" s="31"/>
      <c r="FM163" s="91"/>
      <c r="FN163" s="91"/>
      <c r="FO163" s="91"/>
      <c r="FP163" s="91"/>
      <c r="FQ163" s="91"/>
      <c r="FR163" s="91"/>
      <c r="FS163" s="91"/>
      <c r="FT163"/>
    </row>
    <row r="164" spans="1:176" ht="13.5">
      <c r="A164" s="3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89"/>
      <c r="CB164" s="89"/>
      <c r="CC164" s="89"/>
      <c r="CD164" s="89"/>
      <c r="CE164" s="89"/>
      <c r="CF164" s="89"/>
      <c r="CG164" s="89"/>
      <c r="CH164" s="31"/>
      <c r="CI164" s="31"/>
      <c r="CJ164" s="31"/>
      <c r="CK164" s="31"/>
      <c r="CL164" s="31"/>
      <c r="CM164" s="31"/>
      <c r="CN164" s="31"/>
      <c r="CO164"/>
      <c r="CP164"/>
      <c r="CQ164"/>
      <c r="CR164"/>
      <c r="CS164"/>
      <c r="CT164"/>
      <c r="CU164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90"/>
      <c r="DQ164" s="90"/>
      <c r="DR164" s="90"/>
      <c r="DS164" s="90"/>
      <c r="DT164" s="90"/>
      <c r="DU164" s="90"/>
      <c r="DV164" s="31"/>
      <c r="DW164" s="90"/>
      <c r="DX164" s="90"/>
      <c r="DY164" s="90"/>
      <c r="DZ164" s="90"/>
      <c r="EA164" s="90"/>
      <c r="EB164" s="90"/>
      <c r="EC164" s="31"/>
      <c r="ED164" s="90"/>
      <c r="EE164" s="90"/>
      <c r="EF164" s="90"/>
      <c r="EG164" s="90"/>
      <c r="EH164" s="90"/>
      <c r="EI164" s="90"/>
      <c r="EJ164" s="31"/>
      <c r="EK164" s="90"/>
      <c r="EL164" s="90"/>
      <c r="EM164" s="90"/>
      <c r="EN164" s="90"/>
      <c r="EO164" s="90"/>
      <c r="EP164" s="90"/>
      <c r="EQ164" s="90"/>
      <c r="ER164" s="31"/>
      <c r="ES164" s="90"/>
      <c r="ET164" s="90"/>
      <c r="EU164" s="90"/>
      <c r="EV164" s="90"/>
      <c r="EW164" s="90"/>
      <c r="EX164" s="90"/>
      <c r="EY164" s="90"/>
      <c r="EZ164" s="31"/>
      <c r="FA164" s="89"/>
      <c r="FB164" s="89"/>
      <c r="FC164" s="89"/>
      <c r="FD164" s="89"/>
      <c r="FE164" s="89"/>
      <c r="FF164" s="31"/>
      <c r="FG164" s="90"/>
      <c r="FH164" s="90"/>
      <c r="FI164" s="90"/>
      <c r="FJ164" s="90"/>
      <c r="FK164" s="90"/>
      <c r="FL164" s="31"/>
      <c r="FM164" s="91"/>
      <c r="FN164" s="91"/>
      <c r="FO164" s="91"/>
      <c r="FP164" s="91"/>
      <c r="FQ164" s="91"/>
      <c r="FR164" s="91"/>
      <c r="FS164" s="91"/>
      <c r="FT164"/>
    </row>
    <row r="165" spans="1:176" ht="13.5">
      <c r="A165" s="3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89"/>
      <c r="CB165" s="89"/>
      <c r="CC165" s="89"/>
      <c r="CD165" s="89"/>
      <c r="CE165" s="89"/>
      <c r="CF165" s="89"/>
      <c r="CG165" s="89"/>
      <c r="CH165" s="31"/>
      <c r="CI165" s="31"/>
      <c r="CJ165" s="31"/>
      <c r="CK165" s="31"/>
      <c r="CL165" s="31"/>
      <c r="CM165" s="31"/>
      <c r="CN165" s="31"/>
      <c r="CO165"/>
      <c r="CP165"/>
      <c r="CQ165"/>
      <c r="CR165"/>
      <c r="CS165"/>
      <c r="CT165"/>
      <c r="CU165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90"/>
      <c r="DQ165" s="90"/>
      <c r="DR165" s="90"/>
      <c r="DS165" s="90"/>
      <c r="DT165" s="90"/>
      <c r="DU165" s="90"/>
      <c r="DV165" s="31"/>
      <c r="DW165" s="90"/>
      <c r="DX165" s="90"/>
      <c r="DY165" s="90"/>
      <c r="DZ165" s="90"/>
      <c r="EA165" s="90"/>
      <c r="EB165" s="90"/>
      <c r="EC165" s="31"/>
      <c r="ED165" s="90"/>
      <c r="EE165" s="90"/>
      <c r="EF165" s="90"/>
      <c r="EG165" s="90"/>
      <c r="EH165" s="90"/>
      <c r="EI165" s="90"/>
      <c r="EJ165" s="31"/>
      <c r="EK165" s="90"/>
      <c r="EL165" s="90"/>
      <c r="EM165" s="90"/>
      <c r="EN165" s="90"/>
      <c r="EO165" s="90"/>
      <c r="EP165" s="90"/>
      <c r="EQ165" s="90"/>
      <c r="ER165" s="31"/>
      <c r="ES165" s="90"/>
      <c r="ET165" s="90"/>
      <c r="EU165" s="90"/>
      <c r="EV165" s="90"/>
      <c r="EW165" s="90"/>
      <c r="EX165" s="90"/>
      <c r="EY165" s="90"/>
      <c r="EZ165" s="31"/>
      <c r="FA165" s="89"/>
      <c r="FB165" s="89"/>
      <c r="FC165" s="89"/>
      <c r="FD165" s="89"/>
      <c r="FE165" s="89"/>
      <c r="FF165" s="31"/>
      <c r="FG165" s="90"/>
      <c r="FH165" s="90"/>
      <c r="FI165" s="90"/>
      <c r="FJ165" s="90"/>
      <c r="FK165" s="90"/>
      <c r="FL165" s="31"/>
      <c r="FM165" s="91"/>
      <c r="FN165" s="91"/>
      <c r="FO165" s="91"/>
      <c r="FP165" s="91"/>
      <c r="FQ165" s="91"/>
      <c r="FR165" s="91"/>
      <c r="FS165" s="91"/>
      <c r="FT165"/>
    </row>
    <row r="166" spans="1:176" ht="13.5">
      <c r="A166" s="3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89"/>
      <c r="CB166" s="89"/>
      <c r="CC166" s="89"/>
      <c r="CD166" s="89"/>
      <c r="CE166" s="89"/>
      <c r="CF166" s="89"/>
      <c r="CG166" s="89"/>
      <c r="CH166" s="31"/>
      <c r="CI166" s="31"/>
      <c r="CJ166" s="31"/>
      <c r="CK166" s="31"/>
      <c r="CL166" s="31"/>
      <c r="CM166" s="31"/>
      <c r="CN166" s="31"/>
      <c r="CO166"/>
      <c r="CP166"/>
      <c r="CQ166"/>
      <c r="CR166"/>
      <c r="CS166"/>
      <c r="CT166"/>
      <c r="CU166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90"/>
      <c r="DQ166" s="90"/>
      <c r="DR166" s="90"/>
      <c r="DS166" s="90"/>
      <c r="DT166" s="90"/>
      <c r="DU166" s="90"/>
      <c r="DV166" s="31"/>
      <c r="DW166" s="90"/>
      <c r="DX166" s="90"/>
      <c r="DY166" s="90"/>
      <c r="DZ166" s="90"/>
      <c r="EA166" s="90"/>
      <c r="EB166" s="90"/>
      <c r="EC166" s="31"/>
      <c r="ED166" s="90"/>
      <c r="EE166" s="90"/>
      <c r="EF166" s="90"/>
      <c r="EG166" s="90"/>
      <c r="EH166" s="90"/>
      <c r="EI166" s="90"/>
      <c r="EJ166" s="31"/>
      <c r="EK166" s="90"/>
      <c r="EL166" s="90"/>
      <c r="EM166" s="90"/>
      <c r="EN166" s="90"/>
      <c r="EO166" s="90"/>
      <c r="EP166" s="90"/>
      <c r="EQ166" s="90"/>
      <c r="ER166" s="31"/>
      <c r="ES166" s="90"/>
      <c r="ET166" s="90"/>
      <c r="EU166" s="90"/>
      <c r="EV166" s="90"/>
      <c r="EW166" s="90"/>
      <c r="EX166" s="90"/>
      <c r="EY166" s="90"/>
      <c r="EZ166" s="31"/>
      <c r="FA166" s="89"/>
      <c r="FB166" s="89"/>
      <c r="FC166" s="89"/>
      <c r="FD166" s="89"/>
      <c r="FE166" s="89"/>
      <c r="FF166" s="31"/>
      <c r="FG166" s="90"/>
      <c r="FH166" s="90"/>
      <c r="FI166" s="90"/>
      <c r="FJ166" s="90"/>
      <c r="FK166" s="90"/>
      <c r="FL166" s="31"/>
      <c r="FM166" s="91"/>
      <c r="FN166" s="91"/>
      <c r="FO166" s="91"/>
      <c r="FP166" s="91"/>
      <c r="FQ166" s="91"/>
      <c r="FR166" s="91"/>
      <c r="FS166" s="91"/>
      <c r="FT166"/>
    </row>
    <row r="167" spans="1:176" ht="13.5">
      <c r="A167" s="3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89"/>
      <c r="CB167" s="89"/>
      <c r="CC167" s="89"/>
      <c r="CD167" s="89"/>
      <c r="CE167" s="89"/>
      <c r="CF167" s="89"/>
      <c r="CG167" s="89"/>
      <c r="CH167" s="31"/>
      <c r="CI167" s="31"/>
      <c r="CJ167" s="31"/>
      <c r="CK167" s="31"/>
      <c r="CL167" s="31"/>
      <c r="CM167" s="31"/>
      <c r="CN167" s="31"/>
      <c r="CO167"/>
      <c r="CP167"/>
      <c r="CQ167"/>
      <c r="CR167"/>
      <c r="CS167"/>
      <c r="CT167"/>
      <c r="CU167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90"/>
      <c r="DQ167" s="90"/>
      <c r="DR167" s="90"/>
      <c r="DS167" s="90"/>
      <c r="DT167" s="90"/>
      <c r="DU167" s="90"/>
      <c r="DV167" s="31"/>
      <c r="DW167" s="90"/>
      <c r="DX167" s="90"/>
      <c r="DY167" s="90"/>
      <c r="DZ167" s="90"/>
      <c r="EA167" s="90"/>
      <c r="EB167" s="90"/>
      <c r="EC167" s="31"/>
      <c r="ED167" s="90"/>
      <c r="EE167" s="90"/>
      <c r="EF167" s="90"/>
      <c r="EG167" s="90"/>
      <c r="EH167" s="90"/>
      <c r="EI167" s="90"/>
      <c r="EJ167" s="31"/>
      <c r="EK167" s="90"/>
      <c r="EL167" s="90"/>
      <c r="EM167" s="90"/>
      <c r="EN167" s="90"/>
      <c r="EO167" s="90"/>
      <c r="EP167" s="90"/>
      <c r="EQ167" s="90"/>
      <c r="ER167" s="31"/>
      <c r="ES167" s="90"/>
      <c r="ET167" s="90"/>
      <c r="EU167" s="90"/>
      <c r="EV167" s="90"/>
      <c r="EW167" s="90"/>
      <c r="EX167" s="90"/>
      <c r="EY167" s="90"/>
      <c r="EZ167" s="31"/>
      <c r="FA167" s="89"/>
      <c r="FB167" s="89"/>
      <c r="FC167" s="89"/>
      <c r="FD167" s="89"/>
      <c r="FE167" s="89"/>
      <c r="FF167" s="31"/>
      <c r="FG167" s="90"/>
      <c r="FH167" s="90"/>
      <c r="FI167" s="90"/>
      <c r="FJ167" s="90"/>
      <c r="FK167" s="90"/>
      <c r="FL167" s="31"/>
      <c r="FM167" s="91"/>
      <c r="FN167" s="91"/>
      <c r="FO167" s="91"/>
      <c r="FP167" s="91"/>
      <c r="FQ167" s="91"/>
      <c r="FR167" s="91"/>
      <c r="FS167" s="91"/>
      <c r="FT167"/>
    </row>
    <row r="168" spans="1:176" ht="13.5">
      <c r="A168" s="3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89"/>
      <c r="CB168" s="89"/>
      <c r="CC168" s="89"/>
      <c r="CD168" s="89"/>
      <c r="CE168" s="89"/>
      <c r="CF168" s="89"/>
      <c r="CG168" s="89"/>
      <c r="CH168" s="31"/>
      <c r="CI168" s="31"/>
      <c r="CJ168" s="31"/>
      <c r="CK168" s="31"/>
      <c r="CL168" s="31"/>
      <c r="CM168" s="31"/>
      <c r="CN168" s="31"/>
      <c r="CO168"/>
      <c r="CP168"/>
      <c r="CQ168"/>
      <c r="CR168"/>
      <c r="CS168"/>
      <c r="CT168"/>
      <c r="CU168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90"/>
      <c r="DQ168" s="90"/>
      <c r="DR168" s="90"/>
      <c r="DS168" s="90"/>
      <c r="DT168" s="90"/>
      <c r="DU168" s="90"/>
      <c r="DV168" s="31"/>
      <c r="DW168" s="90"/>
      <c r="DX168" s="90"/>
      <c r="DY168" s="90"/>
      <c r="DZ168" s="90"/>
      <c r="EA168" s="90"/>
      <c r="EB168" s="90"/>
      <c r="EC168" s="31"/>
      <c r="ED168" s="90"/>
      <c r="EE168" s="90"/>
      <c r="EF168" s="90"/>
      <c r="EG168" s="90"/>
      <c r="EH168" s="90"/>
      <c r="EI168" s="90"/>
      <c r="EJ168" s="31"/>
      <c r="EK168" s="90"/>
      <c r="EL168" s="90"/>
      <c r="EM168" s="90"/>
      <c r="EN168" s="90"/>
      <c r="EO168" s="90"/>
      <c r="EP168" s="90"/>
      <c r="EQ168" s="90"/>
      <c r="ER168" s="31"/>
      <c r="ES168" s="90"/>
      <c r="ET168" s="90"/>
      <c r="EU168" s="90"/>
      <c r="EV168" s="90"/>
      <c r="EW168" s="90"/>
      <c r="EX168" s="90"/>
      <c r="EY168" s="90"/>
      <c r="EZ168" s="31"/>
      <c r="FA168" s="89"/>
      <c r="FB168" s="89"/>
      <c r="FC168" s="89"/>
      <c r="FD168" s="89"/>
      <c r="FE168" s="89"/>
      <c r="FF168" s="31"/>
      <c r="FG168" s="90"/>
      <c r="FH168" s="90"/>
      <c r="FI168" s="90"/>
      <c r="FJ168" s="90"/>
      <c r="FK168" s="90"/>
      <c r="FL168" s="31"/>
      <c r="FM168" s="91"/>
      <c r="FN168" s="91"/>
      <c r="FO168" s="91"/>
      <c r="FP168" s="91"/>
      <c r="FQ168" s="91"/>
      <c r="FR168" s="91"/>
      <c r="FS168" s="91"/>
      <c r="FT168"/>
    </row>
    <row r="169" spans="1:176" ht="13.5">
      <c r="A169" s="3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89"/>
      <c r="CB169" s="89"/>
      <c r="CC169" s="89"/>
      <c r="CD169" s="89"/>
      <c r="CE169" s="89"/>
      <c r="CF169" s="89"/>
      <c r="CG169" s="89"/>
      <c r="CH169" s="31"/>
      <c r="CI169" s="31"/>
      <c r="CJ169" s="31"/>
      <c r="CK169" s="31"/>
      <c r="CL169" s="31"/>
      <c r="CM169" s="31"/>
      <c r="CN169" s="31"/>
      <c r="CO169"/>
      <c r="CP169"/>
      <c r="CQ169"/>
      <c r="CR169"/>
      <c r="CS169"/>
      <c r="CT169"/>
      <c r="CU169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90"/>
      <c r="DQ169" s="90"/>
      <c r="DR169" s="90"/>
      <c r="DS169" s="90"/>
      <c r="DT169" s="90"/>
      <c r="DU169" s="90"/>
      <c r="DV169" s="31"/>
      <c r="DW169" s="90"/>
      <c r="DX169" s="90"/>
      <c r="DY169" s="90"/>
      <c r="DZ169" s="90"/>
      <c r="EA169" s="90"/>
      <c r="EB169" s="90"/>
      <c r="EC169" s="31"/>
      <c r="ED169" s="90"/>
      <c r="EE169" s="90"/>
      <c r="EF169" s="90"/>
      <c r="EG169" s="90"/>
      <c r="EH169" s="90"/>
      <c r="EI169" s="90"/>
      <c r="EJ169" s="31"/>
      <c r="EK169" s="90"/>
      <c r="EL169" s="90"/>
      <c r="EM169" s="90"/>
      <c r="EN169" s="90"/>
      <c r="EO169" s="90"/>
      <c r="EP169" s="90"/>
      <c r="EQ169" s="90"/>
      <c r="ER169" s="31"/>
      <c r="ES169" s="90"/>
      <c r="ET169" s="90"/>
      <c r="EU169" s="90"/>
      <c r="EV169" s="90"/>
      <c r="EW169" s="90"/>
      <c r="EX169" s="90"/>
      <c r="EY169" s="90"/>
      <c r="EZ169" s="31"/>
      <c r="FA169" s="89"/>
      <c r="FB169" s="89"/>
      <c r="FC169" s="89"/>
      <c r="FD169" s="89"/>
      <c r="FE169" s="89"/>
      <c r="FF169" s="31"/>
      <c r="FG169" s="90"/>
      <c r="FH169" s="90"/>
      <c r="FI169" s="90"/>
      <c r="FJ169" s="90"/>
      <c r="FK169" s="90"/>
      <c r="FL169" s="31"/>
      <c r="FM169" s="91"/>
      <c r="FN169" s="91"/>
      <c r="FO169" s="91"/>
      <c r="FP169" s="91"/>
      <c r="FQ169" s="91"/>
      <c r="FR169" s="91"/>
      <c r="FS169" s="91"/>
      <c r="FT169"/>
    </row>
    <row r="170" spans="1:176" ht="13.5">
      <c r="A170" s="3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89"/>
      <c r="CB170" s="89"/>
      <c r="CC170" s="89"/>
      <c r="CD170" s="89"/>
      <c r="CE170" s="89"/>
      <c r="CF170" s="89"/>
      <c r="CG170" s="89"/>
      <c r="CH170" s="31"/>
      <c r="CI170" s="31"/>
      <c r="CJ170" s="31"/>
      <c r="CK170" s="31"/>
      <c r="CL170" s="31"/>
      <c r="CM170" s="31"/>
      <c r="CN170" s="31"/>
      <c r="CO170"/>
      <c r="CP170"/>
      <c r="CQ170"/>
      <c r="CR170"/>
      <c r="CS170"/>
      <c r="CT170"/>
      <c r="CU170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90"/>
      <c r="DQ170" s="90"/>
      <c r="DR170" s="90"/>
      <c r="DS170" s="90"/>
      <c r="DT170" s="90"/>
      <c r="DU170" s="90"/>
      <c r="DV170" s="31"/>
      <c r="DW170" s="90"/>
      <c r="DX170" s="90"/>
      <c r="DY170" s="90"/>
      <c r="DZ170" s="90"/>
      <c r="EA170" s="90"/>
      <c r="EB170" s="90"/>
      <c r="EC170" s="31"/>
      <c r="ED170" s="90"/>
      <c r="EE170" s="90"/>
      <c r="EF170" s="90"/>
      <c r="EG170" s="90"/>
      <c r="EH170" s="90"/>
      <c r="EI170" s="90"/>
      <c r="EJ170" s="31"/>
      <c r="EK170" s="90"/>
      <c r="EL170" s="90"/>
      <c r="EM170" s="90"/>
      <c r="EN170" s="90"/>
      <c r="EO170" s="90"/>
      <c r="EP170" s="90"/>
      <c r="EQ170" s="90"/>
      <c r="ER170" s="31"/>
      <c r="ES170" s="90"/>
      <c r="ET170" s="90"/>
      <c r="EU170" s="90"/>
      <c r="EV170" s="90"/>
      <c r="EW170" s="90"/>
      <c r="EX170" s="90"/>
      <c r="EY170" s="90"/>
      <c r="EZ170" s="31"/>
      <c r="FA170" s="89"/>
      <c r="FB170" s="89"/>
      <c r="FC170" s="89"/>
      <c r="FD170" s="89"/>
      <c r="FE170" s="89"/>
      <c r="FF170" s="31"/>
      <c r="FG170" s="90"/>
      <c r="FH170" s="90"/>
      <c r="FI170" s="90"/>
      <c r="FJ170" s="90"/>
      <c r="FK170" s="90"/>
      <c r="FL170" s="31"/>
      <c r="FM170" s="91"/>
      <c r="FN170" s="91"/>
      <c r="FO170" s="91"/>
      <c r="FP170" s="91"/>
      <c r="FQ170" s="91"/>
      <c r="FR170" s="91"/>
      <c r="FS170" s="91"/>
      <c r="FT170"/>
    </row>
    <row r="171" spans="1:176" ht="13.5">
      <c r="A171" s="3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89"/>
      <c r="CB171" s="89"/>
      <c r="CC171" s="89"/>
      <c r="CD171" s="89"/>
      <c r="CE171" s="89"/>
      <c r="CF171" s="89"/>
      <c r="CG171" s="89"/>
      <c r="CH171" s="31"/>
      <c r="CI171" s="31"/>
      <c r="CJ171" s="31"/>
      <c r="CK171" s="31"/>
      <c r="CL171" s="31"/>
      <c r="CM171" s="31"/>
      <c r="CN171" s="31"/>
      <c r="CO171"/>
      <c r="CP171"/>
      <c r="CQ171"/>
      <c r="CR171"/>
      <c r="CS171"/>
      <c r="CT171"/>
      <c r="CU17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90"/>
      <c r="DQ171" s="90"/>
      <c r="DR171" s="90"/>
      <c r="DS171" s="90"/>
      <c r="DT171" s="90"/>
      <c r="DU171" s="90"/>
      <c r="DV171" s="31"/>
      <c r="DW171" s="90"/>
      <c r="DX171" s="90"/>
      <c r="DY171" s="90"/>
      <c r="DZ171" s="90"/>
      <c r="EA171" s="90"/>
      <c r="EB171" s="90"/>
      <c r="EC171" s="31"/>
      <c r="ED171" s="90"/>
      <c r="EE171" s="90"/>
      <c r="EF171" s="90"/>
      <c r="EG171" s="90"/>
      <c r="EH171" s="90"/>
      <c r="EI171" s="90"/>
      <c r="EJ171" s="31"/>
      <c r="EK171" s="90"/>
      <c r="EL171" s="90"/>
      <c r="EM171" s="90"/>
      <c r="EN171" s="90"/>
      <c r="EO171" s="90"/>
      <c r="EP171" s="90"/>
      <c r="EQ171" s="90"/>
      <c r="ER171" s="31"/>
      <c r="ES171" s="90"/>
      <c r="ET171" s="90"/>
      <c r="EU171" s="90"/>
      <c r="EV171" s="90"/>
      <c r="EW171" s="90"/>
      <c r="EX171" s="90"/>
      <c r="EY171" s="90"/>
      <c r="EZ171" s="31"/>
      <c r="FA171" s="89"/>
      <c r="FB171" s="89"/>
      <c r="FC171" s="89"/>
      <c r="FD171" s="89"/>
      <c r="FE171" s="89"/>
      <c r="FF171" s="31"/>
      <c r="FG171" s="90"/>
      <c r="FH171" s="90"/>
      <c r="FI171" s="90"/>
      <c r="FJ171" s="90"/>
      <c r="FK171" s="90"/>
      <c r="FL171" s="31"/>
      <c r="FM171" s="91"/>
      <c r="FN171" s="91"/>
      <c r="FO171" s="91"/>
      <c r="FP171" s="91"/>
      <c r="FQ171" s="91"/>
      <c r="FR171" s="91"/>
      <c r="FS171" s="91"/>
      <c r="FT171"/>
    </row>
    <row r="172" spans="1:176" ht="13.5">
      <c r="A172" s="3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89"/>
      <c r="CB172" s="89"/>
      <c r="CC172" s="89"/>
      <c r="CD172" s="89"/>
      <c r="CE172" s="89"/>
      <c r="CF172" s="89"/>
      <c r="CG172" s="89"/>
      <c r="CH172" s="31"/>
      <c r="CI172" s="31"/>
      <c r="CJ172" s="31"/>
      <c r="CK172" s="31"/>
      <c r="CL172" s="31"/>
      <c r="CM172" s="31"/>
      <c r="CN172" s="31"/>
      <c r="CO172"/>
      <c r="CP172"/>
      <c r="CQ172"/>
      <c r="CR172"/>
      <c r="CS172"/>
      <c r="CT172"/>
      <c r="CU172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90"/>
      <c r="DQ172" s="90"/>
      <c r="DR172" s="90"/>
      <c r="DS172" s="90"/>
      <c r="DT172" s="90"/>
      <c r="DU172" s="90"/>
      <c r="DV172" s="31"/>
      <c r="DW172" s="90"/>
      <c r="DX172" s="90"/>
      <c r="DY172" s="90"/>
      <c r="DZ172" s="90"/>
      <c r="EA172" s="90"/>
      <c r="EB172" s="90"/>
      <c r="EC172" s="31"/>
      <c r="ED172" s="90"/>
      <c r="EE172" s="90"/>
      <c r="EF172" s="90"/>
      <c r="EG172" s="90"/>
      <c r="EH172" s="90"/>
      <c r="EI172" s="90"/>
      <c r="EJ172" s="31"/>
      <c r="EK172" s="90"/>
      <c r="EL172" s="90"/>
      <c r="EM172" s="90"/>
      <c r="EN172" s="90"/>
      <c r="EO172" s="90"/>
      <c r="EP172" s="90"/>
      <c r="EQ172" s="90"/>
      <c r="ER172" s="31"/>
      <c r="ES172" s="90"/>
      <c r="ET172" s="90"/>
      <c r="EU172" s="90"/>
      <c r="EV172" s="90"/>
      <c r="EW172" s="90"/>
      <c r="EX172" s="90"/>
      <c r="EY172" s="90"/>
      <c r="EZ172" s="31"/>
      <c r="FA172" s="89"/>
      <c r="FB172" s="89"/>
      <c r="FC172" s="89"/>
      <c r="FD172" s="89"/>
      <c r="FE172" s="89"/>
      <c r="FF172" s="31"/>
      <c r="FG172" s="90"/>
      <c r="FH172" s="90"/>
      <c r="FI172" s="90"/>
      <c r="FJ172" s="90"/>
      <c r="FK172" s="90"/>
      <c r="FL172" s="31"/>
      <c r="FM172" s="91"/>
      <c r="FN172" s="91"/>
      <c r="FO172" s="91"/>
      <c r="FP172" s="91"/>
      <c r="FQ172" s="91"/>
      <c r="FR172" s="91"/>
      <c r="FS172" s="91"/>
      <c r="FT172"/>
    </row>
    <row r="173" spans="1:176" ht="13.5">
      <c r="A173" s="3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89"/>
      <c r="CB173" s="89"/>
      <c r="CC173" s="89"/>
      <c r="CD173" s="89"/>
      <c r="CE173" s="89"/>
      <c r="CF173" s="89"/>
      <c r="CG173" s="89"/>
      <c r="CH173" s="31"/>
      <c r="CI173" s="31"/>
      <c r="CJ173" s="31"/>
      <c r="CK173" s="31"/>
      <c r="CL173" s="31"/>
      <c r="CM173" s="31"/>
      <c r="CN173" s="31"/>
      <c r="CO173"/>
      <c r="CP173"/>
      <c r="CQ173"/>
      <c r="CR173"/>
      <c r="CS173"/>
      <c r="CT173"/>
      <c r="CU173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90"/>
      <c r="DQ173" s="90"/>
      <c r="DR173" s="90"/>
      <c r="DS173" s="90"/>
      <c r="DT173" s="90"/>
      <c r="DU173" s="90"/>
      <c r="DV173" s="31"/>
      <c r="DW173" s="90"/>
      <c r="DX173" s="90"/>
      <c r="DY173" s="90"/>
      <c r="DZ173" s="90"/>
      <c r="EA173" s="90"/>
      <c r="EB173" s="90"/>
      <c r="EC173" s="31"/>
      <c r="ED173" s="90"/>
      <c r="EE173" s="90"/>
      <c r="EF173" s="90"/>
      <c r="EG173" s="90"/>
      <c r="EH173" s="90"/>
      <c r="EI173" s="90"/>
      <c r="EJ173" s="31"/>
      <c r="EK173" s="90"/>
      <c r="EL173" s="90"/>
      <c r="EM173" s="90"/>
      <c r="EN173" s="90"/>
      <c r="EO173" s="90"/>
      <c r="EP173" s="90"/>
      <c r="EQ173" s="90"/>
      <c r="ER173" s="31"/>
      <c r="ES173" s="90"/>
      <c r="ET173" s="90"/>
      <c r="EU173" s="90"/>
      <c r="EV173" s="90"/>
      <c r="EW173" s="90"/>
      <c r="EX173" s="90"/>
      <c r="EY173" s="90"/>
      <c r="EZ173" s="31"/>
      <c r="FA173" s="89"/>
      <c r="FB173" s="89"/>
      <c r="FC173" s="89"/>
      <c r="FD173" s="89"/>
      <c r="FE173" s="89"/>
      <c r="FF173" s="31"/>
      <c r="FG173" s="90"/>
      <c r="FH173" s="90"/>
      <c r="FI173" s="90"/>
      <c r="FJ173" s="90"/>
      <c r="FK173" s="90"/>
      <c r="FL173" s="31"/>
      <c r="FM173" s="91"/>
      <c r="FN173" s="91"/>
      <c r="FO173" s="91"/>
      <c r="FP173" s="91"/>
      <c r="FQ173" s="91"/>
      <c r="FR173" s="91"/>
      <c r="FS173" s="91"/>
      <c r="FT173"/>
    </row>
    <row r="174" spans="1:176" ht="13.5">
      <c r="A174" s="3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89"/>
      <c r="CB174" s="89"/>
      <c r="CC174" s="89"/>
      <c r="CD174" s="89"/>
      <c r="CE174" s="89"/>
      <c r="CF174" s="89"/>
      <c r="CG174" s="89"/>
      <c r="CH174" s="31"/>
      <c r="CI174" s="31"/>
      <c r="CJ174" s="31"/>
      <c r="CK174" s="31"/>
      <c r="CL174" s="31"/>
      <c r="CM174" s="31"/>
      <c r="CN174" s="31"/>
      <c r="CO174"/>
      <c r="CP174"/>
      <c r="CQ174"/>
      <c r="CR174"/>
      <c r="CS174"/>
      <c r="CT174"/>
      <c r="CU174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90"/>
      <c r="DQ174" s="90"/>
      <c r="DR174" s="90"/>
      <c r="DS174" s="90"/>
      <c r="DT174" s="90"/>
      <c r="DU174" s="90"/>
      <c r="DV174" s="31"/>
      <c r="DW174" s="90"/>
      <c r="DX174" s="90"/>
      <c r="DY174" s="90"/>
      <c r="DZ174" s="90"/>
      <c r="EA174" s="90"/>
      <c r="EB174" s="90"/>
      <c r="EC174" s="31"/>
      <c r="ED174" s="90"/>
      <c r="EE174" s="90"/>
      <c r="EF174" s="90"/>
      <c r="EG174" s="90"/>
      <c r="EH174" s="90"/>
      <c r="EI174" s="90"/>
      <c r="EJ174" s="31"/>
      <c r="EK174" s="90"/>
      <c r="EL174" s="90"/>
      <c r="EM174" s="90"/>
      <c r="EN174" s="90"/>
      <c r="EO174" s="90"/>
      <c r="EP174" s="90"/>
      <c r="EQ174" s="90"/>
      <c r="ER174" s="31"/>
      <c r="ES174" s="90"/>
      <c r="ET174" s="90"/>
      <c r="EU174" s="90"/>
      <c r="EV174" s="90"/>
      <c r="EW174" s="90"/>
      <c r="EX174" s="90"/>
      <c r="EY174" s="90"/>
      <c r="EZ174" s="31"/>
      <c r="FA174" s="89"/>
      <c r="FB174" s="89"/>
      <c r="FC174" s="89"/>
      <c r="FD174" s="89"/>
      <c r="FE174" s="89"/>
      <c r="FF174" s="31"/>
      <c r="FG174" s="90"/>
      <c r="FH174" s="90"/>
      <c r="FI174" s="90"/>
      <c r="FJ174" s="90"/>
      <c r="FK174" s="90"/>
      <c r="FL174" s="31"/>
      <c r="FM174" s="91"/>
      <c r="FN174" s="91"/>
      <c r="FO174" s="91"/>
      <c r="FP174" s="91"/>
      <c r="FQ174" s="91"/>
      <c r="FR174" s="91"/>
      <c r="FS174" s="91"/>
      <c r="FT174"/>
    </row>
    <row r="175" spans="1:176" ht="13.5">
      <c r="A175" s="3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89"/>
      <c r="CB175" s="89"/>
      <c r="CC175" s="89"/>
      <c r="CD175" s="89"/>
      <c r="CE175" s="89"/>
      <c r="CF175" s="89"/>
      <c r="CG175" s="89"/>
      <c r="CH175" s="31"/>
      <c r="CI175" s="31"/>
      <c r="CJ175" s="31"/>
      <c r="CK175" s="31"/>
      <c r="CL175" s="31"/>
      <c r="CM175" s="31"/>
      <c r="CN175" s="31"/>
      <c r="CO175"/>
      <c r="CP175"/>
      <c r="CQ175"/>
      <c r="CR175"/>
      <c r="CS175"/>
      <c r="CT175"/>
      <c r="CU175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90"/>
      <c r="DQ175" s="90"/>
      <c r="DR175" s="90"/>
      <c r="DS175" s="90"/>
      <c r="DT175" s="90"/>
      <c r="DU175" s="90"/>
      <c r="DV175" s="31"/>
      <c r="DW175" s="90"/>
      <c r="DX175" s="90"/>
      <c r="DY175" s="90"/>
      <c r="DZ175" s="90"/>
      <c r="EA175" s="90"/>
      <c r="EB175" s="90"/>
      <c r="EC175" s="31"/>
      <c r="ED175" s="90"/>
      <c r="EE175" s="90"/>
      <c r="EF175" s="90"/>
      <c r="EG175" s="90"/>
      <c r="EH175" s="90"/>
      <c r="EI175" s="90"/>
      <c r="EJ175" s="31"/>
      <c r="EK175" s="90"/>
      <c r="EL175" s="90"/>
      <c r="EM175" s="90"/>
      <c r="EN175" s="90"/>
      <c r="EO175" s="90"/>
      <c r="EP175" s="90"/>
      <c r="EQ175" s="90"/>
      <c r="ER175" s="31"/>
      <c r="ES175" s="90"/>
      <c r="ET175" s="90"/>
      <c r="EU175" s="90"/>
      <c r="EV175" s="90"/>
      <c r="EW175" s="90"/>
      <c r="EX175" s="90"/>
      <c r="EY175" s="90"/>
      <c r="EZ175" s="31"/>
      <c r="FA175" s="89"/>
      <c r="FB175" s="89"/>
      <c r="FC175" s="89"/>
      <c r="FD175" s="89"/>
      <c r="FE175" s="89"/>
      <c r="FF175" s="31"/>
      <c r="FG175" s="90"/>
      <c r="FH175" s="90"/>
      <c r="FI175" s="90"/>
      <c r="FJ175" s="90"/>
      <c r="FK175" s="90"/>
      <c r="FL175" s="31"/>
      <c r="FM175" s="91"/>
      <c r="FN175" s="91"/>
      <c r="FO175" s="91"/>
      <c r="FP175" s="91"/>
      <c r="FQ175" s="91"/>
      <c r="FR175" s="91"/>
      <c r="FS175" s="91"/>
      <c r="FT175"/>
    </row>
    <row r="176" spans="1:176" ht="13.5">
      <c r="A176" s="3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89"/>
      <c r="CB176" s="89"/>
      <c r="CC176" s="89"/>
      <c r="CD176" s="89"/>
      <c r="CE176" s="89"/>
      <c r="CF176" s="89"/>
      <c r="CG176" s="89"/>
      <c r="CH176" s="31"/>
      <c r="CI176" s="31"/>
      <c r="CJ176" s="31"/>
      <c r="CK176" s="31"/>
      <c r="CL176" s="31"/>
      <c r="CM176" s="31"/>
      <c r="CN176" s="31"/>
      <c r="CO176"/>
      <c r="CP176"/>
      <c r="CQ176"/>
      <c r="CR176"/>
      <c r="CS176"/>
      <c r="CT176"/>
      <c r="CU176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90"/>
      <c r="DQ176" s="90"/>
      <c r="DR176" s="90"/>
      <c r="DS176" s="90"/>
      <c r="DT176" s="90"/>
      <c r="DU176" s="90"/>
      <c r="DV176" s="31"/>
      <c r="DW176" s="90"/>
      <c r="DX176" s="90"/>
      <c r="DY176" s="90"/>
      <c r="DZ176" s="90"/>
      <c r="EA176" s="90"/>
      <c r="EB176" s="90"/>
      <c r="EC176" s="31"/>
      <c r="ED176" s="90"/>
      <c r="EE176" s="90"/>
      <c r="EF176" s="90"/>
      <c r="EG176" s="90"/>
      <c r="EH176" s="90"/>
      <c r="EI176" s="90"/>
      <c r="EJ176" s="31"/>
      <c r="EK176" s="90"/>
      <c r="EL176" s="90"/>
      <c r="EM176" s="90"/>
      <c r="EN176" s="90"/>
      <c r="EO176" s="90"/>
      <c r="EP176" s="90"/>
      <c r="EQ176" s="90"/>
      <c r="ER176" s="31"/>
      <c r="ES176" s="90"/>
      <c r="ET176" s="90"/>
      <c r="EU176" s="90"/>
      <c r="EV176" s="90"/>
      <c r="EW176" s="90"/>
      <c r="EX176" s="90"/>
      <c r="EY176" s="90"/>
      <c r="EZ176" s="31"/>
      <c r="FA176" s="89"/>
      <c r="FB176" s="89"/>
      <c r="FC176" s="89"/>
      <c r="FD176" s="89"/>
      <c r="FE176" s="89"/>
      <c r="FF176" s="31"/>
      <c r="FG176" s="90"/>
      <c r="FH176" s="90"/>
      <c r="FI176" s="90"/>
      <c r="FJ176" s="90"/>
      <c r="FK176" s="90"/>
      <c r="FL176" s="31"/>
      <c r="FM176" s="91"/>
      <c r="FN176" s="91"/>
      <c r="FO176" s="91"/>
      <c r="FP176" s="91"/>
      <c r="FQ176" s="91"/>
      <c r="FR176" s="91"/>
      <c r="FS176" s="91"/>
      <c r="FT176"/>
    </row>
    <row r="177" spans="1:176" ht="13.5">
      <c r="A177" s="3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89"/>
      <c r="CB177" s="89"/>
      <c r="CC177" s="89"/>
      <c r="CD177" s="89"/>
      <c r="CE177" s="89"/>
      <c r="CF177" s="89"/>
      <c r="CG177" s="89"/>
      <c r="CH177" s="31"/>
      <c r="CI177" s="31"/>
      <c r="CJ177" s="31"/>
      <c r="CK177" s="31"/>
      <c r="CL177" s="31"/>
      <c r="CM177" s="31"/>
      <c r="CN177" s="31"/>
      <c r="CO177"/>
      <c r="CP177"/>
      <c r="CQ177"/>
      <c r="CR177"/>
      <c r="CS177"/>
      <c r="CT177"/>
      <c r="CU177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90"/>
      <c r="DQ177" s="90"/>
      <c r="DR177" s="90"/>
      <c r="DS177" s="90"/>
      <c r="DT177" s="90"/>
      <c r="DU177" s="90"/>
      <c r="DV177" s="31"/>
      <c r="DW177" s="90"/>
      <c r="DX177" s="90"/>
      <c r="DY177" s="90"/>
      <c r="DZ177" s="90"/>
      <c r="EA177" s="90"/>
      <c r="EB177" s="90"/>
      <c r="EC177" s="31"/>
      <c r="ED177" s="90"/>
      <c r="EE177" s="90"/>
      <c r="EF177" s="90"/>
      <c r="EG177" s="90"/>
      <c r="EH177" s="90"/>
      <c r="EI177" s="90"/>
      <c r="EJ177" s="31"/>
      <c r="EK177" s="90"/>
      <c r="EL177" s="90"/>
      <c r="EM177" s="90"/>
      <c r="EN177" s="90"/>
      <c r="EO177" s="90"/>
      <c r="EP177" s="90"/>
      <c r="EQ177" s="90"/>
      <c r="ER177" s="31"/>
      <c r="ES177" s="90"/>
      <c r="ET177" s="90"/>
      <c r="EU177" s="90"/>
      <c r="EV177" s="90"/>
      <c r="EW177" s="90"/>
      <c r="EX177" s="90"/>
      <c r="EY177" s="90"/>
      <c r="EZ177" s="31"/>
      <c r="FA177" s="89"/>
      <c r="FB177" s="89"/>
      <c r="FC177" s="89"/>
      <c r="FD177" s="89"/>
      <c r="FE177" s="89"/>
      <c r="FF177" s="31"/>
      <c r="FG177" s="90"/>
      <c r="FH177" s="90"/>
      <c r="FI177" s="90"/>
      <c r="FJ177" s="90"/>
      <c r="FK177" s="90"/>
      <c r="FL177" s="31"/>
      <c r="FM177" s="91"/>
      <c r="FN177" s="91"/>
      <c r="FO177" s="91"/>
      <c r="FP177" s="91"/>
      <c r="FQ177" s="91"/>
      <c r="FR177" s="91"/>
      <c r="FS177" s="91"/>
      <c r="FT177"/>
    </row>
    <row r="178" spans="1:176" ht="13.5">
      <c r="A178" s="3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89"/>
      <c r="CB178" s="89"/>
      <c r="CC178" s="89"/>
      <c r="CD178" s="89"/>
      <c r="CE178" s="89"/>
      <c r="CF178" s="89"/>
      <c r="CG178" s="89"/>
      <c r="CH178" s="31"/>
      <c r="CI178" s="31"/>
      <c r="CJ178" s="31"/>
      <c r="CK178" s="31"/>
      <c r="CL178" s="31"/>
      <c r="CM178" s="31"/>
      <c r="CN178" s="31"/>
      <c r="CO178"/>
      <c r="CP178"/>
      <c r="CQ178"/>
      <c r="CR178"/>
      <c r="CS178"/>
      <c r="CT178"/>
      <c r="CU178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90"/>
      <c r="DQ178" s="90"/>
      <c r="DR178" s="90"/>
      <c r="DS178" s="90"/>
      <c r="DT178" s="90"/>
      <c r="DU178" s="90"/>
      <c r="DV178" s="31"/>
      <c r="DW178" s="90"/>
      <c r="DX178" s="90"/>
      <c r="DY178" s="90"/>
      <c r="DZ178" s="90"/>
      <c r="EA178" s="90"/>
      <c r="EB178" s="90"/>
      <c r="EC178" s="31"/>
      <c r="ED178" s="90"/>
      <c r="EE178" s="90"/>
      <c r="EF178" s="90"/>
      <c r="EG178" s="90"/>
      <c r="EH178" s="90"/>
      <c r="EI178" s="90"/>
      <c r="EJ178" s="31"/>
      <c r="EK178" s="90"/>
      <c r="EL178" s="90"/>
      <c r="EM178" s="90"/>
      <c r="EN178" s="90"/>
      <c r="EO178" s="90"/>
      <c r="EP178" s="90"/>
      <c r="EQ178" s="90"/>
      <c r="ER178" s="31"/>
      <c r="ES178" s="90"/>
      <c r="ET178" s="90"/>
      <c r="EU178" s="90"/>
      <c r="EV178" s="90"/>
      <c r="EW178" s="90"/>
      <c r="EX178" s="90"/>
      <c r="EY178" s="90"/>
      <c r="EZ178" s="31"/>
      <c r="FA178" s="89"/>
      <c r="FB178" s="89"/>
      <c r="FC178" s="89"/>
      <c r="FD178" s="89"/>
      <c r="FE178" s="89"/>
      <c r="FF178" s="31"/>
      <c r="FG178" s="90"/>
      <c r="FH178" s="90"/>
      <c r="FI178" s="90"/>
      <c r="FJ178" s="90"/>
      <c r="FK178" s="90"/>
      <c r="FL178" s="31"/>
      <c r="FM178" s="91"/>
      <c r="FN178" s="91"/>
      <c r="FO178" s="91"/>
      <c r="FP178" s="91"/>
      <c r="FQ178" s="91"/>
      <c r="FR178" s="91"/>
      <c r="FS178" s="91"/>
      <c r="FT178"/>
    </row>
    <row r="179" spans="1:176" ht="13.5">
      <c r="A179" s="3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89"/>
      <c r="CB179" s="89"/>
      <c r="CC179" s="89"/>
      <c r="CD179" s="89"/>
      <c r="CE179" s="89"/>
      <c r="CF179" s="89"/>
      <c r="CG179" s="89"/>
      <c r="CH179" s="31"/>
      <c r="CI179" s="31"/>
      <c r="CJ179" s="31"/>
      <c r="CK179" s="31"/>
      <c r="CL179" s="31"/>
      <c r="CM179" s="31"/>
      <c r="CN179" s="31"/>
      <c r="CO179"/>
      <c r="CP179"/>
      <c r="CQ179"/>
      <c r="CR179"/>
      <c r="CS179"/>
      <c r="CT179"/>
      <c r="CU179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90"/>
      <c r="DQ179" s="90"/>
      <c r="DR179" s="90"/>
      <c r="DS179" s="90"/>
      <c r="DT179" s="90"/>
      <c r="DU179" s="90"/>
      <c r="DV179" s="31"/>
      <c r="DW179" s="90"/>
      <c r="DX179" s="90"/>
      <c r="DY179" s="90"/>
      <c r="DZ179" s="90"/>
      <c r="EA179" s="90"/>
      <c r="EB179" s="90"/>
      <c r="EC179" s="31"/>
      <c r="ED179" s="90"/>
      <c r="EE179" s="90"/>
      <c r="EF179" s="90"/>
      <c r="EG179" s="90"/>
      <c r="EH179" s="90"/>
      <c r="EI179" s="90"/>
      <c r="EJ179" s="31"/>
      <c r="EK179" s="90"/>
      <c r="EL179" s="90"/>
      <c r="EM179" s="90"/>
      <c r="EN179" s="90"/>
      <c r="EO179" s="90"/>
      <c r="EP179" s="90"/>
      <c r="EQ179" s="90"/>
      <c r="ER179" s="31"/>
      <c r="ES179" s="90"/>
      <c r="ET179" s="90"/>
      <c r="EU179" s="90"/>
      <c r="EV179" s="90"/>
      <c r="EW179" s="90"/>
      <c r="EX179" s="90"/>
      <c r="EY179" s="90"/>
      <c r="EZ179" s="31"/>
      <c r="FA179" s="89"/>
      <c r="FB179" s="89"/>
      <c r="FC179" s="89"/>
      <c r="FD179" s="89"/>
      <c r="FE179" s="89"/>
      <c r="FF179" s="31"/>
      <c r="FG179" s="90"/>
      <c r="FH179" s="90"/>
      <c r="FI179" s="90"/>
      <c r="FJ179" s="90"/>
      <c r="FK179" s="90"/>
      <c r="FL179" s="31"/>
      <c r="FM179" s="91"/>
      <c r="FN179" s="91"/>
      <c r="FO179" s="91"/>
      <c r="FP179" s="91"/>
      <c r="FQ179" s="91"/>
      <c r="FR179" s="91"/>
      <c r="FS179" s="91"/>
      <c r="FT179"/>
    </row>
    <row r="180" spans="1:176" ht="13.5">
      <c r="A180" s="3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89"/>
      <c r="CB180" s="89"/>
      <c r="CC180" s="89"/>
      <c r="CD180" s="89"/>
      <c r="CE180" s="89"/>
      <c r="CF180" s="89"/>
      <c r="CG180" s="89"/>
      <c r="CH180" s="31"/>
      <c r="CI180" s="31"/>
      <c r="CJ180" s="31"/>
      <c r="CK180" s="31"/>
      <c r="CL180" s="31"/>
      <c r="CM180" s="31"/>
      <c r="CN180" s="31"/>
      <c r="CO180"/>
      <c r="CP180"/>
      <c r="CQ180"/>
      <c r="CR180"/>
      <c r="CS180"/>
      <c r="CT180"/>
      <c r="CU180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90"/>
      <c r="DQ180" s="90"/>
      <c r="DR180" s="90"/>
      <c r="DS180" s="90"/>
      <c r="DT180" s="90"/>
      <c r="DU180" s="90"/>
      <c r="DV180" s="31"/>
      <c r="DW180" s="90"/>
      <c r="DX180" s="90"/>
      <c r="DY180" s="90"/>
      <c r="DZ180" s="90"/>
      <c r="EA180" s="90"/>
      <c r="EB180" s="90"/>
      <c r="EC180" s="31"/>
      <c r="ED180" s="90"/>
      <c r="EE180" s="90"/>
      <c r="EF180" s="90"/>
      <c r="EG180" s="90"/>
      <c r="EH180" s="90"/>
      <c r="EI180" s="90"/>
      <c r="EJ180" s="31"/>
      <c r="EK180" s="90"/>
      <c r="EL180" s="90"/>
      <c r="EM180" s="90"/>
      <c r="EN180" s="90"/>
      <c r="EO180" s="90"/>
      <c r="EP180" s="90"/>
      <c r="EQ180" s="90"/>
      <c r="ER180" s="31"/>
      <c r="ES180" s="90"/>
      <c r="ET180" s="90"/>
      <c r="EU180" s="90"/>
      <c r="EV180" s="90"/>
      <c r="EW180" s="90"/>
      <c r="EX180" s="90"/>
      <c r="EY180" s="90"/>
      <c r="EZ180" s="31"/>
      <c r="FA180" s="89"/>
      <c r="FB180" s="89"/>
      <c r="FC180" s="89"/>
      <c r="FD180" s="89"/>
      <c r="FE180" s="89"/>
      <c r="FF180" s="31"/>
      <c r="FG180" s="90"/>
      <c r="FH180" s="90"/>
      <c r="FI180" s="90"/>
      <c r="FJ180" s="90"/>
      <c r="FK180" s="90"/>
      <c r="FL180" s="31"/>
      <c r="FM180" s="91"/>
      <c r="FN180" s="91"/>
      <c r="FO180" s="91"/>
      <c r="FP180" s="91"/>
      <c r="FQ180" s="91"/>
      <c r="FR180" s="91"/>
      <c r="FS180" s="91"/>
      <c r="FT180"/>
    </row>
    <row r="181" spans="1:176" ht="13.5">
      <c r="A181" s="3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89"/>
      <c r="CB181" s="89"/>
      <c r="CC181" s="89"/>
      <c r="CD181" s="89"/>
      <c r="CE181" s="89"/>
      <c r="CF181" s="89"/>
      <c r="CG181" s="89"/>
      <c r="CH181" s="31"/>
      <c r="CI181" s="31"/>
      <c r="CJ181" s="31"/>
      <c r="CK181" s="31"/>
      <c r="CL181" s="31"/>
      <c r="CM181" s="31"/>
      <c r="CN181" s="31"/>
      <c r="CO181"/>
      <c r="CP181"/>
      <c r="CQ181"/>
      <c r="CR181"/>
      <c r="CS181"/>
      <c r="CT181"/>
      <c r="CU18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90"/>
      <c r="DQ181" s="90"/>
      <c r="DR181" s="90"/>
      <c r="DS181" s="90"/>
      <c r="DT181" s="90"/>
      <c r="DU181" s="90"/>
      <c r="DV181" s="31"/>
      <c r="DW181" s="90"/>
      <c r="DX181" s="90"/>
      <c r="DY181" s="90"/>
      <c r="DZ181" s="90"/>
      <c r="EA181" s="90"/>
      <c r="EB181" s="90"/>
      <c r="EC181" s="31"/>
      <c r="ED181" s="90"/>
      <c r="EE181" s="90"/>
      <c r="EF181" s="90"/>
      <c r="EG181" s="90"/>
      <c r="EH181" s="90"/>
      <c r="EI181" s="90"/>
      <c r="EJ181" s="31"/>
      <c r="EK181" s="90"/>
      <c r="EL181" s="90"/>
      <c r="EM181" s="90"/>
      <c r="EN181" s="90"/>
      <c r="EO181" s="90"/>
      <c r="EP181" s="90"/>
      <c r="EQ181" s="90"/>
      <c r="ER181" s="31"/>
      <c r="ES181" s="90"/>
      <c r="ET181" s="90"/>
      <c r="EU181" s="90"/>
      <c r="EV181" s="90"/>
      <c r="EW181" s="90"/>
      <c r="EX181" s="90"/>
      <c r="EY181" s="90"/>
      <c r="EZ181" s="31"/>
      <c r="FA181" s="89"/>
      <c r="FB181" s="89"/>
      <c r="FC181" s="89"/>
      <c r="FD181" s="89"/>
      <c r="FE181" s="89"/>
      <c r="FF181" s="31"/>
      <c r="FG181" s="90"/>
      <c r="FH181" s="90"/>
      <c r="FI181" s="90"/>
      <c r="FJ181" s="90"/>
      <c r="FK181" s="90"/>
      <c r="FL181" s="31"/>
      <c r="FM181" s="91"/>
      <c r="FN181" s="91"/>
      <c r="FO181" s="91"/>
      <c r="FP181" s="91"/>
      <c r="FQ181" s="91"/>
      <c r="FR181" s="91"/>
      <c r="FS181" s="91"/>
      <c r="FT181"/>
    </row>
    <row r="182" spans="1:176" ht="13.5">
      <c r="A182" s="3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89"/>
      <c r="CB182" s="89"/>
      <c r="CC182" s="89"/>
      <c r="CD182" s="89"/>
      <c r="CE182" s="89"/>
      <c r="CF182" s="89"/>
      <c r="CG182" s="89"/>
      <c r="CH182" s="31"/>
      <c r="CI182" s="31"/>
      <c r="CJ182" s="31"/>
      <c r="CK182" s="31"/>
      <c r="CL182" s="31"/>
      <c r="CM182" s="31"/>
      <c r="CN182" s="31"/>
      <c r="CO182"/>
      <c r="CP182"/>
      <c r="CQ182"/>
      <c r="CR182"/>
      <c r="CS182"/>
      <c r="CT182"/>
      <c r="CU182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90"/>
      <c r="DQ182" s="90"/>
      <c r="DR182" s="90"/>
      <c r="DS182" s="90"/>
      <c r="DT182" s="90"/>
      <c r="DU182" s="90"/>
      <c r="DV182" s="31"/>
      <c r="DW182" s="90"/>
      <c r="DX182" s="90"/>
      <c r="DY182" s="90"/>
      <c r="DZ182" s="90"/>
      <c r="EA182" s="90"/>
      <c r="EB182" s="90"/>
      <c r="EC182" s="31"/>
      <c r="ED182" s="90"/>
      <c r="EE182" s="90"/>
      <c r="EF182" s="90"/>
      <c r="EG182" s="90"/>
      <c r="EH182" s="90"/>
      <c r="EI182" s="90"/>
      <c r="EJ182" s="31"/>
      <c r="EK182" s="90"/>
      <c r="EL182" s="90"/>
      <c r="EM182" s="90"/>
      <c r="EN182" s="90"/>
      <c r="EO182" s="90"/>
      <c r="EP182" s="90"/>
      <c r="EQ182" s="90"/>
      <c r="ER182" s="31"/>
      <c r="ES182" s="90"/>
      <c r="ET182" s="90"/>
      <c r="EU182" s="90"/>
      <c r="EV182" s="90"/>
      <c r="EW182" s="90"/>
      <c r="EX182" s="90"/>
      <c r="EY182" s="90"/>
      <c r="EZ182" s="31"/>
      <c r="FA182" s="89"/>
      <c r="FB182" s="89"/>
      <c r="FC182" s="89"/>
      <c r="FD182" s="89"/>
      <c r="FE182" s="89"/>
      <c r="FF182" s="31"/>
      <c r="FG182" s="90"/>
      <c r="FH182" s="90"/>
      <c r="FI182" s="90"/>
      <c r="FJ182" s="90"/>
      <c r="FK182" s="90"/>
      <c r="FL182" s="31"/>
      <c r="FM182" s="91"/>
      <c r="FN182" s="91"/>
      <c r="FO182" s="91"/>
      <c r="FP182" s="91"/>
      <c r="FQ182" s="91"/>
      <c r="FR182" s="91"/>
      <c r="FS182" s="91"/>
      <c r="FT182"/>
    </row>
    <row r="183" spans="1:176" ht="13.5">
      <c r="A183" s="3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89"/>
      <c r="CB183" s="89"/>
      <c r="CC183" s="89"/>
      <c r="CD183" s="89"/>
      <c r="CE183" s="89"/>
      <c r="CF183" s="89"/>
      <c r="CG183" s="89"/>
      <c r="CH183" s="31"/>
      <c r="CI183" s="31"/>
      <c r="CJ183" s="31"/>
      <c r="CK183" s="31"/>
      <c r="CL183" s="31"/>
      <c r="CM183" s="31"/>
      <c r="CN183" s="31"/>
      <c r="CO183"/>
      <c r="CP183"/>
      <c r="CQ183"/>
      <c r="CR183"/>
      <c r="CS183"/>
      <c r="CT183"/>
      <c r="CU183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90"/>
      <c r="DQ183" s="90"/>
      <c r="DR183" s="90"/>
      <c r="DS183" s="90"/>
      <c r="DT183" s="90"/>
      <c r="DU183" s="90"/>
      <c r="DV183" s="31"/>
      <c r="DW183" s="90"/>
      <c r="DX183" s="90"/>
      <c r="DY183" s="90"/>
      <c r="DZ183" s="90"/>
      <c r="EA183" s="90"/>
      <c r="EB183" s="90"/>
      <c r="EC183" s="31"/>
      <c r="ED183" s="90"/>
      <c r="EE183" s="90"/>
      <c r="EF183" s="90"/>
      <c r="EG183" s="90"/>
      <c r="EH183" s="90"/>
      <c r="EI183" s="90"/>
      <c r="EJ183" s="31"/>
      <c r="EK183" s="90"/>
      <c r="EL183" s="90"/>
      <c r="EM183" s="90"/>
      <c r="EN183" s="90"/>
      <c r="EO183" s="90"/>
      <c r="EP183" s="90"/>
      <c r="EQ183" s="90"/>
      <c r="ER183" s="31"/>
      <c r="ES183" s="90"/>
      <c r="ET183" s="90"/>
      <c r="EU183" s="90"/>
      <c r="EV183" s="90"/>
      <c r="EW183" s="90"/>
      <c r="EX183" s="90"/>
      <c r="EY183" s="90"/>
      <c r="EZ183" s="31"/>
      <c r="FA183" s="89"/>
      <c r="FB183" s="89"/>
      <c r="FC183" s="89"/>
      <c r="FD183" s="89"/>
      <c r="FE183" s="89"/>
      <c r="FF183" s="31"/>
      <c r="FG183" s="90"/>
      <c r="FH183" s="90"/>
      <c r="FI183" s="90"/>
      <c r="FJ183" s="90"/>
      <c r="FK183" s="90"/>
      <c r="FL183" s="31"/>
      <c r="FM183" s="91"/>
      <c r="FN183" s="91"/>
      <c r="FO183" s="91"/>
      <c r="FP183" s="91"/>
      <c r="FQ183" s="91"/>
      <c r="FR183" s="91"/>
      <c r="FS183" s="91"/>
      <c r="FT183"/>
    </row>
    <row r="184" spans="1:176" ht="13.5">
      <c r="A184" s="3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89"/>
      <c r="CB184" s="89"/>
      <c r="CC184" s="89"/>
      <c r="CD184" s="89"/>
      <c r="CE184" s="89"/>
      <c r="CF184" s="89"/>
      <c r="CG184" s="89"/>
      <c r="CH184" s="31"/>
      <c r="CI184" s="31"/>
      <c r="CJ184" s="31"/>
      <c r="CK184" s="31"/>
      <c r="CL184" s="31"/>
      <c r="CM184" s="31"/>
      <c r="CN184" s="31"/>
      <c r="CO184"/>
      <c r="CP184"/>
      <c r="CQ184"/>
      <c r="CR184"/>
      <c r="CS184"/>
      <c r="CT184"/>
      <c r="CU184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90"/>
      <c r="DQ184" s="90"/>
      <c r="DR184" s="90"/>
      <c r="DS184" s="90"/>
      <c r="DT184" s="90"/>
      <c r="DU184" s="90"/>
      <c r="DV184" s="31"/>
      <c r="DW184" s="90"/>
      <c r="DX184" s="90"/>
      <c r="DY184" s="90"/>
      <c r="DZ184" s="90"/>
      <c r="EA184" s="90"/>
      <c r="EB184" s="90"/>
      <c r="EC184" s="31"/>
      <c r="ED184" s="90"/>
      <c r="EE184" s="90"/>
      <c r="EF184" s="90"/>
      <c r="EG184" s="90"/>
      <c r="EH184" s="90"/>
      <c r="EI184" s="90"/>
      <c r="EJ184" s="31"/>
      <c r="EK184" s="90"/>
      <c r="EL184" s="90"/>
      <c r="EM184" s="90"/>
      <c r="EN184" s="90"/>
      <c r="EO184" s="90"/>
      <c r="EP184" s="90"/>
      <c r="EQ184" s="90"/>
      <c r="ER184" s="31"/>
      <c r="ES184" s="90"/>
      <c r="ET184" s="90"/>
      <c r="EU184" s="90"/>
      <c r="EV184" s="90"/>
      <c r="EW184" s="90"/>
      <c r="EX184" s="90"/>
      <c r="EY184" s="90"/>
      <c r="EZ184" s="31"/>
      <c r="FA184" s="89"/>
      <c r="FB184" s="89"/>
      <c r="FC184" s="89"/>
      <c r="FD184" s="89"/>
      <c r="FE184" s="89"/>
      <c r="FF184" s="31"/>
      <c r="FG184" s="90"/>
      <c r="FH184" s="90"/>
      <c r="FI184" s="90"/>
      <c r="FJ184" s="90"/>
      <c r="FK184" s="90"/>
      <c r="FL184" s="31"/>
      <c r="FM184" s="91"/>
      <c r="FN184" s="91"/>
      <c r="FO184" s="91"/>
      <c r="FP184" s="91"/>
      <c r="FQ184" s="91"/>
      <c r="FR184" s="91"/>
      <c r="FS184" s="91"/>
      <c r="FT184"/>
    </row>
    <row r="185" spans="1:176" ht="13.5">
      <c r="A185" s="3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89"/>
      <c r="CB185" s="89"/>
      <c r="CC185" s="89"/>
      <c r="CD185" s="89"/>
      <c r="CE185" s="89"/>
      <c r="CF185" s="89"/>
      <c r="CG185" s="89"/>
      <c r="CH185" s="31"/>
      <c r="CI185" s="31"/>
      <c r="CJ185" s="31"/>
      <c r="CK185" s="31"/>
      <c r="CL185" s="31"/>
      <c r="CM185" s="31"/>
      <c r="CN185" s="31"/>
      <c r="CO185"/>
      <c r="CP185"/>
      <c r="CQ185"/>
      <c r="CR185"/>
      <c r="CS185"/>
      <c r="CT185"/>
      <c r="CU185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90"/>
      <c r="DQ185" s="90"/>
      <c r="DR185" s="90"/>
      <c r="DS185" s="90"/>
      <c r="DT185" s="90"/>
      <c r="DU185" s="90"/>
      <c r="DV185" s="31"/>
      <c r="DW185" s="90"/>
      <c r="DX185" s="90"/>
      <c r="DY185" s="90"/>
      <c r="DZ185" s="90"/>
      <c r="EA185" s="90"/>
      <c r="EB185" s="90"/>
      <c r="EC185" s="31"/>
      <c r="ED185" s="90"/>
      <c r="EE185" s="90"/>
      <c r="EF185" s="90"/>
      <c r="EG185" s="90"/>
      <c r="EH185" s="90"/>
      <c r="EI185" s="90"/>
      <c r="EJ185" s="31"/>
      <c r="EK185" s="90"/>
      <c r="EL185" s="90"/>
      <c r="EM185" s="90"/>
      <c r="EN185" s="90"/>
      <c r="EO185" s="90"/>
      <c r="EP185" s="90"/>
      <c r="EQ185" s="90"/>
      <c r="ER185" s="31"/>
      <c r="ES185" s="90"/>
      <c r="ET185" s="90"/>
      <c r="EU185" s="90"/>
      <c r="EV185" s="90"/>
      <c r="EW185" s="90"/>
      <c r="EX185" s="90"/>
      <c r="EY185" s="90"/>
      <c r="EZ185" s="31"/>
      <c r="FA185" s="89"/>
      <c r="FB185" s="89"/>
      <c r="FC185" s="89"/>
      <c r="FD185" s="89"/>
      <c r="FE185" s="89"/>
      <c r="FF185" s="31"/>
      <c r="FG185" s="90"/>
      <c r="FH185" s="90"/>
      <c r="FI185" s="90"/>
      <c r="FJ185" s="90"/>
      <c r="FK185" s="90"/>
      <c r="FL185" s="31"/>
      <c r="FM185" s="91"/>
      <c r="FN185" s="91"/>
      <c r="FO185" s="91"/>
      <c r="FP185" s="91"/>
      <c r="FQ185" s="91"/>
      <c r="FR185" s="91"/>
      <c r="FS185" s="91"/>
      <c r="FT185"/>
    </row>
    <row r="186" spans="1:176" ht="13.5">
      <c r="A186" s="3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89"/>
      <c r="CB186" s="89"/>
      <c r="CC186" s="89"/>
      <c r="CD186" s="89"/>
      <c r="CE186" s="89"/>
      <c r="CF186" s="89"/>
      <c r="CG186" s="89"/>
      <c r="CH186" s="31"/>
      <c r="CI186" s="31"/>
      <c r="CJ186" s="31"/>
      <c r="CK186" s="31"/>
      <c r="CL186" s="31"/>
      <c r="CM186" s="31"/>
      <c r="CN186" s="31"/>
      <c r="CO186"/>
      <c r="CP186"/>
      <c r="CQ186"/>
      <c r="CR186"/>
      <c r="CS186"/>
      <c r="CT186"/>
      <c r="CU186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90"/>
      <c r="DQ186" s="90"/>
      <c r="DR186" s="90"/>
      <c r="DS186" s="90"/>
      <c r="DT186" s="90"/>
      <c r="DU186" s="90"/>
      <c r="DV186" s="31"/>
      <c r="DW186" s="90"/>
      <c r="DX186" s="90"/>
      <c r="DY186" s="90"/>
      <c r="DZ186" s="90"/>
      <c r="EA186" s="90"/>
      <c r="EB186" s="90"/>
      <c r="EC186" s="31"/>
      <c r="ED186" s="90"/>
      <c r="EE186" s="90"/>
      <c r="EF186" s="90"/>
      <c r="EG186" s="90"/>
      <c r="EH186" s="90"/>
      <c r="EI186" s="90"/>
      <c r="EJ186" s="31"/>
      <c r="EK186" s="90"/>
      <c r="EL186" s="90"/>
      <c r="EM186" s="90"/>
      <c r="EN186" s="90"/>
      <c r="EO186" s="90"/>
      <c r="EP186" s="90"/>
      <c r="EQ186" s="90"/>
      <c r="ER186" s="31"/>
      <c r="ES186" s="90"/>
      <c r="ET186" s="90"/>
      <c r="EU186" s="90"/>
      <c r="EV186" s="90"/>
      <c r="EW186" s="90"/>
      <c r="EX186" s="90"/>
      <c r="EY186" s="90"/>
      <c r="EZ186" s="31"/>
      <c r="FA186" s="89"/>
      <c r="FB186" s="89"/>
      <c r="FC186" s="89"/>
      <c r="FD186" s="89"/>
      <c r="FE186" s="89"/>
      <c r="FF186" s="31"/>
      <c r="FG186" s="90"/>
      <c r="FH186" s="90"/>
      <c r="FI186" s="90"/>
      <c r="FJ186" s="90"/>
      <c r="FK186" s="90"/>
      <c r="FL186" s="31"/>
      <c r="FM186" s="91"/>
      <c r="FN186" s="91"/>
      <c r="FO186" s="91"/>
      <c r="FP186" s="91"/>
      <c r="FQ186" s="91"/>
      <c r="FR186" s="91"/>
      <c r="FS186" s="91"/>
      <c r="FT186"/>
    </row>
    <row r="187" spans="1:176" ht="13.5">
      <c r="A187" s="3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89"/>
      <c r="CB187" s="89"/>
      <c r="CC187" s="89"/>
      <c r="CD187" s="89"/>
      <c r="CE187" s="89"/>
      <c r="CF187" s="89"/>
      <c r="CG187" s="89"/>
      <c r="CH187" s="31"/>
      <c r="CI187" s="31"/>
      <c r="CJ187" s="31"/>
      <c r="CK187" s="31"/>
      <c r="CL187" s="31"/>
      <c r="CM187" s="31"/>
      <c r="CN187" s="31"/>
      <c r="CO187"/>
      <c r="CP187"/>
      <c r="CQ187"/>
      <c r="CR187"/>
      <c r="CS187"/>
      <c r="CT187"/>
      <c r="CU187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90"/>
      <c r="DQ187" s="90"/>
      <c r="DR187" s="90"/>
      <c r="DS187" s="90"/>
      <c r="DT187" s="90"/>
      <c r="DU187" s="90"/>
      <c r="DV187" s="31"/>
      <c r="DW187" s="90"/>
      <c r="DX187" s="90"/>
      <c r="DY187" s="90"/>
      <c r="DZ187" s="90"/>
      <c r="EA187" s="90"/>
      <c r="EB187" s="90"/>
      <c r="EC187" s="31"/>
      <c r="ED187" s="90"/>
      <c r="EE187" s="90"/>
      <c r="EF187" s="90"/>
      <c r="EG187" s="90"/>
      <c r="EH187" s="90"/>
      <c r="EI187" s="90"/>
      <c r="EJ187" s="31"/>
      <c r="EK187" s="90"/>
      <c r="EL187" s="90"/>
      <c r="EM187" s="90"/>
      <c r="EN187" s="90"/>
      <c r="EO187" s="90"/>
      <c r="EP187" s="90"/>
      <c r="EQ187" s="90"/>
      <c r="ER187" s="31"/>
      <c r="ES187" s="90"/>
      <c r="ET187" s="90"/>
      <c r="EU187" s="90"/>
      <c r="EV187" s="90"/>
      <c r="EW187" s="90"/>
      <c r="EX187" s="90"/>
      <c r="EY187" s="90"/>
      <c r="EZ187" s="31"/>
      <c r="FA187" s="89"/>
      <c r="FB187" s="89"/>
      <c r="FC187" s="89"/>
      <c r="FD187" s="89"/>
      <c r="FE187" s="89"/>
      <c r="FF187" s="31"/>
      <c r="FG187" s="90"/>
      <c r="FH187" s="90"/>
      <c r="FI187" s="90"/>
      <c r="FJ187" s="90"/>
      <c r="FK187" s="90"/>
      <c r="FL187" s="31"/>
      <c r="FM187" s="91"/>
      <c r="FN187" s="91"/>
      <c r="FO187" s="91"/>
      <c r="FP187" s="91"/>
      <c r="FQ187" s="91"/>
      <c r="FR187" s="91"/>
      <c r="FS187" s="91"/>
      <c r="FT187"/>
    </row>
    <row r="188" spans="1:176" ht="13.5">
      <c r="A188" s="3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89"/>
      <c r="CB188" s="89"/>
      <c r="CC188" s="89"/>
      <c r="CD188" s="89"/>
      <c r="CE188" s="89"/>
      <c r="CF188" s="89"/>
      <c r="CG188" s="89"/>
      <c r="CH188" s="31"/>
      <c r="CI188" s="31"/>
      <c r="CJ188" s="31"/>
      <c r="CK188" s="31"/>
      <c r="CL188" s="31"/>
      <c r="CM188" s="31"/>
      <c r="CN188" s="31"/>
      <c r="CO188"/>
      <c r="CP188"/>
      <c r="CQ188"/>
      <c r="CR188"/>
      <c r="CS188"/>
      <c r="CT188"/>
      <c r="CU188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90"/>
      <c r="DQ188" s="90"/>
      <c r="DR188" s="90"/>
      <c r="DS188" s="90"/>
      <c r="DT188" s="90"/>
      <c r="DU188" s="90"/>
      <c r="DV188" s="31"/>
      <c r="DW188" s="90"/>
      <c r="DX188" s="90"/>
      <c r="DY188" s="90"/>
      <c r="DZ188" s="90"/>
      <c r="EA188" s="90"/>
      <c r="EB188" s="90"/>
      <c r="EC188" s="31"/>
      <c r="ED188" s="90"/>
      <c r="EE188" s="90"/>
      <c r="EF188" s="90"/>
      <c r="EG188" s="90"/>
      <c r="EH188" s="90"/>
      <c r="EI188" s="90"/>
      <c r="EJ188" s="31"/>
      <c r="EK188" s="90"/>
      <c r="EL188" s="90"/>
      <c r="EM188" s="90"/>
      <c r="EN188" s="90"/>
      <c r="EO188" s="90"/>
      <c r="EP188" s="90"/>
      <c r="EQ188" s="90"/>
      <c r="ER188" s="31"/>
      <c r="ES188" s="90"/>
      <c r="ET188" s="90"/>
      <c r="EU188" s="90"/>
      <c r="EV188" s="90"/>
      <c r="EW188" s="90"/>
      <c r="EX188" s="90"/>
      <c r="EY188" s="90"/>
      <c r="EZ188" s="31"/>
      <c r="FA188" s="89"/>
      <c r="FB188" s="89"/>
      <c r="FC188" s="89"/>
      <c r="FD188" s="89"/>
      <c r="FE188" s="89"/>
      <c r="FF188" s="31"/>
      <c r="FG188" s="90"/>
      <c r="FH188" s="90"/>
      <c r="FI188" s="90"/>
      <c r="FJ188" s="90"/>
      <c r="FK188" s="90"/>
      <c r="FL188" s="31"/>
      <c r="FM188" s="91"/>
      <c r="FN188" s="91"/>
      <c r="FO188" s="91"/>
      <c r="FP188" s="91"/>
      <c r="FQ188" s="91"/>
      <c r="FR188" s="91"/>
      <c r="FS188" s="91"/>
      <c r="FT188"/>
    </row>
    <row r="189" spans="1:176" ht="13.5">
      <c r="A189" s="3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89"/>
      <c r="CB189" s="89"/>
      <c r="CC189" s="89"/>
      <c r="CD189" s="89"/>
      <c r="CE189" s="89"/>
      <c r="CF189" s="89"/>
      <c r="CG189" s="89"/>
      <c r="CH189" s="31"/>
      <c r="CI189" s="31"/>
      <c r="CJ189" s="31"/>
      <c r="CK189" s="31"/>
      <c r="CL189" s="31"/>
      <c r="CM189" s="31"/>
      <c r="CN189" s="31"/>
      <c r="CO189"/>
      <c r="CP189"/>
      <c r="CQ189"/>
      <c r="CR189"/>
      <c r="CS189"/>
      <c r="CT189"/>
      <c r="CU189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90"/>
      <c r="DQ189" s="90"/>
      <c r="DR189" s="90"/>
      <c r="DS189" s="90"/>
      <c r="DT189" s="90"/>
      <c r="DU189" s="90"/>
      <c r="DV189" s="31"/>
      <c r="DW189" s="90"/>
      <c r="DX189" s="90"/>
      <c r="DY189" s="90"/>
      <c r="DZ189" s="90"/>
      <c r="EA189" s="90"/>
      <c r="EB189" s="90"/>
      <c r="EC189" s="31"/>
      <c r="ED189" s="90"/>
      <c r="EE189" s="90"/>
      <c r="EF189" s="90"/>
      <c r="EG189" s="90"/>
      <c r="EH189" s="90"/>
      <c r="EI189" s="90"/>
      <c r="EJ189" s="31"/>
      <c r="EK189" s="90"/>
      <c r="EL189" s="90"/>
      <c r="EM189" s="90"/>
      <c r="EN189" s="90"/>
      <c r="EO189" s="90"/>
      <c r="EP189" s="90"/>
      <c r="EQ189" s="90"/>
      <c r="ER189" s="31"/>
      <c r="ES189" s="90"/>
      <c r="ET189" s="90"/>
      <c r="EU189" s="90"/>
      <c r="EV189" s="90"/>
      <c r="EW189" s="90"/>
      <c r="EX189" s="90"/>
      <c r="EY189" s="90"/>
      <c r="EZ189" s="31"/>
      <c r="FA189" s="89"/>
      <c r="FB189" s="89"/>
      <c r="FC189" s="89"/>
      <c r="FD189" s="89"/>
      <c r="FE189" s="89"/>
      <c r="FF189" s="31"/>
      <c r="FG189" s="90"/>
      <c r="FH189" s="90"/>
      <c r="FI189" s="90"/>
      <c r="FJ189" s="90"/>
      <c r="FK189" s="90"/>
      <c r="FL189" s="31"/>
      <c r="FM189" s="91"/>
      <c r="FN189" s="91"/>
      <c r="FO189" s="91"/>
      <c r="FP189" s="91"/>
      <c r="FQ189" s="91"/>
      <c r="FR189" s="91"/>
      <c r="FS189" s="91"/>
      <c r="FT189"/>
    </row>
    <row r="190" spans="1:176" ht="13.5">
      <c r="A190" s="3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89"/>
      <c r="CB190" s="89"/>
      <c r="CC190" s="89"/>
      <c r="CD190" s="89"/>
      <c r="CE190" s="89"/>
      <c r="CF190" s="89"/>
      <c r="CG190" s="89"/>
      <c r="CH190" s="31"/>
      <c r="CI190" s="31"/>
      <c r="CJ190" s="31"/>
      <c r="CK190" s="31"/>
      <c r="CL190" s="31"/>
      <c r="CM190" s="31"/>
      <c r="CN190" s="31"/>
      <c r="CO190"/>
      <c r="CP190"/>
      <c r="CQ190"/>
      <c r="CR190"/>
      <c r="CS190"/>
      <c r="CT190"/>
      <c r="CU190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90"/>
      <c r="DQ190" s="90"/>
      <c r="DR190" s="90"/>
      <c r="DS190" s="90"/>
      <c r="DT190" s="90"/>
      <c r="DU190" s="90"/>
      <c r="DV190" s="31"/>
      <c r="DW190" s="90"/>
      <c r="DX190" s="90"/>
      <c r="DY190" s="90"/>
      <c r="DZ190" s="90"/>
      <c r="EA190" s="90"/>
      <c r="EB190" s="90"/>
      <c r="EC190" s="31"/>
      <c r="ED190" s="90"/>
      <c r="EE190" s="90"/>
      <c r="EF190" s="90"/>
      <c r="EG190" s="90"/>
      <c r="EH190" s="90"/>
      <c r="EI190" s="90"/>
      <c r="EJ190" s="31"/>
      <c r="EK190" s="90"/>
      <c r="EL190" s="90"/>
      <c r="EM190" s="90"/>
      <c r="EN190" s="90"/>
      <c r="EO190" s="90"/>
      <c r="EP190" s="90"/>
      <c r="EQ190" s="90"/>
      <c r="ER190" s="31"/>
      <c r="ES190" s="90"/>
      <c r="ET190" s="90"/>
      <c r="EU190" s="90"/>
      <c r="EV190" s="90"/>
      <c r="EW190" s="90"/>
      <c r="EX190" s="90"/>
      <c r="EY190" s="90"/>
      <c r="EZ190" s="31"/>
      <c r="FA190" s="89"/>
      <c r="FB190" s="89"/>
      <c r="FC190" s="89"/>
      <c r="FD190" s="89"/>
      <c r="FE190" s="89"/>
      <c r="FF190" s="31"/>
      <c r="FG190" s="90"/>
      <c r="FH190" s="90"/>
      <c r="FI190" s="90"/>
      <c r="FJ190" s="90"/>
      <c r="FK190" s="90"/>
      <c r="FL190" s="31"/>
      <c r="FM190" s="91"/>
      <c r="FN190" s="91"/>
      <c r="FO190" s="91"/>
      <c r="FP190" s="91"/>
      <c r="FQ190" s="91"/>
      <c r="FR190" s="91"/>
      <c r="FS190" s="91"/>
      <c r="FT190"/>
    </row>
    <row r="191" spans="1:176" ht="13.5">
      <c r="A191" s="3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89"/>
      <c r="CB191" s="89"/>
      <c r="CC191" s="89"/>
      <c r="CD191" s="89"/>
      <c r="CE191" s="89"/>
      <c r="CF191" s="89"/>
      <c r="CG191" s="89"/>
      <c r="CH191" s="31"/>
      <c r="CI191" s="31"/>
      <c r="CJ191" s="31"/>
      <c r="CK191" s="31"/>
      <c r="CL191" s="31"/>
      <c r="CM191" s="31"/>
      <c r="CN191" s="31"/>
      <c r="CO191"/>
      <c r="CP191"/>
      <c r="CQ191"/>
      <c r="CR191"/>
      <c r="CS191"/>
      <c r="CT191"/>
      <c r="CU19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90"/>
      <c r="DQ191" s="90"/>
      <c r="DR191" s="90"/>
      <c r="DS191" s="90"/>
      <c r="DT191" s="90"/>
      <c r="DU191" s="90"/>
      <c r="DV191" s="31"/>
      <c r="DW191" s="90"/>
      <c r="DX191" s="90"/>
      <c r="DY191" s="90"/>
      <c r="DZ191" s="90"/>
      <c r="EA191" s="90"/>
      <c r="EB191" s="90"/>
      <c r="EC191" s="31"/>
      <c r="ED191" s="90"/>
      <c r="EE191" s="90"/>
      <c r="EF191" s="90"/>
      <c r="EG191" s="90"/>
      <c r="EH191" s="90"/>
      <c r="EI191" s="90"/>
      <c r="EJ191" s="31"/>
      <c r="EK191" s="90"/>
      <c r="EL191" s="90"/>
      <c r="EM191" s="90"/>
      <c r="EN191" s="90"/>
      <c r="EO191" s="90"/>
      <c r="EP191" s="90"/>
      <c r="EQ191" s="90"/>
      <c r="ER191" s="31"/>
      <c r="ES191" s="90"/>
      <c r="ET191" s="90"/>
      <c r="EU191" s="90"/>
      <c r="EV191" s="90"/>
      <c r="EW191" s="90"/>
      <c r="EX191" s="90"/>
      <c r="EY191" s="90"/>
      <c r="EZ191" s="31"/>
      <c r="FA191" s="89"/>
      <c r="FB191" s="89"/>
      <c r="FC191" s="89"/>
      <c r="FD191" s="89"/>
      <c r="FE191" s="89"/>
      <c r="FF191" s="31"/>
      <c r="FG191" s="90"/>
      <c r="FH191" s="90"/>
      <c r="FI191" s="90"/>
      <c r="FJ191" s="90"/>
      <c r="FK191" s="90"/>
      <c r="FL191" s="31"/>
      <c r="FM191" s="91"/>
      <c r="FN191" s="91"/>
      <c r="FO191" s="91"/>
      <c r="FP191" s="91"/>
      <c r="FQ191" s="91"/>
      <c r="FR191" s="91"/>
      <c r="FS191" s="91"/>
      <c r="FT191"/>
    </row>
    <row r="192" spans="1:176" ht="13.5">
      <c r="A192" s="3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89"/>
      <c r="CB192" s="89"/>
      <c r="CC192" s="89"/>
      <c r="CD192" s="89"/>
      <c r="CE192" s="89"/>
      <c r="CF192" s="89"/>
      <c r="CG192" s="89"/>
      <c r="CH192" s="31"/>
      <c r="CI192" s="31"/>
      <c r="CJ192" s="31"/>
      <c r="CK192" s="31"/>
      <c r="CL192" s="31"/>
      <c r="CM192" s="31"/>
      <c r="CN192" s="31"/>
      <c r="CO192"/>
      <c r="CP192"/>
      <c r="CQ192"/>
      <c r="CR192"/>
      <c r="CS192"/>
      <c r="CT192"/>
      <c r="CU192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90"/>
      <c r="DQ192" s="90"/>
      <c r="DR192" s="90"/>
      <c r="DS192" s="90"/>
      <c r="DT192" s="90"/>
      <c r="DU192" s="90"/>
      <c r="DV192" s="31"/>
      <c r="DW192" s="90"/>
      <c r="DX192" s="90"/>
      <c r="DY192" s="90"/>
      <c r="DZ192" s="90"/>
      <c r="EA192" s="90"/>
      <c r="EB192" s="90"/>
      <c r="EC192" s="31"/>
      <c r="ED192" s="90"/>
      <c r="EE192" s="90"/>
      <c r="EF192" s="90"/>
      <c r="EG192" s="90"/>
      <c r="EH192" s="90"/>
      <c r="EI192" s="90"/>
      <c r="EJ192" s="31"/>
      <c r="EK192" s="90"/>
      <c r="EL192" s="90"/>
      <c r="EM192" s="90"/>
      <c r="EN192" s="90"/>
      <c r="EO192" s="90"/>
      <c r="EP192" s="90"/>
      <c r="EQ192" s="90"/>
      <c r="ER192" s="31"/>
      <c r="ES192" s="90"/>
      <c r="ET192" s="90"/>
      <c r="EU192" s="90"/>
      <c r="EV192" s="90"/>
      <c r="EW192" s="90"/>
      <c r="EX192" s="90"/>
      <c r="EY192" s="90"/>
      <c r="EZ192" s="31"/>
      <c r="FA192" s="89"/>
      <c r="FB192" s="89"/>
      <c r="FC192" s="89"/>
      <c r="FD192" s="89"/>
      <c r="FE192" s="89"/>
      <c r="FF192" s="31"/>
      <c r="FG192" s="90"/>
      <c r="FH192" s="90"/>
      <c r="FI192" s="90"/>
      <c r="FJ192" s="90"/>
      <c r="FK192" s="90"/>
      <c r="FL192" s="31"/>
      <c r="FM192" s="91"/>
      <c r="FN192" s="91"/>
      <c r="FO192" s="91"/>
      <c r="FP192" s="91"/>
      <c r="FQ192" s="91"/>
      <c r="FR192" s="91"/>
      <c r="FS192" s="91"/>
      <c r="FT192"/>
    </row>
    <row r="193" spans="1:176" ht="13.5">
      <c r="A193" s="3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89"/>
      <c r="CB193" s="89"/>
      <c r="CC193" s="89"/>
      <c r="CD193" s="89"/>
      <c r="CE193" s="89"/>
      <c r="CF193" s="89"/>
      <c r="CG193" s="89"/>
      <c r="CH193" s="31"/>
      <c r="CI193" s="31"/>
      <c r="CJ193" s="31"/>
      <c r="CK193" s="31"/>
      <c r="CL193" s="31"/>
      <c r="CM193" s="31"/>
      <c r="CN193" s="31"/>
      <c r="CO193"/>
      <c r="CP193"/>
      <c r="CQ193"/>
      <c r="CR193"/>
      <c r="CS193"/>
      <c r="CT193"/>
      <c r="CU193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90"/>
      <c r="DQ193" s="90"/>
      <c r="DR193" s="90"/>
      <c r="DS193" s="90"/>
      <c r="DT193" s="90"/>
      <c r="DU193" s="90"/>
      <c r="DV193" s="31"/>
      <c r="DW193" s="90"/>
      <c r="DX193" s="90"/>
      <c r="DY193" s="90"/>
      <c r="DZ193" s="90"/>
      <c r="EA193" s="90"/>
      <c r="EB193" s="90"/>
      <c r="EC193" s="31"/>
      <c r="ED193" s="90"/>
      <c r="EE193" s="90"/>
      <c r="EF193" s="90"/>
      <c r="EG193" s="90"/>
      <c r="EH193" s="90"/>
      <c r="EI193" s="90"/>
      <c r="EJ193" s="31"/>
      <c r="EK193" s="90"/>
      <c r="EL193" s="90"/>
      <c r="EM193" s="90"/>
      <c r="EN193" s="90"/>
      <c r="EO193" s="90"/>
      <c r="EP193" s="90"/>
      <c r="EQ193" s="90"/>
      <c r="ER193" s="31"/>
      <c r="ES193" s="90"/>
      <c r="ET193" s="90"/>
      <c r="EU193" s="90"/>
      <c r="EV193" s="90"/>
      <c r="EW193" s="90"/>
      <c r="EX193" s="90"/>
      <c r="EY193" s="90"/>
      <c r="EZ193" s="31"/>
      <c r="FA193" s="89"/>
      <c r="FB193" s="89"/>
      <c r="FC193" s="89"/>
      <c r="FD193" s="89"/>
      <c r="FE193" s="89"/>
      <c r="FF193" s="31"/>
      <c r="FG193" s="90"/>
      <c r="FH193" s="90"/>
      <c r="FI193" s="90"/>
      <c r="FJ193" s="90"/>
      <c r="FK193" s="90"/>
      <c r="FL193" s="31"/>
      <c r="FM193" s="91"/>
      <c r="FN193" s="91"/>
      <c r="FO193" s="91"/>
      <c r="FP193" s="91"/>
      <c r="FQ193" s="91"/>
      <c r="FR193" s="91"/>
      <c r="FS193" s="91"/>
      <c r="FT193"/>
    </row>
    <row r="194" spans="1:176" ht="13.5">
      <c r="A194" s="3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89"/>
      <c r="CB194" s="89"/>
      <c r="CC194" s="89"/>
      <c r="CD194" s="89"/>
      <c r="CE194" s="89"/>
      <c r="CF194" s="89"/>
      <c r="CG194" s="89"/>
      <c r="CH194" s="31"/>
      <c r="CI194" s="31"/>
      <c r="CJ194" s="31"/>
      <c r="CK194" s="31"/>
      <c r="CL194" s="31"/>
      <c r="CM194" s="31"/>
      <c r="CN194" s="31"/>
      <c r="CO194"/>
      <c r="CP194"/>
      <c r="CQ194"/>
      <c r="CR194"/>
      <c r="CS194"/>
      <c r="CT194"/>
      <c r="CU194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90"/>
      <c r="DQ194" s="90"/>
      <c r="DR194" s="90"/>
      <c r="DS194" s="90"/>
      <c r="DT194" s="90"/>
      <c r="DU194" s="90"/>
      <c r="DV194" s="31"/>
      <c r="DW194" s="90"/>
      <c r="DX194" s="90"/>
      <c r="DY194" s="90"/>
      <c r="DZ194" s="90"/>
      <c r="EA194" s="90"/>
      <c r="EB194" s="90"/>
      <c r="EC194" s="31"/>
      <c r="ED194" s="90"/>
      <c r="EE194" s="90"/>
      <c r="EF194" s="90"/>
      <c r="EG194" s="90"/>
      <c r="EH194" s="90"/>
      <c r="EI194" s="90"/>
      <c r="EJ194" s="31"/>
      <c r="EK194" s="90"/>
      <c r="EL194" s="90"/>
      <c r="EM194" s="90"/>
      <c r="EN194" s="90"/>
      <c r="EO194" s="90"/>
      <c r="EP194" s="90"/>
      <c r="EQ194" s="90"/>
      <c r="ER194" s="31"/>
      <c r="ES194" s="90"/>
      <c r="ET194" s="90"/>
      <c r="EU194" s="90"/>
      <c r="EV194" s="90"/>
      <c r="EW194" s="90"/>
      <c r="EX194" s="90"/>
      <c r="EY194" s="90"/>
      <c r="EZ194" s="31"/>
      <c r="FA194" s="89"/>
      <c r="FB194" s="89"/>
      <c r="FC194" s="89"/>
      <c r="FD194" s="89"/>
      <c r="FE194" s="89"/>
      <c r="FF194" s="31"/>
      <c r="FG194" s="90"/>
      <c r="FH194" s="90"/>
      <c r="FI194" s="90"/>
      <c r="FJ194" s="90"/>
      <c r="FK194" s="90"/>
      <c r="FL194" s="31"/>
      <c r="FM194" s="91"/>
      <c r="FN194" s="91"/>
      <c r="FO194" s="91"/>
      <c r="FP194" s="91"/>
      <c r="FQ194" s="91"/>
      <c r="FR194" s="91"/>
      <c r="FS194" s="91"/>
      <c r="FT194"/>
    </row>
    <row r="195" spans="1:176" ht="13.5">
      <c r="A195" s="3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89"/>
      <c r="CB195" s="89"/>
      <c r="CC195" s="89"/>
      <c r="CD195" s="89"/>
      <c r="CE195" s="89"/>
      <c r="CF195" s="89"/>
      <c r="CG195" s="89"/>
      <c r="CH195" s="31"/>
      <c r="CI195" s="31"/>
      <c r="CJ195" s="31"/>
      <c r="CK195" s="31"/>
      <c r="CL195" s="31"/>
      <c r="CM195" s="31"/>
      <c r="CN195" s="31"/>
      <c r="CO195"/>
      <c r="CP195"/>
      <c r="CQ195"/>
      <c r="CR195"/>
      <c r="CS195"/>
      <c r="CT195"/>
      <c r="CU195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90"/>
      <c r="DQ195" s="90"/>
      <c r="DR195" s="90"/>
      <c r="DS195" s="90"/>
      <c r="DT195" s="90"/>
      <c r="DU195" s="90"/>
      <c r="DV195" s="31"/>
      <c r="DW195" s="90"/>
      <c r="DX195" s="90"/>
      <c r="DY195" s="90"/>
      <c r="DZ195" s="90"/>
      <c r="EA195" s="90"/>
      <c r="EB195" s="90"/>
      <c r="EC195" s="31"/>
      <c r="ED195" s="90"/>
      <c r="EE195" s="90"/>
      <c r="EF195" s="90"/>
      <c r="EG195" s="90"/>
      <c r="EH195" s="90"/>
      <c r="EI195" s="90"/>
      <c r="EJ195" s="31"/>
      <c r="EK195" s="90"/>
      <c r="EL195" s="90"/>
      <c r="EM195" s="90"/>
      <c r="EN195" s="90"/>
      <c r="EO195" s="90"/>
      <c r="EP195" s="90"/>
      <c r="EQ195" s="90"/>
      <c r="ER195" s="31"/>
      <c r="ES195" s="90"/>
      <c r="ET195" s="90"/>
      <c r="EU195" s="90"/>
      <c r="EV195" s="90"/>
      <c r="EW195" s="90"/>
      <c r="EX195" s="90"/>
      <c r="EY195" s="90"/>
      <c r="EZ195" s="31"/>
      <c r="FA195" s="89"/>
      <c r="FB195" s="89"/>
      <c r="FC195" s="89"/>
      <c r="FD195" s="89"/>
      <c r="FE195" s="89"/>
      <c r="FF195" s="31"/>
      <c r="FG195" s="90"/>
      <c r="FH195" s="90"/>
      <c r="FI195" s="90"/>
      <c r="FJ195" s="90"/>
      <c r="FK195" s="90"/>
      <c r="FL195" s="31"/>
      <c r="FM195" s="91"/>
      <c r="FN195" s="91"/>
      <c r="FO195" s="91"/>
      <c r="FP195" s="91"/>
      <c r="FQ195" s="91"/>
      <c r="FR195" s="91"/>
      <c r="FS195" s="91"/>
      <c r="FT195"/>
    </row>
    <row r="196" spans="1:176" ht="13.5">
      <c r="A196" s="3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89"/>
      <c r="CB196" s="89"/>
      <c r="CC196" s="89"/>
      <c r="CD196" s="89"/>
      <c r="CE196" s="89"/>
      <c r="CF196" s="89"/>
      <c r="CG196" s="89"/>
      <c r="CH196" s="31"/>
      <c r="CI196" s="31"/>
      <c r="CJ196" s="31"/>
      <c r="CK196" s="31"/>
      <c r="CL196" s="31"/>
      <c r="CM196" s="31"/>
      <c r="CN196" s="31"/>
      <c r="CO196"/>
      <c r="CP196"/>
      <c r="CQ196"/>
      <c r="CR196"/>
      <c r="CS196"/>
      <c r="CT196"/>
      <c r="CU196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90"/>
      <c r="DQ196" s="90"/>
      <c r="DR196" s="90"/>
      <c r="DS196" s="90"/>
      <c r="DT196" s="90"/>
      <c r="DU196" s="90"/>
      <c r="DV196" s="31"/>
      <c r="DW196" s="90"/>
      <c r="DX196" s="90"/>
      <c r="DY196" s="90"/>
      <c r="DZ196" s="90"/>
      <c r="EA196" s="90"/>
      <c r="EB196" s="90"/>
      <c r="EC196" s="31"/>
      <c r="ED196" s="90"/>
      <c r="EE196" s="90"/>
      <c r="EF196" s="90"/>
      <c r="EG196" s="90"/>
      <c r="EH196" s="90"/>
      <c r="EI196" s="90"/>
      <c r="EJ196" s="31"/>
      <c r="EK196" s="90"/>
      <c r="EL196" s="90"/>
      <c r="EM196" s="90"/>
      <c r="EN196" s="90"/>
      <c r="EO196" s="90"/>
      <c r="EP196" s="90"/>
      <c r="EQ196" s="90"/>
      <c r="ER196" s="31"/>
      <c r="ES196" s="90"/>
      <c r="ET196" s="90"/>
      <c r="EU196" s="90"/>
      <c r="EV196" s="90"/>
      <c r="EW196" s="90"/>
      <c r="EX196" s="90"/>
      <c r="EY196" s="90"/>
      <c r="EZ196" s="31"/>
      <c r="FA196" s="89"/>
      <c r="FB196" s="89"/>
      <c r="FC196" s="89"/>
      <c r="FD196" s="89"/>
      <c r="FE196" s="89"/>
      <c r="FF196" s="31"/>
      <c r="FG196" s="90"/>
      <c r="FH196" s="90"/>
      <c r="FI196" s="90"/>
      <c r="FJ196" s="90"/>
      <c r="FK196" s="90"/>
      <c r="FL196" s="31"/>
      <c r="FM196" s="91"/>
      <c r="FN196" s="91"/>
      <c r="FO196" s="91"/>
      <c r="FP196" s="91"/>
      <c r="FQ196" s="91"/>
      <c r="FR196" s="91"/>
      <c r="FS196" s="91"/>
      <c r="FT196"/>
    </row>
    <row r="197" spans="1:176" ht="13.5">
      <c r="A197" s="3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89"/>
      <c r="CB197" s="89"/>
      <c r="CC197" s="89"/>
      <c r="CD197" s="89"/>
      <c r="CE197" s="89"/>
      <c r="CF197" s="89"/>
      <c r="CG197" s="89"/>
      <c r="CH197" s="31"/>
      <c r="CI197" s="31"/>
      <c r="CJ197" s="31"/>
      <c r="CK197" s="31"/>
      <c r="CL197" s="31"/>
      <c r="CM197" s="31"/>
      <c r="CN197" s="31"/>
      <c r="CO197"/>
      <c r="CP197"/>
      <c r="CQ197"/>
      <c r="CR197"/>
      <c r="CS197"/>
      <c r="CT197"/>
      <c r="CU197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90"/>
      <c r="DQ197" s="90"/>
      <c r="DR197" s="90"/>
      <c r="DS197" s="90"/>
      <c r="DT197" s="90"/>
      <c r="DU197" s="90"/>
      <c r="DV197" s="31"/>
      <c r="DW197" s="90"/>
      <c r="DX197" s="90"/>
      <c r="DY197" s="90"/>
      <c r="DZ197" s="90"/>
      <c r="EA197" s="90"/>
      <c r="EB197" s="90"/>
      <c r="EC197" s="31"/>
      <c r="ED197" s="90"/>
      <c r="EE197" s="90"/>
      <c r="EF197" s="90"/>
      <c r="EG197" s="90"/>
      <c r="EH197" s="90"/>
      <c r="EI197" s="90"/>
      <c r="EJ197" s="31"/>
      <c r="EK197" s="90"/>
      <c r="EL197" s="90"/>
      <c r="EM197" s="90"/>
      <c r="EN197" s="90"/>
      <c r="EO197" s="90"/>
      <c r="EP197" s="90"/>
      <c r="EQ197" s="90"/>
      <c r="ER197" s="31"/>
      <c r="ES197" s="90"/>
      <c r="ET197" s="90"/>
      <c r="EU197" s="90"/>
      <c r="EV197" s="90"/>
      <c r="EW197" s="90"/>
      <c r="EX197" s="90"/>
      <c r="EY197" s="90"/>
      <c r="EZ197" s="31"/>
      <c r="FA197" s="89"/>
      <c r="FB197" s="89"/>
      <c r="FC197" s="89"/>
      <c r="FD197" s="89"/>
      <c r="FE197" s="89"/>
      <c r="FF197" s="31"/>
      <c r="FG197" s="90"/>
      <c r="FH197" s="90"/>
      <c r="FI197" s="90"/>
      <c r="FJ197" s="90"/>
      <c r="FK197" s="90"/>
      <c r="FL197" s="31"/>
      <c r="FM197" s="91"/>
      <c r="FN197" s="91"/>
      <c r="FO197" s="91"/>
      <c r="FP197" s="91"/>
      <c r="FQ197" s="91"/>
      <c r="FR197" s="91"/>
      <c r="FS197" s="91"/>
      <c r="FT197"/>
    </row>
    <row r="198" spans="1:176" ht="13.5">
      <c r="A198" s="3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89"/>
      <c r="CB198" s="89"/>
      <c r="CC198" s="89"/>
      <c r="CD198" s="89"/>
      <c r="CE198" s="89"/>
      <c r="CF198" s="89"/>
      <c r="CG198" s="89"/>
      <c r="CH198" s="31"/>
      <c r="CI198" s="31"/>
      <c r="CJ198" s="31"/>
      <c r="CK198" s="31"/>
      <c r="CL198" s="31"/>
      <c r="CM198" s="31"/>
      <c r="CN198" s="31"/>
      <c r="CO198"/>
      <c r="CP198"/>
      <c r="CQ198"/>
      <c r="CR198"/>
      <c r="CS198"/>
      <c r="CT198"/>
      <c r="CU198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90"/>
      <c r="DQ198" s="90"/>
      <c r="DR198" s="90"/>
      <c r="DS198" s="90"/>
      <c r="DT198" s="90"/>
      <c r="DU198" s="90"/>
      <c r="DV198" s="31"/>
      <c r="DW198" s="90"/>
      <c r="DX198" s="90"/>
      <c r="DY198" s="90"/>
      <c r="DZ198" s="90"/>
      <c r="EA198" s="90"/>
      <c r="EB198" s="90"/>
      <c r="EC198" s="31"/>
      <c r="ED198" s="90"/>
      <c r="EE198" s="90"/>
      <c r="EF198" s="90"/>
      <c r="EG198" s="90"/>
      <c r="EH198" s="90"/>
      <c r="EI198" s="90"/>
      <c r="EJ198" s="31"/>
      <c r="EK198" s="90"/>
      <c r="EL198" s="90"/>
      <c r="EM198" s="90"/>
      <c r="EN198" s="90"/>
      <c r="EO198" s="90"/>
      <c r="EP198" s="90"/>
      <c r="EQ198" s="90"/>
      <c r="ER198" s="31"/>
      <c r="ES198" s="90"/>
      <c r="ET198" s="90"/>
      <c r="EU198" s="90"/>
      <c r="EV198" s="90"/>
      <c r="EW198" s="90"/>
      <c r="EX198" s="90"/>
      <c r="EY198" s="90"/>
      <c r="EZ198" s="31"/>
      <c r="FA198" s="89"/>
      <c r="FB198" s="89"/>
      <c r="FC198" s="89"/>
      <c r="FD198" s="89"/>
      <c r="FE198" s="89"/>
      <c r="FF198" s="31"/>
      <c r="FG198" s="90"/>
      <c r="FH198" s="90"/>
      <c r="FI198" s="90"/>
      <c r="FJ198" s="90"/>
      <c r="FK198" s="90"/>
      <c r="FL198" s="31"/>
      <c r="FM198" s="91"/>
      <c r="FN198" s="91"/>
      <c r="FO198" s="91"/>
      <c r="FP198" s="91"/>
      <c r="FQ198" s="91"/>
      <c r="FR198" s="91"/>
      <c r="FS198" s="91"/>
      <c r="FT198"/>
    </row>
    <row r="199" spans="1:176" ht="13.5">
      <c r="A199" s="3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89"/>
      <c r="CB199" s="89"/>
      <c r="CC199" s="89"/>
      <c r="CD199" s="89"/>
      <c r="CE199" s="89"/>
      <c r="CF199" s="89"/>
      <c r="CG199" s="89"/>
      <c r="CH199" s="31"/>
      <c r="CI199" s="31"/>
      <c r="CJ199" s="31"/>
      <c r="CK199" s="31"/>
      <c r="CL199" s="31"/>
      <c r="CM199" s="31"/>
      <c r="CN199" s="31"/>
      <c r="CO199"/>
      <c r="CP199"/>
      <c r="CQ199"/>
      <c r="CR199"/>
      <c r="CS199"/>
      <c r="CT199"/>
      <c r="CU199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90"/>
      <c r="DQ199" s="90"/>
      <c r="DR199" s="90"/>
      <c r="DS199" s="90"/>
      <c r="DT199" s="90"/>
      <c r="DU199" s="90"/>
      <c r="DV199" s="31"/>
      <c r="DW199" s="90"/>
      <c r="DX199" s="90"/>
      <c r="DY199" s="90"/>
      <c r="DZ199" s="90"/>
      <c r="EA199" s="90"/>
      <c r="EB199" s="90"/>
      <c r="EC199" s="31"/>
      <c r="ED199" s="90"/>
      <c r="EE199" s="90"/>
      <c r="EF199" s="90"/>
      <c r="EG199" s="90"/>
      <c r="EH199" s="90"/>
      <c r="EI199" s="90"/>
      <c r="EJ199" s="31"/>
      <c r="EK199" s="90"/>
      <c r="EL199" s="90"/>
      <c r="EM199" s="90"/>
      <c r="EN199" s="90"/>
      <c r="EO199" s="90"/>
      <c r="EP199" s="90"/>
      <c r="EQ199" s="90"/>
      <c r="ER199" s="31"/>
      <c r="ES199" s="90"/>
      <c r="ET199" s="90"/>
      <c r="EU199" s="90"/>
      <c r="EV199" s="90"/>
      <c r="EW199" s="90"/>
      <c r="EX199" s="90"/>
      <c r="EY199" s="90"/>
      <c r="EZ199" s="31"/>
      <c r="FA199" s="89"/>
      <c r="FB199" s="89"/>
      <c r="FC199" s="89"/>
      <c r="FD199" s="89"/>
      <c r="FE199" s="89"/>
      <c r="FF199" s="31"/>
      <c r="FG199" s="90"/>
      <c r="FH199" s="90"/>
      <c r="FI199" s="90"/>
      <c r="FJ199" s="90"/>
      <c r="FK199" s="90"/>
      <c r="FL199" s="31"/>
      <c r="FM199" s="91"/>
      <c r="FN199" s="91"/>
      <c r="FO199" s="91"/>
      <c r="FP199" s="91"/>
      <c r="FQ199" s="91"/>
      <c r="FR199" s="91"/>
      <c r="FS199" s="91"/>
      <c r="FT199"/>
    </row>
    <row r="200" spans="1:176" ht="13.5">
      <c r="A200" s="3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89"/>
      <c r="CB200" s="89"/>
      <c r="CC200" s="89"/>
      <c r="CD200" s="89"/>
      <c r="CE200" s="89"/>
      <c r="CF200" s="89"/>
      <c r="CG200" s="89"/>
      <c r="CH200" s="31"/>
      <c r="CI200" s="31"/>
      <c r="CJ200" s="31"/>
      <c r="CK200" s="31"/>
      <c r="CL200" s="31"/>
      <c r="CM200" s="31"/>
      <c r="CN200" s="31"/>
      <c r="CO200"/>
      <c r="CP200"/>
      <c r="CQ200"/>
      <c r="CR200"/>
      <c r="CS200"/>
      <c r="CT200"/>
      <c r="CU200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90"/>
      <c r="DQ200" s="90"/>
      <c r="DR200" s="90"/>
      <c r="DS200" s="90"/>
      <c r="DT200" s="90"/>
      <c r="DU200" s="90"/>
      <c r="DV200" s="31"/>
      <c r="DW200" s="90"/>
      <c r="DX200" s="90"/>
      <c r="DY200" s="90"/>
      <c r="DZ200" s="90"/>
      <c r="EA200" s="90"/>
      <c r="EB200" s="90"/>
      <c r="EC200" s="31"/>
      <c r="ED200" s="90"/>
      <c r="EE200" s="90"/>
      <c r="EF200" s="90"/>
      <c r="EG200" s="90"/>
      <c r="EH200" s="90"/>
      <c r="EI200" s="90"/>
      <c r="EJ200" s="31"/>
      <c r="EK200" s="90"/>
      <c r="EL200" s="90"/>
      <c r="EM200" s="90"/>
      <c r="EN200" s="90"/>
      <c r="EO200" s="90"/>
      <c r="EP200" s="90"/>
      <c r="EQ200" s="90"/>
      <c r="ER200" s="31"/>
      <c r="ES200" s="90"/>
      <c r="ET200" s="90"/>
      <c r="EU200" s="90"/>
      <c r="EV200" s="90"/>
      <c r="EW200" s="90"/>
      <c r="EX200" s="90"/>
      <c r="EY200" s="90"/>
      <c r="EZ200" s="31"/>
      <c r="FA200" s="89"/>
      <c r="FB200" s="89"/>
      <c r="FC200" s="89"/>
      <c r="FD200" s="89"/>
      <c r="FE200" s="89"/>
      <c r="FF200" s="31"/>
      <c r="FG200" s="90"/>
      <c r="FH200" s="90"/>
      <c r="FI200" s="90"/>
      <c r="FJ200" s="90"/>
      <c r="FK200" s="90"/>
      <c r="FL200" s="31"/>
      <c r="FM200" s="91"/>
      <c r="FN200" s="91"/>
      <c r="FO200" s="91"/>
      <c r="FP200" s="91"/>
      <c r="FQ200" s="91"/>
      <c r="FR200" s="91"/>
      <c r="FS200" s="91"/>
      <c r="FT200"/>
    </row>
    <row r="201" spans="1:176" ht="13.5">
      <c r="A201" s="3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89"/>
      <c r="CB201" s="89"/>
      <c r="CC201" s="89"/>
      <c r="CD201" s="89"/>
      <c r="CE201" s="89"/>
      <c r="CF201" s="89"/>
      <c r="CG201" s="89"/>
      <c r="CH201" s="31"/>
      <c r="CI201" s="31"/>
      <c r="CJ201" s="31"/>
      <c r="CK201" s="31"/>
      <c r="CL201" s="31"/>
      <c r="CM201" s="31"/>
      <c r="CN201" s="31"/>
      <c r="CO201"/>
      <c r="CP201"/>
      <c r="CQ201"/>
      <c r="CR201"/>
      <c r="CS201"/>
      <c r="CT201"/>
      <c r="CU20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90"/>
      <c r="DQ201" s="90"/>
      <c r="DR201" s="90"/>
      <c r="DS201" s="90"/>
      <c r="DT201" s="90"/>
      <c r="DU201" s="90"/>
      <c r="DV201" s="31"/>
      <c r="DW201" s="90"/>
      <c r="DX201" s="90"/>
      <c r="DY201" s="90"/>
      <c r="DZ201" s="90"/>
      <c r="EA201" s="90"/>
      <c r="EB201" s="90"/>
      <c r="EC201" s="31"/>
      <c r="ED201" s="90"/>
      <c r="EE201" s="90"/>
      <c r="EF201" s="90"/>
      <c r="EG201" s="90"/>
      <c r="EH201" s="90"/>
      <c r="EI201" s="90"/>
      <c r="EJ201" s="31"/>
      <c r="EK201" s="90"/>
      <c r="EL201" s="90"/>
      <c r="EM201" s="90"/>
      <c r="EN201" s="90"/>
      <c r="EO201" s="90"/>
      <c r="EP201" s="90"/>
      <c r="EQ201" s="90"/>
      <c r="ER201" s="31"/>
      <c r="ES201" s="90"/>
      <c r="ET201" s="90"/>
      <c r="EU201" s="90"/>
      <c r="EV201" s="90"/>
      <c r="EW201" s="90"/>
      <c r="EX201" s="90"/>
      <c r="EY201" s="90"/>
      <c r="EZ201" s="31"/>
      <c r="FA201" s="89"/>
      <c r="FB201" s="89"/>
      <c r="FC201" s="89"/>
      <c r="FD201" s="89"/>
      <c r="FE201" s="89"/>
      <c r="FF201" s="31"/>
      <c r="FG201" s="90"/>
      <c r="FH201" s="90"/>
      <c r="FI201" s="90"/>
      <c r="FJ201" s="90"/>
      <c r="FK201" s="90"/>
      <c r="FL201" s="31"/>
      <c r="FM201" s="91"/>
      <c r="FN201" s="91"/>
      <c r="FO201" s="91"/>
      <c r="FP201" s="91"/>
      <c r="FQ201" s="91"/>
      <c r="FR201" s="91"/>
      <c r="FS201" s="91"/>
      <c r="FT201"/>
    </row>
    <row r="202" spans="1:176" ht="13.5">
      <c r="A202" s="3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89"/>
      <c r="CB202" s="89"/>
      <c r="CC202" s="89"/>
      <c r="CD202" s="89"/>
      <c r="CE202" s="89"/>
      <c r="CF202" s="89"/>
      <c r="CG202" s="89"/>
      <c r="CH202" s="31"/>
      <c r="CI202" s="31"/>
      <c r="CJ202" s="31"/>
      <c r="CK202" s="31"/>
      <c r="CL202" s="31"/>
      <c r="CM202" s="31"/>
      <c r="CN202" s="31"/>
      <c r="CO202"/>
      <c r="CP202"/>
      <c r="CQ202"/>
      <c r="CR202"/>
      <c r="CS202"/>
      <c r="CT202"/>
      <c r="CU202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90"/>
      <c r="DQ202" s="90"/>
      <c r="DR202" s="90"/>
      <c r="DS202" s="90"/>
      <c r="DT202" s="90"/>
      <c r="DU202" s="90"/>
      <c r="DV202" s="31"/>
      <c r="DW202" s="90"/>
      <c r="DX202" s="90"/>
      <c r="DY202" s="90"/>
      <c r="DZ202" s="90"/>
      <c r="EA202" s="90"/>
      <c r="EB202" s="90"/>
      <c r="EC202" s="31"/>
      <c r="ED202" s="90"/>
      <c r="EE202" s="90"/>
      <c r="EF202" s="90"/>
      <c r="EG202" s="90"/>
      <c r="EH202" s="90"/>
      <c r="EI202" s="90"/>
      <c r="EJ202" s="31"/>
      <c r="EK202" s="90"/>
      <c r="EL202" s="90"/>
      <c r="EM202" s="90"/>
      <c r="EN202" s="90"/>
      <c r="EO202" s="90"/>
      <c r="EP202" s="90"/>
      <c r="EQ202" s="90"/>
      <c r="ER202" s="31"/>
      <c r="ES202" s="90"/>
      <c r="ET202" s="90"/>
      <c r="EU202" s="90"/>
      <c r="EV202" s="90"/>
      <c r="EW202" s="90"/>
      <c r="EX202" s="90"/>
      <c r="EY202" s="90"/>
      <c r="EZ202" s="31"/>
      <c r="FA202" s="89"/>
      <c r="FB202" s="89"/>
      <c r="FC202" s="89"/>
      <c r="FD202" s="89"/>
      <c r="FE202" s="89"/>
      <c r="FF202" s="31"/>
      <c r="FG202" s="90"/>
      <c r="FH202" s="90"/>
      <c r="FI202" s="90"/>
      <c r="FJ202" s="90"/>
      <c r="FK202" s="90"/>
      <c r="FL202" s="31"/>
      <c r="FM202" s="91"/>
      <c r="FN202" s="91"/>
      <c r="FO202" s="91"/>
      <c r="FP202" s="91"/>
      <c r="FQ202" s="91"/>
      <c r="FR202" s="91"/>
      <c r="FS202" s="91"/>
      <c r="FT202"/>
    </row>
    <row r="203" spans="1:176" ht="13.5">
      <c r="A203" s="3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89"/>
      <c r="CB203" s="89"/>
      <c r="CC203" s="89"/>
      <c r="CD203" s="89"/>
      <c r="CE203" s="89"/>
      <c r="CF203" s="89"/>
      <c r="CG203" s="89"/>
      <c r="CH203" s="31"/>
      <c r="CI203" s="31"/>
      <c r="CJ203" s="31"/>
      <c r="CK203" s="31"/>
      <c r="CL203" s="31"/>
      <c r="CM203" s="31"/>
      <c r="CN203" s="31"/>
      <c r="CO203"/>
      <c r="CP203"/>
      <c r="CQ203"/>
      <c r="CR203"/>
      <c r="CS203"/>
      <c r="CT203"/>
      <c r="CU203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90"/>
      <c r="DQ203" s="90"/>
      <c r="DR203" s="90"/>
      <c r="DS203" s="90"/>
      <c r="DT203" s="90"/>
      <c r="DU203" s="90"/>
      <c r="DV203" s="31"/>
      <c r="DW203" s="90"/>
      <c r="DX203" s="90"/>
      <c r="DY203" s="90"/>
      <c r="DZ203" s="90"/>
      <c r="EA203" s="90"/>
      <c r="EB203" s="90"/>
      <c r="EC203" s="31"/>
      <c r="ED203" s="90"/>
      <c r="EE203" s="90"/>
      <c r="EF203" s="90"/>
      <c r="EG203" s="90"/>
      <c r="EH203" s="90"/>
      <c r="EI203" s="90"/>
      <c r="EJ203" s="31"/>
      <c r="EK203" s="90"/>
      <c r="EL203" s="90"/>
      <c r="EM203" s="90"/>
      <c r="EN203" s="90"/>
      <c r="EO203" s="90"/>
      <c r="EP203" s="90"/>
      <c r="EQ203" s="90"/>
      <c r="ER203" s="31"/>
      <c r="ES203" s="90"/>
      <c r="ET203" s="90"/>
      <c r="EU203" s="90"/>
      <c r="EV203" s="90"/>
      <c r="EW203" s="90"/>
      <c r="EX203" s="90"/>
      <c r="EY203" s="90"/>
      <c r="EZ203" s="31"/>
      <c r="FA203" s="89"/>
      <c r="FB203" s="89"/>
      <c r="FC203" s="89"/>
      <c r="FD203" s="89"/>
      <c r="FE203" s="89"/>
      <c r="FF203" s="31"/>
      <c r="FG203" s="90"/>
      <c r="FH203" s="90"/>
      <c r="FI203" s="90"/>
      <c r="FJ203" s="90"/>
      <c r="FK203" s="90"/>
      <c r="FL203" s="31"/>
      <c r="FM203" s="91"/>
      <c r="FN203" s="91"/>
      <c r="FO203" s="91"/>
      <c r="FP203" s="91"/>
      <c r="FQ203" s="91"/>
      <c r="FR203" s="91"/>
      <c r="FS203" s="91"/>
      <c r="FT203"/>
    </row>
    <row r="204" spans="1:176" ht="13.5">
      <c r="A204" s="3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89"/>
      <c r="CB204" s="89"/>
      <c r="CC204" s="89"/>
      <c r="CD204" s="89"/>
      <c r="CE204" s="89"/>
      <c r="CF204" s="89"/>
      <c r="CG204" s="89"/>
      <c r="CH204" s="31"/>
      <c r="CI204" s="31"/>
      <c r="CJ204" s="31"/>
      <c r="CK204" s="31"/>
      <c r="CL204" s="31"/>
      <c r="CM204" s="31"/>
      <c r="CN204" s="31"/>
      <c r="CO204"/>
      <c r="CP204"/>
      <c r="CQ204"/>
      <c r="CR204"/>
      <c r="CS204"/>
      <c r="CT204"/>
      <c r="CU204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90"/>
      <c r="DQ204" s="90"/>
      <c r="DR204" s="90"/>
      <c r="DS204" s="90"/>
      <c r="DT204" s="90"/>
      <c r="DU204" s="90"/>
      <c r="DV204" s="31"/>
      <c r="DW204" s="90"/>
      <c r="DX204" s="90"/>
      <c r="DY204" s="90"/>
      <c r="DZ204" s="90"/>
      <c r="EA204" s="90"/>
      <c r="EB204" s="90"/>
      <c r="EC204" s="31"/>
      <c r="ED204" s="90"/>
      <c r="EE204" s="90"/>
      <c r="EF204" s="90"/>
      <c r="EG204" s="90"/>
      <c r="EH204" s="90"/>
      <c r="EI204" s="90"/>
      <c r="EJ204" s="31"/>
      <c r="EK204" s="90"/>
      <c r="EL204" s="90"/>
      <c r="EM204" s="90"/>
      <c r="EN204" s="90"/>
      <c r="EO204" s="90"/>
      <c r="EP204" s="90"/>
      <c r="EQ204" s="90"/>
      <c r="ER204" s="31"/>
      <c r="ES204" s="90"/>
      <c r="ET204" s="90"/>
      <c r="EU204" s="90"/>
      <c r="EV204" s="90"/>
      <c r="EW204" s="90"/>
      <c r="EX204" s="90"/>
      <c r="EY204" s="90"/>
      <c r="EZ204" s="31"/>
      <c r="FA204" s="89"/>
      <c r="FB204" s="89"/>
      <c r="FC204" s="89"/>
      <c r="FD204" s="89"/>
      <c r="FE204" s="89"/>
      <c r="FF204" s="31"/>
      <c r="FG204" s="90"/>
      <c r="FH204" s="90"/>
      <c r="FI204" s="90"/>
      <c r="FJ204" s="90"/>
      <c r="FK204" s="90"/>
      <c r="FL204" s="31"/>
      <c r="FM204" s="91"/>
      <c r="FN204" s="91"/>
      <c r="FO204" s="91"/>
      <c r="FP204" s="91"/>
      <c r="FQ204" s="91"/>
      <c r="FR204" s="91"/>
      <c r="FS204" s="91"/>
      <c r="FT204"/>
    </row>
    <row r="205" spans="1:176" ht="13.5">
      <c r="A205" s="3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89"/>
      <c r="CB205" s="89"/>
      <c r="CC205" s="89"/>
      <c r="CD205" s="89"/>
      <c r="CE205" s="89"/>
      <c r="CF205" s="89"/>
      <c r="CG205" s="89"/>
      <c r="CH205" s="31"/>
      <c r="CI205" s="31"/>
      <c r="CJ205" s="31"/>
      <c r="CK205" s="31"/>
      <c r="CL205" s="31"/>
      <c r="CM205" s="31"/>
      <c r="CN205" s="31"/>
      <c r="CO205"/>
      <c r="CP205"/>
      <c r="CQ205"/>
      <c r="CR205"/>
      <c r="CS205"/>
      <c r="CT205"/>
      <c r="CU205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90"/>
      <c r="DQ205" s="90"/>
      <c r="DR205" s="90"/>
      <c r="DS205" s="90"/>
      <c r="DT205" s="90"/>
      <c r="DU205" s="90"/>
      <c r="DV205" s="31"/>
      <c r="DW205" s="90"/>
      <c r="DX205" s="90"/>
      <c r="DY205" s="90"/>
      <c r="DZ205" s="90"/>
      <c r="EA205" s="90"/>
      <c r="EB205" s="90"/>
      <c r="EC205" s="31"/>
      <c r="ED205" s="90"/>
      <c r="EE205" s="90"/>
      <c r="EF205" s="90"/>
      <c r="EG205" s="90"/>
      <c r="EH205" s="90"/>
      <c r="EI205" s="90"/>
      <c r="EJ205" s="31"/>
      <c r="EK205" s="90"/>
      <c r="EL205" s="90"/>
      <c r="EM205" s="90"/>
      <c r="EN205" s="90"/>
      <c r="EO205" s="90"/>
      <c r="EP205" s="90"/>
      <c r="EQ205" s="90"/>
      <c r="ER205" s="31"/>
      <c r="ES205" s="90"/>
      <c r="ET205" s="90"/>
      <c r="EU205" s="90"/>
      <c r="EV205" s="90"/>
      <c r="EW205" s="90"/>
      <c r="EX205" s="90"/>
      <c r="EY205" s="90"/>
      <c r="EZ205" s="31"/>
      <c r="FA205" s="89"/>
      <c r="FB205" s="89"/>
      <c r="FC205" s="89"/>
      <c r="FD205" s="89"/>
      <c r="FE205" s="89"/>
      <c r="FF205" s="31"/>
      <c r="FG205" s="90"/>
      <c r="FH205" s="90"/>
      <c r="FI205" s="90"/>
      <c r="FJ205" s="90"/>
      <c r="FK205" s="90"/>
      <c r="FL205" s="31"/>
      <c r="FM205" s="91"/>
      <c r="FN205" s="91"/>
      <c r="FO205" s="91"/>
      <c r="FP205" s="91"/>
      <c r="FQ205" s="91"/>
      <c r="FR205" s="91"/>
      <c r="FS205" s="91"/>
      <c r="FT205"/>
    </row>
    <row r="206" spans="1:176" ht="13.5">
      <c r="A206" s="3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89"/>
      <c r="CB206" s="89"/>
      <c r="CC206" s="89"/>
      <c r="CD206" s="89"/>
      <c r="CE206" s="89"/>
      <c r="CF206" s="89"/>
      <c r="CG206" s="89"/>
      <c r="CH206" s="31"/>
      <c r="CI206" s="31"/>
      <c r="CJ206" s="31"/>
      <c r="CK206" s="31"/>
      <c r="CL206" s="31"/>
      <c r="CM206" s="31"/>
      <c r="CN206" s="31"/>
      <c r="CO206"/>
      <c r="CP206"/>
      <c r="CQ206"/>
      <c r="CR206"/>
      <c r="CS206"/>
      <c r="CT206"/>
      <c r="CU206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90"/>
      <c r="DQ206" s="90"/>
      <c r="DR206" s="90"/>
      <c r="DS206" s="90"/>
      <c r="DT206" s="90"/>
      <c r="DU206" s="90"/>
      <c r="DV206" s="31"/>
      <c r="DW206" s="90"/>
      <c r="DX206" s="90"/>
      <c r="DY206" s="90"/>
      <c r="DZ206" s="90"/>
      <c r="EA206" s="90"/>
      <c r="EB206" s="90"/>
      <c r="EC206" s="31"/>
      <c r="ED206" s="90"/>
      <c r="EE206" s="90"/>
      <c r="EF206" s="90"/>
      <c r="EG206" s="90"/>
      <c r="EH206" s="90"/>
      <c r="EI206" s="90"/>
      <c r="EJ206" s="31"/>
      <c r="EK206" s="90"/>
      <c r="EL206" s="90"/>
      <c r="EM206" s="90"/>
      <c r="EN206" s="90"/>
      <c r="EO206" s="90"/>
      <c r="EP206" s="90"/>
      <c r="EQ206" s="90"/>
      <c r="ER206" s="31"/>
      <c r="ES206" s="90"/>
      <c r="ET206" s="90"/>
      <c r="EU206" s="90"/>
      <c r="EV206" s="90"/>
      <c r="EW206" s="90"/>
      <c r="EX206" s="90"/>
      <c r="EY206" s="90"/>
      <c r="EZ206" s="31"/>
      <c r="FA206" s="89"/>
      <c r="FB206" s="89"/>
      <c r="FC206" s="89"/>
      <c r="FD206" s="89"/>
      <c r="FE206" s="89"/>
      <c r="FF206" s="31"/>
      <c r="FG206" s="90"/>
      <c r="FH206" s="90"/>
      <c r="FI206" s="90"/>
      <c r="FJ206" s="90"/>
      <c r="FK206" s="90"/>
      <c r="FL206" s="31"/>
      <c r="FM206" s="91"/>
      <c r="FN206" s="91"/>
      <c r="FO206" s="91"/>
      <c r="FP206" s="91"/>
      <c r="FQ206" s="91"/>
      <c r="FR206" s="91"/>
      <c r="FS206" s="91"/>
      <c r="FT206"/>
    </row>
    <row r="207" spans="1:176" ht="13.5">
      <c r="A207" s="3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89"/>
      <c r="CB207" s="89"/>
      <c r="CC207" s="89"/>
      <c r="CD207" s="89"/>
      <c r="CE207" s="89"/>
      <c r="CF207" s="89"/>
      <c r="CG207" s="89"/>
      <c r="CH207" s="31"/>
      <c r="CI207" s="31"/>
      <c r="CJ207" s="31"/>
      <c r="CK207" s="31"/>
      <c r="CL207" s="31"/>
      <c r="CM207" s="31"/>
      <c r="CN207" s="31"/>
      <c r="CO207"/>
      <c r="CP207"/>
      <c r="CQ207"/>
      <c r="CR207"/>
      <c r="CS207"/>
      <c r="CT207"/>
      <c r="CU207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90"/>
      <c r="DQ207" s="90"/>
      <c r="DR207" s="90"/>
      <c r="DS207" s="90"/>
      <c r="DT207" s="90"/>
      <c r="DU207" s="90"/>
      <c r="DV207" s="31"/>
      <c r="DW207" s="90"/>
      <c r="DX207" s="90"/>
      <c r="DY207" s="90"/>
      <c r="DZ207" s="90"/>
      <c r="EA207" s="90"/>
      <c r="EB207" s="90"/>
      <c r="EC207" s="31"/>
      <c r="ED207" s="90"/>
      <c r="EE207" s="90"/>
      <c r="EF207" s="90"/>
      <c r="EG207" s="90"/>
      <c r="EH207" s="90"/>
      <c r="EI207" s="90"/>
      <c r="EJ207" s="31"/>
      <c r="EK207" s="90"/>
      <c r="EL207" s="90"/>
      <c r="EM207" s="90"/>
      <c r="EN207" s="90"/>
      <c r="EO207" s="90"/>
      <c r="EP207" s="90"/>
      <c r="EQ207" s="90"/>
      <c r="ER207" s="31"/>
      <c r="ES207" s="90"/>
      <c r="ET207" s="90"/>
      <c r="EU207" s="90"/>
      <c r="EV207" s="90"/>
      <c r="EW207" s="90"/>
      <c r="EX207" s="90"/>
      <c r="EY207" s="90"/>
      <c r="EZ207" s="31"/>
      <c r="FA207" s="89"/>
      <c r="FB207" s="89"/>
      <c r="FC207" s="89"/>
      <c r="FD207" s="89"/>
      <c r="FE207" s="89"/>
      <c r="FF207" s="31"/>
      <c r="FG207" s="90"/>
      <c r="FH207" s="90"/>
      <c r="FI207" s="90"/>
      <c r="FJ207" s="90"/>
      <c r="FK207" s="90"/>
      <c r="FL207" s="31"/>
      <c r="FM207" s="91"/>
      <c r="FN207" s="91"/>
      <c r="FO207" s="91"/>
      <c r="FP207" s="91"/>
      <c r="FQ207" s="91"/>
      <c r="FR207" s="91"/>
      <c r="FS207" s="91"/>
      <c r="FT207"/>
    </row>
    <row r="208" spans="1:176" ht="13.5">
      <c r="A208" s="3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89"/>
      <c r="CB208" s="89"/>
      <c r="CC208" s="89"/>
      <c r="CD208" s="89"/>
      <c r="CE208" s="89"/>
      <c r="CF208" s="89"/>
      <c r="CG208" s="89"/>
      <c r="CH208" s="31"/>
      <c r="CI208" s="31"/>
      <c r="CJ208" s="31"/>
      <c r="CK208" s="31"/>
      <c r="CL208" s="31"/>
      <c r="CM208" s="31"/>
      <c r="CN208" s="31"/>
      <c r="CO208"/>
      <c r="CP208"/>
      <c r="CQ208"/>
      <c r="CR208"/>
      <c r="CS208"/>
      <c r="CT208"/>
      <c r="CU208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90"/>
      <c r="DQ208" s="90"/>
      <c r="DR208" s="90"/>
      <c r="DS208" s="90"/>
      <c r="DT208" s="90"/>
      <c r="DU208" s="90"/>
      <c r="DV208" s="31"/>
      <c r="DW208" s="90"/>
      <c r="DX208" s="90"/>
      <c r="DY208" s="90"/>
      <c r="DZ208" s="90"/>
      <c r="EA208" s="90"/>
      <c r="EB208" s="90"/>
      <c r="EC208" s="31"/>
      <c r="ED208" s="90"/>
      <c r="EE208" s="90"/>
      <c r="EF208" s="90"/>
      <c r="EG208" s="90"/>
      <c r="EH208" s="90"/>
      <c r="EI208" s="90"/>
      <c r="EJ208" s="31"/>
      <c r="EK208" s="90"/>
      <c r="EL208" s="90"/>
      <c r="EM208" s="90"/>
      <c r="EN208" s="90"/>
      <c r="EO208" s="90"/>
      <c r="EP208" s="90"/>
      <c r="EQ208" s="90"/>
      <c r="ER208" s="31"/>
      <c r="ES208" s="90"/>
      <c r="ET208" s="90"/>
      <c r="EU208" s="90"/>
      <c r="EV208" s="90"/>
      <c r="EW208" s="90"/>
      <c r="EX208" s="90"/>
      <c r="EY208" s="90"/>
      <c r="EZ208" s="31"/>
      <c r="FA208" s="89"/>
      <c r="FB208" s="89"/>
      <c r="FC208" s="89"/>
      <c r="FD208" s="89"/>
      <c r="FE208" s="89"/>
      <c r="FF208" s="31"/>
      <c r="FG208" s="90"/>
      <c r="FH208" s="90"/>
      <c r="FI208" s="90"/>
      <c r="FJ208" s="90"/>
      <c r="FK208" s="90"/>
      <c r="FL208" s="31"/>
      <c r="FM208" s="91"/>
      <c r="FN208" s="91"/>
      <c r="FO208" s="91"/>
      <c r="FP208" s="91"/>
      <c r="FQ208" s="91"/>
      <c r="FR208" s="91"/>
      <c r="FS208" s="91"/>
      <c r="FT208"/>
    </row>
    <row r="209" spans="1:176" ht="13.5">
      <c r="A209" s="3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89"/>
      <c r="CB209" s="89"/>
      <c r="CC209" s="89"/>
      <c r="CD209" s="89"/>
      <c r="CE209" s="89"/>
      <c r="CF209" s="89"/>
      <c r="CG209" s="89"/>
      <c r="CH209" s="31"/>
      <c r="CI209" s="31"/>
      <c r="CJ209" s="31"/>
      <c r="CK209" s="31"/>
      <c r="CL209" s="31"/>
      <c r="CM209" s="31"/>
      <c r="CN209" s="31"/>
      <c r="CO209"/>
      <c r="CP209"/>
      <c r="CQ209"/>
      <c r="CR209"/>
      <c r="CS209"/>
      <c r="CT209"/>
      <c r="CU209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90"/>
      <c r="DQ209" s="90"/>
      <c r="DR209" s="90"/>
      <c r="DS209" s="90"/>
      <c r="DT209" s="90"/>
      <c r="DU209" s="90"/>
      <c r="DV209" s="31"/>
      <c r="DW209" s="90"/>
      <c r="DX209" s="90"/>
      <c r="DY209" s="90"/>
      <c r="DZ209" s="90"/>
      <c r="EA209" s="90"/>
      <c r="EB209" s="90"/>
      <c r="EC209" s="31"/>
      <c r="ED209" s="90"/>
      <c r="EE209" s="90"/>
      <c r="EF209" s="90"/>
      <c r="EG209" s="90"/>
      <c r="EH209" s="90"/>
      <c r="EI209" s="90"/>
      <c r="EJ209" s="31"/>
      <c r="EK209" s="90"/>
      <c r="EL209" s="90"/>
      <c r="EM209" s="90"/>
      <c r="EN209" s="90"/>
      <c r="EO209" s="90"/>
      <c r="EP209" s="90"/>
      <c r="EQ209" s="90"/>
      <c r="ER209" s="31"/>
      <c r="ES209" s="90"/>
      <c r="ET209" s="90"/>
      <c r="EU209" s="90"/>
      <c r="EV209" s="90"/>
      <c r="EW209" s="90"/>
      <c r="EX209" s="90"/>
      <c r="EY209" s="90"/>
      <c r="EZ209" s="31"/>
      <c r="FA209" s="89"/>
      <c r="FB209" s="89"/>
      <c r="FC209" s="89"/>
      <c r="FD209" s="89"/>
      <c r="FE209" s="89"/>
      <c r="FF209" s="31"/>
      <c r="FG209" s="90"/>
      <c r="FH209" s="90"/>
      <c r="FI209" s="90"/>
      <c r="FJ209" s="90"/>
      <c r="FK209" s="90"/>
      <c r="FL209" s="31"/>
      <c r="FM209" s="91"/>
      <c r="FN209" s="91"/>
      <c r="FO209" s="91"/>
      <c r="FP209" s="91"/>
      <c r="FQ209" s="91"/>
      <c r="FR209" s="91"/>
      <c r="FS209" s="91"/>
      <c r="FT209"/>
    </row>
    <row r="210" spans="1:176" ht="13.5">
      <c r="A210" s="3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89"/>
      <c r="CB210" s="89"/>
      <c r="CC210" s="89"/>
      <c r="CD210" s="89"/>
      <c r="CE210" s="89"/>
      <c r="CF210" s="89"/>
      <c r="CG210" s="89"/>
      <c r="CH210" s="31"/>
      <c r="CI210" s="31"/>
      <c r="CJ210" s="31"/>
      <c r="CK210" s="31"/>
      <c r="CL210" s="31"/>
      <c r="CM210" s="31"/>
      <c r="CN210" s="31"/>
      <c r="CO210"/>
      <c r="CP210"/>
      <c r="CQ210"/>
      <c r="CR210"/>
      <c r="CS210"/>
      <c r="CT210"/>
      <c r="CU210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90"/>
      <c r="DQ210" s="90"/>
      <c r="DR210" s="90"/>
      <c r="DS210" s="90"/>
      <c r="DT210" s="90"/>
      <c r="DU210" s="90"/>
      <c r="DV210" s="31"/>
      <c r="DW210" s="90"/>
      <c r="DX210" s="90"/>
      <c r="DY210" s="90"/>
      <c r="DZ210" s="90"/>
      <c r="EA210" s="90"/>
      <c r="EB210" s="90"/>
      <c r="EC210" s="31"/>
      <c r="ED210" s="90"/>
      <c r="EE210" s="90"/>
      <c r="EF210" s="90"/>
      <c r="EG210" s="90"/>
      <c r="EH210" s="90"/>
      <c r="EI210" s="90"/>
      <c r="EJ210" s="31"/>
      <c r="EK210" s="90"/>
      <c r="EL210" s="90"/>
      <c r="EM210" s="90"/>
      <c r="EN210" s="90"/>
      <c r="EO210" s="90"/>
      <c r="EP210" s="90"/>
      <c r="EQ210" s="90"/>
      <c r="ER210" s="31"/>
      <c r="ES210" s="90"/>
      <c r="ET210" s="90"/>
      <c r="EU210" s="90"/>
      <c r="EV210" s="90"/>
      <c r="EW210" s="90"/>
      <c r="EX210" s="90"/>
      <c r="EY210" s="90"/>
      <c r="EZ210" s="31"/>
      <c r="FA210" s="89"/>
      <c r="FB210" s="89"/>
      <c r="FC210" s="89"/>
      <c r="FD210" s="89"/>
      <c r="FE210" s="89"/>
      <c r="FF210" s="31"/>
      <c r="FG210" s="90"/>
      <c r="FH210" s="90"/>
      <c r="FI210" s="90"/>
      <c r="FJ210" s="90"/>
      <c r="FK210" s="90"/>
      <c r="FL210" s="31"/>
      <c r="FM210" s="91"/>
      <c r="FN210" s="91"/>
      <c r="FO210" s="91"/>
      <c r="FP210" s="91"/>
      <c r="FQ210" s="91"/>
      <c r="FR210" s="91"/>
      <c r="FS210" s="91"/>
      <c r="FT210"/>
    </row>
    <row r="211" spans="1:176" ht="13.5">
      <c r="A211" s="3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89"/>
      <c r="CB211" s="89"/>
      <c r="CC211" s="89"/>
      <c r="CD211" s="89"/>
      <c r="CE211" s="89"/>
      <c r="CF211" s="89"/>
      <c r="CG211" s="89"/>
      <c r="CH211" s="31"/>
      <c r="CI211" s="31"/>
      <c r="CJ211" s="31"/>
      <c r="CK211" s="31"/>
      <c r="CL211" s="31"/>
      <c r="CM211" s="31"/>
      <c r="CN211" s="31"/>
      <c r="CO211"/>
      <c r="CP211"/>
      <c r="CQ211"/>
      <c r="CR211"/>
      <c r="CS211"/>
      <c r="CT211"/>
      <c r="CU21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90"/>
      <c r="DQ211" s="90"/>
      <c r="DR211" s="90"/>
      <c r="DS211" s="90"/>
      <c r="DT211" s="90"/>
      <c r="DU211" s="90"/>
      <c r="DV211" s="31"/>
      <c r="DW211" s="90"/>
      <c r="DX211" s="90"/>
      <c r="DY211" s="90"/>
      <c r="DZ211" s="90"/>
      <c r="EA211" s="90"/>
      <c r="EB211" s="90"/>
      <c r="EC211" s="31"/>
      <c r="ED211" s="90"/>
      <c r="EE211" s="90"/>
      <c r="EF211" s="90"/>
      <c r="EG211" s="90"/>
      <c r="EH211" s="90"/>
      <c r="EI211" s="90"/>
      <c r="EJ211" s="31"/>
      <c r="EK211" s="90"/>
      <c r="EL211" s="90"/>
      <c r="EM211" s="90"/>
      <c r="EN211" s="90"/>
      <c r="EO211" s="90"/>
      <c r="EP211" s="90"/>
      <c r="EQ211" s="90"/>
      <c r="ER211" s="31"/>
      <c r="ES211" s="90"/>
      <c r="ET211" s="90"/>
      <c r="EU211" s="90"/>
      <c r="EV211" s="90"/>
      <c r="EW211" s="90"/>
      <c r="EX211" s="90"/>
      <c r="EY211" s="90"/>
      <c r="EZ211" s="31"/>
      <c r="FA211" s="89"/>
      <c r="FB211" s="89"/>
      <c r="FC211" s="89"/>
      <c r="FD211" s="89"/>
      <c r="FE211" s="89"/>
      <c r="FF211" s="31"/>
      <c r="FG211" s="90"/>
      <c r="FH211" s="90"/>
      <c r="FI211" s="90"/>
      <c r="FJ211" s="90"/>
      <c r="FK211" s="90"/>
      <c r="FL211" s="31"/>
      <c r="FM211" s="91"/>
      <c r="FN211" s="91"/>
      <c r="FO211" s="91"/>
      <c r="FP211" s="91"/>
      <c r="FQ211" s="91"/>
      <c r="FR211" s="91"/>
      <c r="FS211" s="91"/>
      <c r="FT211"/>
    </row>
    <row r="212" spans="1:176" ht="13.5">
      <c r="A212" s="3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89"/>
      <c r="CB212" s="89"/>
      <c r="CC212" s="89"/>
      <c r="CD212" s="89"/>
      <c r="CE212" s="89"/>
      <c r="CF212" s="89"/>
      <c r="CG212" s="89"/>
      <c r="CH212" s="31"/>
      <c r="CI212" s="31"/>
      <c r="CJ212" s="31"/>
      <c r="CK212" s="31"/>
      <c r="CL212" s="31"/>
      <c r="CM212" s="31"/>
      <c r="CN212" s="31"/>
      <c r="CO212"/>
      <c r="CP212"/>
      <c r="CQ212"/>
      <c r="CR212"/>
      <c r="CS212"/>
      <c r="CT212"/>
      <c r="CU212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90"/>
      <c r="DQ212" s="90"/>
      <c r="DR212" s="90"/>
      <c r="DS212" s="90"/>
      <c r="DT212" s="90"/>
      <c r="DU212" s="90"/>
      <c r="DV212" s="31"/>
      <c r="DW212" s="90"/>
      <c r="DX212" s="90"/>
      <c r="DY212" s="90"/>
      <c r="DZ212" s="90"/>
      <c r="EA212" s="90"/>
      <c r="EB212" s="90"/>
      <c r="EC212" s="31"/>
      <c r="ED212" s="90"/>
      <c r="EE212" s="90"/>
      <c r="EF212" s="90"/>
      <c r="EG212" s="90"/>
      <c r="EH212" s="90"/>
      <c r="EI212" s="90"/>
      <c r="EJ212" s="31"/>
      <c r="EK212" s="90"/>
      <c r="EL212" s="90"/>
      <c r="EM212" s="90"/>
      <c r="EN212" s="90"/>
      <c r="EO212" s="90"/>
      <c r="EP212" s="90"/>
      <c r="EQ212" s="90"/>
      <c r="ER212" s="31"/>
      <c r="ES212" s="90"/>
      <c r="ET212" s="90"/>
      <c r="EU212" s="90"/>
      <c r="EV212" s="90"/>
      <c r="EW212" s="90"/>
      <c r="EX212" s="90"/>
      <c r="EY212" s="90"/>
      <c r="EZ212" s="31"/>
      <c r="FA212" s="89"/>
      <c r="FB212" s="89"/>
      <c r="FC212" s="89"/>
      <c r="FD212" s="89"/>
      <c r="FE212" s="89"/>
      <c r="FF212" s="31"/>
      <c r="FG212" s="90"/>
      <c r="FH212" s="90"/>
      <c r="FI212" s="90"/>
      <c r="FJ212" s="90"/>
      <c r="FK212" s="90"/>
      <c r="FL212" s="31"/>
      <c r="FM212" s="91"/>
      <c r="FN212" s="91"/>
      <c r="FO212" s="91"/>
      <c r="FP212" s="91"/>
      <c r="FQ212" s="91"/>
      <c r="FR212" s="91"/>
      <c r="FS212" s="91"/>
      <c r="FT212"/>
    </row>
    <row r="213" spans="1:176" ht="13.5">
      <c r="A213" s="3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89"/>
      <c r="CB213" s="89"/>
      <c r="CC213" s="89"/>
      <c r="CD213" s="89"/>
      <c r="CE213" s="89"/>
      <c r="CF213" s="89"/>
      <c r="CG213" s="89"/>
      <c r="CH213" s="31"/>
      <c r="CI213" s="31"/>
      <c r="CJ213" s="31"/>
      <c r="CK213" s="31"/>
      <c r="CL213" s="31"/>
      <c r="CM213" s="31"/>
      <c r="CN213" s="31"/>
      <c r="CO213"/>
      <c r="CP213"/>
      <c r="CQ213"/>
      <c r="CR213"/>
      <c r="CS213"/>
      <c r="CT213"/>
      <c r="CU213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90"/>
      <c r="DQ213" s="90"/>
      <c r="DR213" s="90"/>
      <c r="DS213" s="90"/>
      <c r="DT213" s="90"/>
      <c r="DU213" s="90"/>
      <c r="DV213" s="31"/>
      <c r="DW213" s="90"/>
      <c r="DX213" s="90"/>
      <c r="DY213" s="90"/>
      <c r="DZ213" s="90"/>
      <c r="EA213" s="90"/>
      <c r="EB213" s="90"/>
      <c r="EC213" s="31"/>
      <c r="ED213" s="90"/>
      <c r="EE213" s="90"/>
      <c r="EF213" s="90"/>
      <c r="EG213" s="90"/>
      <c r="EH213" s="90"/>
      <c r="EI213" s="90"/>
      <c r="EJ213" s="31"/>
      <c r="EK213" s="90"/>
      <c r="EL213" s="90"/>
      <c r="EM213" s="90"/>
      <c r="EN213" s="90"/>
      <c r="EO213" s="90"/>
      <c r="EP213" s="90"/>
      <c r="EQ213" s="90"/>
      <c r="ER213" s="31"/>
      <c r="ES213" s="90"/>
      <c r="ET213" s="90"/>
      <c r="EU213" s="90"/>
      <c r="EV213" s="90"/>
      <c r="EW213" s="90"/>
      <c r="EX213" s="90"/>
      <c r="EY213" s="90"/>
      <c r="EZ213" s="31"/>
      <c r="FA213" s="89"/>
      <c r="FB213" s="89"/>
      <c r="FC213" s="89"/>
      <c r="FD213" s="89"/>
      <c r="FE213" s="89"/>
      <c r="FF213" s="31"/>
      <c r="FG213" s="90"/>
      <c r="FH213" s="90"/>
      <c r="FI213" s="90"/>
      <c r="FJ213" s="90"/>
      <c r="FK213" s="90"/>
      <c r="FL213" s="31"/>
      <c r="FM213" s="91"/>
      <c r="FN213" s="91"/>
      <c r="FO213" s="91"/>
      <c r="FP213" s="91"/>
      <c r="FQ213" s="91"/>
      <c r="FR213" s="91"/>
      <c r="FS213" s="91"/>
      <c r="FT213"/>
    </row>
    <row r="214" spans="1:176" ht="13.5">
      <c r="A214" s="3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89"/>
      <c r="CB214" s="89"/>
      <c r="CC214" s="89"/>
      <c r="CD214" s="89"/>
      <c r="CE214" s="89"/>
      <c r="CF214" s="89"/>
      <c r="CG214" s="89"/>
      <c r="CH214" s="31"/>
      <c r="CI214" s="31"/>
      <c r="CJ214" s="31"/>
      <c r="CK214" s="31"/>
      <c r="CL214" s="31"/>
      <c r="CM214" s="31"/>
      <c r="CN214" s="31"/>
      <c r="CO214"/>
      <c r="CP214"/>
      <c r="CQ214"/>
      <c r="CR214"/>
      <c r="CS214"/>
      <c r="CT214"/>
      <c r="CU214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90"/>
      <c r="DQ214" s="90"/>
      <c r="DR214" s="90"/>
      <c r="DS214" s="90"/>
      <c r="DT214" s="90"/>
      <c r="DU214" s="90"/>
      <c r="DV214" s="31"/>
      <c r="DW214" s="90"/>
      <c r="DX214" s="90"/>
      <c r="DY214" s="90"/>
      <c r="DZ214" s="90"/>
      <c r="EA214" s="90"/>
      <c r="EB214" s="90"/>
      <c r="EC214" s="31"/>
      <c r="ED214" s="90"/>
      <c r="EE214" s="90"/>
      <c r="EF214" s="90"/>
      <c r="EG214" s="90"/>
      <c r="EH214" s="90"/>
      <c r="EI214" s="90"/>
      <c r="EJ214" s="31"/>
      <c r="EK214" s="90"/>
      <c r="EL214" s="90"/>
      <c r="EM214" s="90"/>
      <c r="EN214" s="90"/>
      <c r="EO214" s="90"/>
      <c r="EP214" s="90"/>
      <c r="EQ214" s="90"/>
      <c r="ER214" s="31"/>
      <c r="ES214" s="90"/>
      <c r="ET214" s="90"/>
      <c r="EU214" s="90"/>
      <c r="EV214" s="90"/>
      <c r="EW214" s="90"/>
      <c r="EX214" s="90"/>
      <c r="EY214" s="90"/>
      <c r="EZ214" s="31"/>
      <c r="FA214" s="89"/>
      <c r="FB214" s="89"/>
      <c r="FC214" s="89"/>
      <c r="FD214" s="89"/>
      <c r="FE214" s="89"/>
      <c r="FF214" s="31"/>
      <c r="FG214" s="90"/>
      <c r="FH214" s="90"/>
      <c r="FI214" s="90"/>
      <c r="FJ214" s="90"/>
      <c r="FK214" s="90"/>
      <c r="FL214" s="31"/>
      <c r="FM214" s="91"/>
      <c r="FN214" s="91"/>
      <c r="FO214" s="91"/>
      <c r="FP214" s="91"/>
      <c r="FQ214" s="91"/>
      <c r="FR214" s="91"/>
      <c r="FS214" s="91"/>
      <c r="FT214"/>
    </row>
    <row r="215" spans="1:176" ht="13.5">
      <c r="A215" s="3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89"/>
      <c r="CB215" s="89"/>
      <c r="CC215" s="89"/>
      <c r="CD215" s="89"/>
      <c r="CE215" s="89"/>
      <c r="CF215" s="89"/>
      <c r="CG215" s="89"/>
      <c r="CH215" s="31"/>
      <c r="CI215" s="31"/>
      <c r="CJ215" s="31"/>
      <c r="CK215" s="31"/>
      <c r="CL215" s="31"/>
      <c r="CM215" s="31"/>
      <c r="CN215" s="31"/>
      <c r="CO215"/>
      <c r="CP215"/>
      <c r="CQ215"/>
      <c r="CR215"/>
      <c r="CS215"/>
      <c r="CT215"/>
      <c r="CU215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90"/>
      <c r="DQ215" s="90"/>
      <c r="DR215" s="90"/>
      <c r="DS215" s="90"/>
      <c r="DT215" s="90"/>
      <c r="DU215" s="90"/>
      <c r="DV215" s="31"/>
      <c r="DW215" s="90"/>
      <c r="DX215" s="90"/>
      <c r="DY215" s="90"/>
      <c r="DZ215" s="90"/>
      <c r="EA215" s="90"/>
      <c r="EB215" s="90"/>
      <c r="EC215" s="31"/>
      <c r="ED215" s="90"/>
      <c r="EE215" s="90"/>
      <c r="EF215" s="90"/>
      <c r="EG215" s="90"/>
      <c r="EH215" s="90"/>
      <c r="EI215" s="90"/>
      <c r="EJ215" s="31"/>
      <c r="EK215" s="90"/>
      <c r="EL215" s="90"/>
      <c r="EM215" s="90"/>
      <c r="EN215" s="90"/>
      <c r="EO215" s="90"/>
      <c r="EP215" s="90"/>
      <c r="EQ215" s="90"/>
      <c r="ER215" s="31"/>
      <c r="ES215" s="90"/>
      <c r="ET215" s="90"/>
      <c r="EU215" s="90"/>
      <c r="EV215" s="90"/>
      <c r="EW215" s="90"/>
      <c r="EX215" s="90"/>
      <c r="EY215" s="90"/>
      <c r="EZ215" s="31"/>
      <c r="FA215" s="89"/>
      <c r="FB215" s="89"/>
      <c r="FC215" s="89"/>
      <c r="FD215" s="89"/>
      <c r="FE215" s="89"/>
      <c r="FF215" s="31"/>
      <c r="FG215" s="90"/>
      <c r="FH215" s="90"/>
      <c r="FI215" s="90"/>
      <c r="FJ215" s="90"/>
      <c r="FK215" s="90"/>
      <c r="FL215" s="31"/>
      <c r="FM215" s="91"/>
      <c r="FN215" s="91"/>
      <c r="FO215" s="91"/>
      <c r="FP215" s="91"/>
      <c r="FQ215" s="91"/>
      <c r="FR215" s="91"/>
      <c r="FS215" s="91"/>
      <c r="FT215"/>
    </row>
    <row r="216" spans="1:176" ht="13.5">
      <c r="A216" s="3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89"/>
      <c r="CB216" s="89"/>
      <c r="CC216" s="89"/>
      <c r="CD216" s="89"/>
      <c r="CE216" s="89"/>
      <c r="CF216" s="89"/>
      <c r="CG216" s="89"/>
      <c r="CH216" s="31"/>
      <c r="CI216" s="31"/>
      <c r="CJ216" s="31"/>
      <c r="CK216" s="31"/>
      <c r="CL216" s="31"/>
      <c r="CM216" s="31"/>
      <c r="CN216" s="31"/>
      <c r="CO216"/>
      <c r="CP216"/>
      <c r="CQ216"/>
      <c r="CR216"/>
      <c r="CS216"/>
      <c r="CT216"/>
      <c r="CU216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90"/>
      <c r="DQ216" s="90"/>
      <c r="DR216" s="90"/>
      <c r="DS216" s="90"/>
      <c r="DT216" s="90"/>
      <c r="DU216" s="90"/>
      <c r="DV216" s="31"/>
      <c r="DW216" s="90"/>
      <c r="DX216" s="90"/>
      <c r="DY216" s="90"/>
      <c r="DZ216" s="90"/>
      <c r="EA216" s="90"/>
      <c r="EB216" s="90"/>
      <c r="EC216" s="31"/>
      <c r="ED216" s="90"/>
      <c r="EE216" s="90"/>
      <c r="EF216" s="90"/>
      <c r="EG216" s="90"/>
      <c r="EH216" s="90"/>
      <c r="EI216" s="90"/>
      <c r="EJ216" s="31"/>
      <c r="EK216" s="90"/>
      <c r="EL216" s="90"/>
      <c r="EM216" s="90"/>
      <c r="EN216" s="90"/>
      <c r="EO216" s="90"/>
      <c r="EP216" s="90"/>
      <c r="EQ216" s="90"/>
      <c r="ER216" s="31"/>
      <c r="ES216" s="90"/>
      <c r="ET216" s="90"/>
      <c r="EU216" s="90"/>
      <c r="EV216" s="90"/>
      <c r="EW216" s="90"/>
      <c r="EX216" s="90"/>
      <c r="EY216" s="90"/>
      <c r="EZ216" s="31"/>
      <c r="FA216" s="89"/>
      <c r="FB216" s="89"/>
      <c r="FC216" s="89"/>
      <c r="FD216" s="89"/>
      <c r="FE216" s="89"/>
      <c r="FF216" s="31"/>
      <c r="FG216" s="90"/>
      <c r="FH216" s="90"/>
      <c r="FI216" s="90"/>
      <c r="FJ216" s="90"/>
      <c r="FK216" s="90"/>
      <c r="FL216" s="31"/>
      <c r="FM216" s="91"/>
      <c r="FN216" s="91"/>
      <c r="FO216" s="91"/>
      <c r="FP216" s="91"/>
      <c r="FQ216" s="91"/>
      <c r="FR216" s="91"/>
      <c r="FS216" s="91"/>
      <c r="FT216"/>
    </row>
    <row r="217" spans="1:176" ht="13.5">
      <c r="A217" s="3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89"/>
      <c r="CB217" s="89"/>
      <c r="CC217" s="89"/>
      <c r="CD217" s="89"/>
      <c r="CE217" s="89"/>
      <c r="CF217" s="89"/>
      <c r="CG217" s="89"/>
      <c r="CH217" s="31"/>
      <c r="CI217" s="31"/>
      <c r="CJ217" s="31"/>
      <c r="CK217" s="31"/>
      <c r="CL217" s="31"/>
      <c r="CM217" s="31"/>
      <c r="CN217" s="31"/>
      <c r="CO217"/>
      <c r="CP217"/>
      <c r="CQ217"/>
      <c r="CR217"/>
      <c r="CS217"/>
      <c r="CT217"/>
      <c r="CU217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90"/>
      <c r="DQ217" s="90"/>
      <c r="DR217" s="90"/>
      <c r="DS217" s="90"/>
      <c r="DT217" s="90"/>
      <c r="DU217" s="90"/>
      <c r="DV217" s="31"/>
      <c r="DW217" s="90"/>
      <c r="DX217" s="90"/>
      <c r="DY217" s="90"/>
      <c r="DZ217" s="90"/>
      <c r="EA217" s="90"/>
      <c r="EB217" s="90"/>
      <c r="EC217" s="31"/>
      <c r="ED217" s="90"/>
      <c r="EE217" s="90"/>
      <c r="EF217" s="90"/>
      <c r="EG217" s="90"/>
      <c r="EH217" s="90"/>
      <c r="EI217" s="90"/>
      <c r="EJ217" s="31"/>
      <c r="EK217" s="90"/>
      <c r="EL217" s="90"/>
      <c r="EM217" s="90"/>
      <c r="EN217" s="90"/>
      <c r="EO217" s="90"/>
      <c r="EP217" s="90"/>
      <c r="EQ217" s="90"/>
      <c r="ER217" s="31"/>
      <c r="ES217" s="90"/>
      <c r="ET217" s="90"/>
      <c r="EU217" s="90"/>
      <c r="EV217" s="90"/>
      <c r="EW217" s="90"/>
      <c r="EX217" s="90"/>
      <c r="EY217" s="90"/>
      <c r="EZ217" s="31"/>
      <c r="FA217" s="89"/>
      <c r="FB217" s="89"/>
      <c r="FC217" s="89"/>
      <c r="FD217" s="89"/>
      <c r="FE217" s="89"/>
      <c r="FF217" s="31"/>
      <c r="FG217" s="90"/>
      <c r="FH217" s="90"/>
      <c r="FI217" s="90"/>
      <c r="FJ217" s="90"/>
      <c r="FK217" s="90"/>
      <c r="FL217" s="31"/>
      <c r="FM217" s="91"/>
      <c r="FN217" s="91"/>
      <c r="FO217" s="91"/>
      <c r="FP217" s="91"/>
      <c r="FQ217" s="91"/>
      <c r="FR217" s="91"/>
      <c r="FS217" s="91"/>
      <c r="FT217"/>
    </row>
    <row r="218" spans="1:176" ht="13.5">
      <c r="A218" s="3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89"/>
      <c r="CB218" s="89"/>
      <c r="CC218" s="89"/>
      <c r="CD218" s="89"/>
      <c r="CE218" s="89"/>
      <c r="CF218" s="89"/>
      <c r="CG218" s="89"/>
      <c r="CH218" s="31"/>
      <c r="CI218" s="31"/>
      <c r="CJ218" s="31"/>
      <c r="CK218" s="31"/>
      <c r="CL218" s="31"/>
      <c r="CM218" s="31"/>
      <c r="CN218" s="31"/>
      <c r="CO218"/>
      <c r="CP218"/>
      <c r="CQ218"/>
      <c r="CR218"/>
      <c r="CS218"/>
      <c r="CT218"/>
      <c r="CU218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90"/>
      <c r="DQ218" s="90"/>
      <c r="DR218" s="90"/>
      <c r="DS218" s="90"/>
      <c r="DT218" s="90"/>
      <c r="DU218" s="90"/>
      <c r="DV218" s="31"/>
      <c r="DW218" s="90"/>
      <c r="DX218" s="90"/>
      <c r="DY218" s="90"/>
      <c r="DZ218" s="90"/>
      <c r="EA218" s="90"/>
      <c r="EB218" s="90"/>
      <c r="EC218" s="31"/>
      <c r="ED218" s="90"/>
      <c r="EE218" s="90"/>
      <c r="EF218" s="90"/>
      <c r="EG218" s="90"/>
      <c r="EH218" s="90"/>
      <c r="EI218" s="90"/>
      <c r="EJ218" s="31"/>
      <c r="EK218" s="90"/>
      <c r="EL218" s="90"/>
      <c r="EM218" s="90"/>
      <c r="EN218" s="90"/>
      <c r="EO218" s="90"/>
      <c r="EP218" s="90"/>
      <c r="EQ218" s="90"/>
      <c r="ER218" s="31"/>
      <c r="ES218" s="90"/>
      <c r="ET218" s="90"/>
      <c r="EU218" s="90"/>
      <c r="EV218" s="90"/>
      <c r="EW218" s="90"/>
      <c r="EX218" s="90"/>
      <c r="EY218" s="90"/>
      <c r="EZ218" s="31"/>
      <c r="FA218" s="89"/>
      <c r="FB218" s="89"/>
      <c r="FC218" s="89"/>
      <c r="FD218" s="89"/>
      <c r="FE218" s="89"/>
      <c r="FF218" s="31"/>
      <c r="FG218" s="90"/>
      <c r="FH218" s="90"/>
      <c r="FI218" s="90"/>
      <c r="FJ218" s="90"/>
      <c r="FK218" s="90"/>
      <c r="FL218" s="31"/>
      <c r="FM218" s="91"/>
      <c r="FN218" s="91"/>
      <c r="FO218" s="91"/>
      <c r="FP218" s="91"/>
      <c r="FQ218" s="91"/>
      <c r="FR218" s="91"/>
      <c r="FS218" s="91"/>
      <c r="FT218"/>
    </row>
    <row r="219" spans="79:85" ht="13.5">
      <c r="CA219" s="63"/>
      <c r="CB219" s="63"/>
      <c r="CC219" s="63"/>
      <c r="CD219" s="63"/>
      <c r="CE219" s="63"/>
      <c r="CF219" s="63"/>
      <c r="CG219" s="63"/>
    </row>
    <row r="220" spans="79:85" ht="13.5">
      <c r="CA220" s="63"/>
      <c r="CB220" s="63"/>
      <c r="CC220" s="63"/>
      <c r="CD220" s="63"/>
      <c r="CE220" s="63"/>
      <c r="CF220" s="63"/>
      <c r="CG220" s="63"/>
    </row>
    <row r="221" spans="79:85" ht="13.5">
      <c r="CA221" s="63"/>
      <c r="CB221" s="63"/>
      <c r="CC221" s="63"/>
      <c r="CD221" s="63"/>
      <c r="CE221" s="63"/>
      <c r="CF221" s="63"/>
      <c r="CG221" s="63"/>
    </row>
    <row r="222" spans="79:85" ht="13.5">
      <c r="CA222" s="63"/>
      <c r="CB222" s="63"/>
      <c r="CC222" s="63"/>
      <c r="CD222" s="63"/>
      <c r="CE222" s="63"/>
      <c r="CF222" s="63"/>
      <c r="CG222" s="63"/>
    </row>
  </sheetData>
  <mergeCells count="36">
    <mergeCell ref="FG5:FL5"/>
    <mergeCell ref="CA5:CG5"/>
    <mergeCell ref="CH5:CN5"/>
    <mergeCell ref="CV5:DB5"/>
    <mergeCell ref="DC5:DH5"/>
    <mergeCell ref="BF5:BL5"/>
    <mergeCell ref="BT5:BZ5"/>
    <mergeCell ref="ES5:EZ5"/>
    <mergeCell ref="FA5:FF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CH3:DB3"/>
    <mergeCell ref="DC3:DV3"/>
    <mergeCell ref="DW3:EJ3"/>
    <mergeCell ref="EK3:ER5"/>
    <mergeCell ref="ED4:EJ5"/>
    <mergeCell ref="DI5:DO5"/>
    <mergeCell ref="DP5:DV5"/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8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東京都</cp:lastModifiedBy>
  <cp:lastPrinted>2006-07-18T00:38:56Z</cp:lastPrinted>
  <dcterms:created xsi:type="dcterms:W3CDTF">2002-02-28T11:45:20Z</dcterms:created>
  <dcterms:modified xsi:type="dcterms:W3CDTF">2006-07-18T01:25:57Z</dcterms:modified>
  <cp:category/>
  <cp:version/>
  <cp:contentType/>
  <cp:contentStatus/>
</cp:coreProperties>
</file>