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2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<sst xmlns="http://schemas.openxmlformats.org/spreadsheetml/2006/main" count="893" uniqueCount="161">
  <si>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</si>
  <si>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</si>
  <si>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</si>
  <si>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</si>
  <si>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</si>
  <si>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</si>
  <si>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</si>
  <si>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</si>
  <si>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</si>
  <si>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</si>
  <si>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</si>
  <si>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</si>
  <si>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</si>
  <si>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</si>
  <si>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</si>
  <si>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</si>
  <si>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</si>
  <si>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</si>
  <si>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</si>
  <si>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</si>
  <si>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</si>
  <si>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</si>
  <si>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</si>
  <si>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</si>
  <si>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</si>
  <si>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</si>
  <si>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</si>
  <si>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</si>
  <si>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</si>
  <si>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</si>
  <si>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</si>
  <si>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</si>
  <si>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</si>
  <si>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</si>
  <si>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</si>
  <si>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</si>
  <si>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</si>
  <si>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</si>
  <si>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</si>
  <si>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</si>
  <si>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</si>
  <si>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</si>
  <si>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</si>
  <si>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</si>
  <si>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</si>
  <si>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</si>
  <si>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</si>
  <si>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</si>
  <si>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</si>
  <si>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</si>
  <si>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</si>
  <si>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</si>
  <si>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</si>
  <si>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</si>
  <si>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</si>
  <si>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</si>
  <si>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</si>
  <si>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</si>
  <si>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</si>
  <si>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</si>
  <si>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</si>
  <si>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</si>
  <si>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</si>
  <si>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</si>
  <si>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</si>
  <si>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</si>
  <si>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</si>
  <si>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</si>
  <si>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</si>
  <si>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</si>
  <si>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</si>
  <si>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</si>
  <si>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</si>
  <si>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</si>
  <si>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</si>
  <si>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</si>
  <si>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</si>
  <si>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</si>
  <si>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</si>
  <si>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</si>
  <si>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</si>
  <si>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</si>
  <si>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</si>
  <si>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</si>
  <si>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</si>
  <si>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</si>
  <si>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</si>
  <si>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</si>
  <si>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</si>
  <si>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</si>
  <si>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</si>
  <si>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</si>
  <si>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</si>
  <si>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</si>
  <si>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</si>
  <si>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</si>
  <si>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</si>
  <si>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</si>
  <si>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</si>
  <si>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</si>
  <si>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</si>
  <si>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</si>
  <si>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</si>
  <si>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</si>
  <si>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</si>
  <si>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</si>
  <si>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</si>
  <si>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</si>
  <si>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</si>
  <si>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</si>
  <si>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</si>
  <si>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</si>
  <si>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</si>
  <si>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</si>
  <si>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</si>
  <si>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</si>
  <si>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</si>
  <si>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</si>
  <si>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</si>
  <si>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</si>
  <si>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</si>
  <si>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</si>
  <si>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</si>
  <si>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</si>
  <si>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</si>
  <si>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</si>
  <si>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</si>
  <si>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</si>
  <si>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</si>
  <si>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</si>
  <si>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</si>
  <si>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</si>
  <si>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</si>
  <si>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</si>
  <si>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</si>
  <si>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</si>
  <si>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</si>
  <si>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</si>
  <si>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</si>
  <si>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</si>
  <si>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</si>
  <si>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</si>
  <si>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</si>
  <si>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</si>
  <si>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</si>
  <si>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</si>
  <si>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</si>
  <si>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</si>
  <si>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</si>
  <si>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</si>
  <si>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</si>
  <si>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</si>
  <si>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</si>
  <si>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</si>
  <si>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</si>
  <si>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</si>
  <si>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月末</t>
    </r>
  </si>
  <si>
    <t>　また、今回の報告は、１７年９月分（第１号被保険者数、要介護（要支援）認定者数は１７年９月末実績、居宅介護（支援）サービス受給者数、施設介護サービス受給者数及び保険給付決定状況は１７年７月サービス分）を追加したものです。</t>
  </si>
  <si>
    <t>（17年9月末）　</t>
  </si>
  <si>
    <t>現物給付（17年7月サービス分）、償還給付（17年8月支払決定分）</t>
  </si>
  <si>
    <t>現物給付（17年7月サービス分）　償還給付（17年8月支払決定分）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</si>
</sst>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2" xfId="17" applyNumberFormat="1" applyFont="1" applyFill="1" applyBorder="1" applyAlignment="1">
      <alignment/>
    </xf>
    <xf numFmtId="176" fontId="0" fillId="2" borderId="1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76" fontId="0" fillId="2" borderId="16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4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176" fontId="0" fillId="3" borderId="12" xfId="17" applyNumberFormat="1" applyFont="1" applyFill="1" applyBorder="1" applyAlignment="1">
      <alignment/>
    </xf>
    <xf numFmtId="176" fontId="0" fillId="0" borderId="13" xfId="0" applyNumberFormat="1" applyBorder="1" applyAlignment="1">
      <alignment/>
    </xf>
    <xf numFmtId="0" fontId="0" fillId="0" borderId="8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176" fontId="0" fillId="2" borderId="24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4" borderId="29" xfId="0" applyNumberFormat="1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center"/>
    </xf>
    <xf numFmtId="176" fontId="0" fillId="0" borderId="30" xfId="0" applyNumberFormat="1" applyFont="1" applyBorder="1" applyAlignment="1">
      <alignment horizontal="right"/>
    </xf>
    <xf numFmtId="176" fontId="0" fillId="2" borderId="31" xfId="17" applyNumberFormat="1" applyFont="1" applyFill="1" applyBorder="1" applyAlignment="1">
      <alignment/>
    </xf>
    <xf numFmtId="176" fontId="0" fillId="3" borderId="32" xfId="17" applyNumberFormat="1" applyFont="1" applyFill="1" applyBorder="1" applyAlignment="1">
      <alignment/>
    </xf>
    <xf numFmtId="176" fontId="0" fillId="2" borderId="33" xfId="17" applyNumberFormat="1" applyFont="1" applyFill="1" applyBorder="1" applyAlignment="1">
      <alignment/>
    </xf>
    <xf numFmtId="176" fontId="0" fillId="2" borderId="34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5" xfId="17" applyNumberFormat="1" applyFont="1" applyFill="1" applyBorder="1" applyAlignment="1">
      <alignment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27" xfId="0" applyNumberFormat="1" applyFont="1" applyFill="1" applyBorder="1" applyAlignment="1">
      <alignment horizontal="right"/>
    </xf>
    <xf numFmtId="176" fontId="4" fillId="2" borderId="30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>
      <alignment/>
    </xf>
    <xf numFmtId="176" fontId="4" fillId="2" borderId="11" xfId="0" applyNumberFormat="1" applyFont="1" applyFill="1" applyBorder="1" applyAlignment="1">
      <alignment/>
    </xf>
    <xf numFmtId="176" fontId="4" fillId="2" borderId="14" xfId="17" applyNumberFormat="1" applyFont="1" applyFill="1" applyBorder="1" applyAlignment="1">
      <alignment/>
    </xf>
    <xf numFmtId="176" fontId="4" fillId="2" borderId="15" xfId="0" applyNumberFormat="1" applyFont="1" applyFill="1" applyBorder="1" applyAlignment="1">
      <alignment/>
    </xf>
    <xf numFmtId="176" fontId="4" fillId="2" borderId="16" xfId="17" applyNumberFormat="1" applyFont="1" applyFill="1" applyBorder="1" applyAlignment="1">
      <alignment/>
    </xf>
    <xf numFmtId="176" fontId="4" fillId="2" borderId="34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8" xfId="0" applyNumberFormat="1" applyFont="1" applyFill="1" applyBorder="1" applyAlignment="1">
      <alignment/>
    </xf>
    <xf numFmtId="176" fontId="4" fillId="2" borderId="24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4" fillId="0" borderId="14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3" fillId="0" borderId="12" xfId="17" applyNumberFormat="1" applyFont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2" borderId="34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2" xfId="17" applyNumberFormat="1" applyFont="1" applyFill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38" xfId="17" applyNumberFormat="1" applyFont="1" applyFill="1" applyBorder="1" applyAlignment="1">
      <alignment/>
    </xf>
    <xf numFmtId="176" fontId="3" fillId="2" borderId="24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2" borderId="33" xfId="17" applyNumberFormat="1" applyFont="1" applyFill="1" applyBorder="1" applyAlignment="1">
      <alignment/>
    </xf>
    <xf numFmtId="176" fontId="3" fillId="0" borderId="37" xfId="0" applyNumberFormat="1" applyFon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0" xfId="0" applyNumberFormat="1" applyFont="1" applyAlignment="1">
      <alignment/>
    </xf>
    <xf numFmtId="176" fontId="4" fillId="0" borderId="18" xfId="0" applyNumberFormat="1" applyFont="1" applyBorder="1" applyAlignment="1">
      <alignment/>
    </xf>
    <xf numFmtId="38" fontId="4" fillId="0" borderId="4" xfId="17" applyFont="1" applyBorder="1" applyAlignment="1">
      <alignment/>
    </xf>
    <xf numFmtId="176" fontId="4" fillId="0" borderId="24" xfId="17" applyNumberFormat="1" applyFont="1" applyBorder="1" applyAlignment="1">
      <alignment/>
    </xf>
    <xf numFmtId="176" fontId="4" fillId="0" borderId="36" xfId="17" applyNumberFormat="1" applyFont="1" applyBorder="1" applyAlignment="1">
      <alignment/>
    </xf>
    <xf numFmtId="176" fontId="4" fillId="2" borderId="18" xfId="0" applyNumberFormat="1" applyFont="1" applyFill="1" applyBorder="1" applyAlignment="1">
      <alignment horizontal="left" vertical="center"/>
    </xf>
    <xf numFmtId="176" fontId="3" fillId="2" borderId="39" xfId="17" applyNumberFormat="1" applyFont="1" applyFill="1" applyBorder="1" applyAlignment="1">
      <alignment/>
    </xf>
    <xf numFmtId="176" fontId="3" fillId="2" borderId="40" xfId="17" applyNumberFormat="1" applyFont="1" applyFill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17" applyNumberFormat="1" applyFont="1" applyBorder="1" applyAlignment="1">
      <alignment/>
    </xf>
    <xf numFmtId="176" fontId="0" fillId="4" borderId="12" xfId="0" applyNumberFormat="1" applyFill="1" applyBorder="1" applyAlignment="1">
      <alignment/>
    </xf>
    <xf numFmtId="176" fontId="3" fillId="2" borderId="30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2" borderId="28" xfId="17" applyNumberFormat="1" applyFont="1" applyFill="1" applyBorder="1" applyAlignment="1">
      <alignment/>
    </xf>
    <xf numFmtId="176" fontId="3" fillId="2" borderId="41" xfId="17" applyNumberFormat="1" applyFont="1" applyFill="1" applyBorder="1" applyAlignment="1">
      <alignment/>
    </xf>
    <xf numFmtId="176" fontId="3" fillId="2" borderId="18" xfId="17" applyNumberFormat="1" applyFont="1" applyFill="1" applyBorder="1" applyAlignment="1">
      <alignment/>
    </xf>
    <xf numFmtId="176" fontId="5" fillId="0" borderId="0" xfId="0" applyNumberFormat="1" applyFont="1" applyBorder="1" applyAlignment="1">
      <alignment/>
    </xf>
    <xf numFmtId="179" fontId="0" fillId="0" borderId="15" xfId="17" applyNumberFormat="1" applyFont="1" applyBorder="1" applyAlignment="1">
      <alignment horizontal="center"/>
    </xf>
    <xf numFmtId="176" fontId="3" fillId="2" borderId="42" xfId="17" applyNumberFormat="1" applyFont="1" applyFill="1" applyBorder="1" applyAlignment="1">
      <alignment/>
    </xf>
    <xf numFmtId="179" fontId="0" fillId="0" borderId="16" xfId="17" applyNumberFormat="1" applyFont="1" applyBorder="1" applyAlignment="1">
      <alignment horizontal="center"/>
    </xf>
    <xf numFmtId="176" fontId="3" fillId="2" borderId="43" xfId="17" applyNumberFormat="1" applyFont="1" applyFill="1" applyBorder="1" applyAlignment="1">
      <alignment/>
    </xf>
    <xf numFmtId="179" fontId="3" fillId="0" borderId="12" xfId="17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182" fontId="4" fillId="0" borderId="0" xfId="17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81" fontId="3" fillId="0" borderId="3" xfId="0" applyNumberFormat="1" applyFont="1" applyBorder="1" applyAlignment="1">
      <alignment/>
    </xf>
    <xf numFmtId="38" fontId="0" fillId="0" borderId="45" xfId="17" applyFont="1" applyBorder="1" applyAlignment="1">
      <alignment horizontal="center"/>
    </xf>
    <xf numFmtId="181" fontId="4" fillId="0" borderId="3" xfId="0" applyNumberFormat="1" applyFont="1" applyBorder="1" applyAlignment="1">
      <alignment/>
    </xf>
    <xf numFmtId="179" fontId="4" fillId="2" borderId="18" xfId="0" applyNumberFormat="1" applyFont="1" applyFill="1" applyBorder="1" applyAlignment="1">
      <alignment horizontal="left" vertical="center"/>
    </xf>
    <xf numFmtId="179" fontId="4" fillId="2" borderId="40" xfId="17" applyNumberFormat="1" applyFont="1" applyFill="1" applyBorder="1" applyAlignment="1">
      <alignment/>
    </xf>
    <xf numFmtId="179" fontId="4" fillId="2" borderId="24" xfId="17" applyNumberFormat="1" applyFont="1" applyFill="1" applyBorder="1" applyAlignment="1">
      <alignment/>
    </xf>
    <xf numFmtId="179" fontId="4" fillId="2" borderId="30" xfId="17" applyNumberFormat="1" applyFont="1" applyFill="1" applyBorder="1" applyAlignment="1">
      <alignment/>
    </xf>
    <xf numFmtId="179" fontId="4" fillId="2" borderId="38" xfId="17" applyNumberFormat="1" applyFont="1" applyFill="1" applyBorder="1" applyAlignment="1">
      <alignment/>
    </xf>
    <xf numFmtId="179" fontId="4" fillId="2" borderId="36" xfId="17" applyNumberFormat="1" applyFont="1" applyFill="1" applyBorder="1" applyAlignment="1">
      <alignment/>
    </xf>
    <xf numFmtId="179" fontId="4" fillId="2" borderId="27" xfId="17" applyNumberFormat="1" applyFont="1" applyFill="1" applyBorder="1" applyAlignment="1">
      <alignment/>
    </xf>
    <xf numFmtId="179" fontId="4" fillId="2" borderId="28" xfId="17" applyNumberFormat="1" applyFont="1" applyFill="1" applyBorder="1" applyAlignment="1">
      <alignment/>
    </xf>
    <xf numFmtId="179" fontId="4" fillId="0" borderId="0" xfId="17" applyNumberFormat="1" applyFont="1" applyAlignment="1">
      <alignment/>
    </xf>
    <xf numFmtId="179" fontId="4" fillId="0" borderId="18" xfId="0" applyNumberFormat="1" applyFont="1" applyBorder="1" applyAlignment="1">
      <alignment/>
    </xf>
    <xf numFmtId="179" fontId="4" fillId="0" borderId="12" xfId="17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79" fontId="4" fillId="0" borderId="14" xfId="17" applyNumberFormat="1" applyFont="1" applyBorder="1" applyAlignment="1">
      <alignment/>
    </xf>
    <xf numFmtId="179" fontId="4" fillId="0" borderId="46" xfId="17" applyNumberFormat="1" applyFont="1" applyBorder="1" applyAlignment="1">
      <alignment/>
    </xf>
    <xf numFmtId="179" fontId="4" fillId="0" borderId="3" xfId="17" applyNumberFormat="1" applyFont="1" applyBorder="1" applyAlignment="1">
      <alignment/>
    </xf>
    <xf numFmtId="179" fontId="4" fillId="0" borderId="13" xfId="17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4" fillId="0" borderId="0" xfId="17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2" borderId="11" xfId="0" applyNumberFormat="1" applyFont="1" applyFill="1" applyBorder="1" applyAlignment="1">
      <alignment/>
    </xf>
    <xf numFmtId="179" fontId="4" fillId="2" borderId="12" xfId="17" applyNumberFormat="1" applyFont="1" applyFill="1" applyBorder="1" applyAlignment="1">
      <alignment/>
    </xf>
    <xf numFmtId="179" fontId="4" fillId="2" borderId="3" xfId="17" applyNumberFormat="1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9" fontId="4" fillId="2" borderId="13" xfId="17" applyNumberFormat="1" applyFont="1" applyFill="1" applyBorder="1" applyAlignment="1">
      <alignment/>
    </xf>
    <xf numFmtId="179" fontId="4" fillId="2" borderId="15" xfId="0" applyNumberFormat="1" applyFont="1" applyFill="1" applyBorder="1" applyAlignment="1">
      <alignment/>
    </xf>
    <xf numFmtId="179" fontId="4" fillId="2" borderId="35" xfId="17" applyNumberFormat="1" applyFont="1" applyFill="1" applyBorder="1" applyAlignment="1">
      <alignment/>
    </xf>
    <xf numFmtId="179" fontId="4" fillId="2" borderId="16" xfId="17" applyNumberFormat="1" applyFont="1" applyFill="1" applyBorder="1" applyAlignment="1">
      <alignment/>
    </xf>
    <xf numFmtId="179" fontId="4" fillId="2" borderId="34" xfId="17" applyNumberFormat="1" applyFont="1" applyFill="1" applyBorder="1" applyAlignment="1">
      <alignment/>
    </xf>
    <xf numFmtId="179" fontId="4" fillId="2" borderId="47" xfId="17" applyNumberFormat="1" applyFont="1" applyFill="1" applyBorder="1" applyAlignment="1">
      <alignment/>
    </xf>
    <xf numFmtId="179" fontId="4" fillId="2" borderId="48" xfId="17" applyNumberFormat="1" applyFont="1" applyFill="1" applyBorder="1" applyAlignment="1">
      <alignment/>
    </xf>
    <xf numFmtId="179" fontId="4" fillId="2" borderId="33" xfId="17" applyNumberFormat="1" applyFont="1" applyFill="1" applyBorder="1" applyAlignment="1">
      <alignment/>
    </xf>
    <xf numFmtId="179" fontId="4" fillId="0" borderId="37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8" fontId="4" fillId="0" borderId="49" xfId="17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Border="1" applyAlignment="1">
      <alignment/>
    </xf>
    <xf numFmtId="176" fontId="0" fillId="0" borderId="53" xfId="0" applyNumberFormat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38" fontId="4" fillId="0" borderId="59" xfId="17" applyFont="1" applyBorder="1" applyAlignment="1">
      <alignment horizontal="center" vertical="center"/>
    </xf>
    <xf numFmtId="38" fontId="4" fillId="0" borderId="60" xfId="17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76" fontId="4" fillId="0" borderId="37" xfId="17" applyNumberFormat="1" applyFon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0" xfId="0" applyNumberFormat="1" applyBorder="1" applyAlignment="1">
      <alignment vertical="center"/>
    </xf>
    <xf numFmtId="38" fontId="4" fillId="0" borderId="62" xfId="17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4" fillId="0" borderId="63" xfId="17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4" xfId="0" applyBorder="1" applyAlignment="1">
      <alignment horizontal="center"/>
    </xf>
    <xf numFmtId="38" fontId="4" fillId="0" borderId="65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74" xfId="17" applyFont="1" applyBorder="1" applyAlignment="1">
      <alignment horizontal="center" vertical="center"/>
    </xf>
    <xf numFmtId="38" fontId="4" fillId="0" borderId="63" xfId="17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1" xfId="17" applyFont="1" applyBorder="1" applyAlignment="1">
      <alignment horizontal="center"/>
    </xf>
    <xf numFmtId="38" fontId="4" fillId="0" borderId="12" xfId="17" applyFont="1" applyBorder="1" applyAlignment="1">
      <alignment horizontal="center"/>
    </xf>
    <xf numFmtId="38" fontId="4" fillId="0" borderId="46" xfId="17" applyFont="1" applyBorder="1" applyAlignment="1">
      <alignment horizontal="center"/>
    </xf>
    <xf numFmtId="38" fontId="4" fillId="0" borderId="75" xfId="17" applyFont="1" applyBorder="1" applyAlignment="1">
      <alignment horizontal="center"/>
    </xf>
    <xf numFmtId="38" fontId="4" fillId="0" borderId="76" xfId="17" applyFont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4" fillId="0" borderId="66" xfId="17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0" fillId="0" borderId="62" xfId="17" applyFont="1" applyBorder="1" applyAlignment="1">
      <alignment horizontal="center" vertical="center"/>
    </xf>
    <xf numFmtId="38" fontId="0" fillId="0" borderId="49" xfId="17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0" fillId="0" borderId="75" xfId="17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38" fontId="0" fillId="0" borderId="63" xfId="17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7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211" t="s">
        <v>115</v>
      </c>
      <c r="B1" s="210"/>
      <c r="C1" s="210"/>
      <c r="D1" s="210"/>
      <c r="E1" s="210"/>
      <c r="F1" s="210"/>
      <c r="G1" s="210"/>
    </row>
    <row r="2" ht="13.5">
      <c r="A2" s="36"/>
    </row>
    <row r="3" ht="13.5">
      <c r="A3" s="36"/>
    </row>
    <row r="4" spans="1:8" ht="29.25" customHeight="1">
      <c r="A4" s="212" t="s">
        <v>116</v>
      </c>
      <c r="B4" s="213"/>
      <c r="C4" s="213"/>
      <c r="D4" s="213"/>
      <c r="E4" s="213"/>
      <c r="F4" s="213"/>
      <c r="G4" s="213"/>
      <c r="H4" s="213"/>
    </row>
    <row r="5" spans="1:7" ht="13.5">
      <c r="A5" s="212" t="s">
        <v>117</v>
      </c>
      <c r="B5" s="213"/>
      <c r="C5" s="213"/>
      <c r="D5" s="213"/>
      <c r="E5" s="213"/>
      <c r="F5" s="213"/>
      <c r="G5" s="213"/>
    </row>
    <row r="6" ht="13.5">
      <c r="A6" s="25"/>
    </row>
    <row r="7" ht="13.5">
      <c r="A7" s="25" t="s">
        <v>118</v>
      </c>
    </row>
    <row r="8" ht="13.5">
      <c r="A8" s="37"/>
    </row>
    <row r="9" spans="1:8" ht="13.5">
      <c r="A9" s="212">
        <v>1</v>
      </c>
      <c r="B9" s="209" t="s">
        <v>119</v>
      </c>
      <c r="C9" s="210"/>
      <c r="D9" s="210"/>
      <c r="E9" s="210"/>
      <c r="F9" s="210"/>
      <c r="G9" s="210"/>
      <c r="H9" s="210"/>
    </row>
    <row r="10" spans="1:8" ht="55.5" customHeight="1">
      <c r="A10" s="212"/>
      <c r="B10" s="209" t="s">
        <v>157</v>
      </c>
      <c r="C10" s="210"/>
      <c r="D10" s="210"/>
      <c r="E10" s="210"/>
      <c r="F10" s="210"/>
      <c r="G10" s="210"/>
      <c r="H10" s="210"/>
    </row>
    <row r="11" spans="1:8" ht="13.5">
      <c r="A11" s="38">
        <v>2</v>
      </c>
      <c r="B11" s="209" t="s">
        <v>120</v>
      </c>
      <c r="C11" s="210"/>
      <c r="D11" s="210"/>
      <c r="E11" s="210"/>
      <c r="F11" s="210"/>
      <c r="G11" s="210"/>
      <c r="H11" s="210"/>
    </row>
    <row r="14" spans="1:3" ht="17.25">
      <c r="A14" s="39" t="s">
        <v>121</v>
      </c>
      <c r="B14" s="3"/>
      <c r="C14" s="3"/>
    </row>
    <row r="15" spans="1:3" ht="17.25">
      <c r="A15" s="39" t="s">
        <v>154</v>
      </c>
      <c r="B15" s="3"/>
      <c r="C15" s="3"/>
    </row>
    <row r="16" spans="1:3" ht="17.25">
      <c r="A16" s="39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B31">
      <selection activeCell="E61" sqref="E61:E69"/>
    </sheetView>
  </sheetViews>
  <sheetFormatPr defaultColWidth="8.796875" defaultRowHeight="14.25"/>
  <cols>
    <col min="1" max="1" width="10.59765625" style="0" customWidth="1"/>
    <col min="2" max="2" width="11.69921875" style="88" customWidth="1"/>
    <col min="3" max="3" width="10.8984375" style="88" customWidth="1"/>
    <col min="4" max="4" width="9.8984375" style="88" customWidth="1"/>
    <col min="5" max="5" width="14.19921875" style="88" customWidth="1"/>
    <col min="6" max="6" width="17.5" style="88" customWidth="1"/>
    <col min="7" max="7" width="19.5" style="88" customWidth="1"/>
  </cols>
  <sheetData>
    <row r="1" spans="1:7" ht="14.25" thickBot="1">
      <c r="A1" s="28" t="s">
        <v>107</v>
      </c>
      <c r="B1" s="85"/>
      <c r="C1" s="85"/>
      <c r="D1" s="85"/>
      <c r="F1" s="89"/>
      <c r="G1" s="90" t="s">
        <v>156</v>
      </c>
    </row>
    <row r="2" spans="1:7" ht="14.25" thickBot="1">
      <c r="A2" s="43" t="s">
        <v>102</v>
      </c>
      <c r="B2" s="91" t="s">
        <v>105</v>
      </c>
      <c r="C2" s="91" t="s">
        <v>103</v>
      </c>
      <c r="D2" s="92" t="s">
        <v>104</v>
      </c>
      <c r="E2" s="214" t="s">
        <v>106</v>
      </c>
      <c r="F2" s="215"/>
      <c r="G2" s="216"/>
    </row>
    <row r="3" spans="1:7" ht="14.25" thickTop="1">
      <c r="A3" s="45"/>
      <c r="B3" s="93"/>
      <c r="C3" s="93"/>
      <c r="D3" s="94"/>
      <c r="E3" s="95" t="s">
        <v>15</v>
      </c>
      <c r="F3" s="96" t="s">
        <v>123</v>
      </c>
      <c r="G3" s="97" t="s">
        <v>122</v>
      </c>
    </row>
    <row r="4" spans="1:7" ht="13.5">
      <c r="A4" s="44" t="s">
        <v>83</v>
      </c>
      <c r="B4" s="82">
        <f aca="true" t="shared" si="0" ref="B4:G4">B28+B55+B60+B70</f>
        <v>2237377</v>
      </c>
      <c r="C4" s="82">
        <f t="shared" si="0"/>
        <v>15112</v>
      </c>
      <c r="D4" s="98">
        <f t="shared" si="0"/>
        <v>8296</v>
      </c>
      <c r="E4" s="99">
        <f t="shared" si="0"/>
        <v>2244193</v>
      </c>
      <c r="F4" s="30">
        <f t="shared" si="0"/>
        <v>1290036</v>
      </c>
      <c r="G4" s="33">
        <f t="shared" si="0"/>
        <v>954157</v>
      </c>
    </row>
    <row r="5" spans="1:7" ht="13.5">
      <c r="A5" s="27" t="s">
        <v>17</v>
      </c>
      <c r="B5" s="40">
        <v>8778</v>
      </c>
      <c r="C5" s="40">
        <v>51</v>
      </c>
      <c r="D5" s="47">
        <v>36</v>
      </c>
      <c r="E5" s="151">
        <v>8793</v>
      </c>
      <c r="F5" s="40">
        <v>4405</v>
      </c>
      <c r="G5" s="41">
        <v>4388</v>
      </c>
    </row>
    <row r="6" spans="1:7" ht="13.5">
      <c r="A6" s="27" t="s">
        <v>18</v>
      </c>
      <c r="B6" s="40">
        <v>16306</v>
      </c>
      <c r="C6" s="40">
        <v>124</v>
      </c>
      <c r="D6" s="47">
        <v>80</v>
      </c>
      <c r="E6" s="151">
        <v>16350</v>
      </c>
      <c r="F6" s="40">
        <v>9036</v>
      </c>
      <c r="G6" s="41">
        <v>7314</v>
      </c>
    </row>
    <row r="7" spans="1:7" ht="13.5">
      <c r="A7" s="27" t="s">
        <v>19</v>
      </c>
      <c r="B7" s="40">
        <v>31988</v>
      </c>
      <c r="C7" s="40">
        <v>262</v>
      </c>
      <c r="D7" s="47">
        <v>136</v>
      </c>
      <c r="E7" s="151">
        <v>32114</v>
      </c>
      <c r="F7" s="40">
        <v>17314</v>
      </c>
      <c r="G7" s="41">
        <v>14800</v>
      </c>
    </row>
    <row r="8" spans="1:7" ht="13.5">
      <c r="A8" s="27" t="s">
        <v>20</v>
      </c>
      <c r="B8" s="40">
        <v>54428</v>
      </c>
      <c r="C8" s="40">
        <v>327</v>
      </c>
      <c r="D8" s="47">
        <v>245</v>
      </c>
      <c r="E8" s="151">
        <v>54510</v>
      </c>
      <c r="F8" s="40">
        <v>29006</v>
      </c>
      <c r="G8" s="41">
        <v>25504</v>
      </c>
    </row>
    <row r="9" spans="1:7" ht="13.5">
      <c r="A9" s="27" t="s">
        <v>21</v>
      </c>
      <c r="B9" s="40">
        <v>35160</v>
      </c>
      <c r="C9" s="40">
        <v>187</v>
      </c>
      <c r="D9" s="47">
        <v>147</v>
      </c>
      <c r="E9" s="151">
        <v>35200</v>
      </c>
      <c r="F9" s="40">
        <v>18102</v>
      </c>
      <c r="G9" s="41">
        <v>17098</v>
      </c>
    </row>
    <row r="10" spans="1:7" ht="13.5">
      <c r="A10" s="27" t="s">
        <v>22</v>
      </c>
      <c r="B10" s="40">
        <v>37615</v>
      </c>
      <c r="C10" s="40">
        <v>262</v>
      </c>
      <c r="D10" s="47">
        <v>152</v>
      </c>
      <c r="E10" s="151">
        <v>37725</v>
      </c>
      <c r="F10" s="40">
        <v>20978</v>
      </c>
      <c r="G10" s="41">
        <v>16747</v>
      </c>
    </row>
    <row r="11" spans="1:7" ht="13.5">
      <c r="A11" s="27" t="s">
        <v>23</v>
      </c>
      <c r="B11" s="40">
        <v>46463</v>
      </c>
      <c r="C11" s="40">
        <v>294</v>
      </c>
      <c r="D11" s="47">
        <v>178</v>
      </c>
      <c r="E11" s="151">
        <v>46579</v>
      </c>
      <c r="F11" s="40">
        <v>26682</v>
      </c>
      <c r="G11" s="41">
        <v>19897</v>
      </c>
    </row>
    <row r="12" spans="1:7" ht="13.5">
      <c r="A12" s="27" t="s">
        <v>24</v>
      </c>
      <c r="B12" s="40">
        <v>73767</v>
      </c>
      <c r="C12" s="40">
        <v>541</v>
      </c>
      <c r="D12" s="47">
        <v>285</v>
      </c>
      <c r="E12" s="151">
        <v>74023</v>
      </c>
      <c r="F12" s="40">
        <v>45278</v>
      </c>
      <c r="G12" s="41">
        <v>28745</v>
      </c>
    </row>
    <row r="13" spans="1:7" ht="13.5">
      <c r="A13" s="27" t="s">
        <v>25</v>
      </c>
      <c r="B13" s="40">
        <v>62924</v>
      </c>
      <c r="C13" s="40">
        <v>463</v>
      </c>
      <c r="D13" s="47">
        <v>275</v>
      </c>
      <c r="E13" s="151">
        <v>63112</v>
      </c>
      <c r="F13" s="40">
        <v>34879</v>
      </c>
      <c r="G13" s="41">
        <v>28233</v>
      </c>
    </row>
    <row r="14" spans="1:7" ht="13.5">
      <c r="A14" s="27" t="s">
        <v>26</v>
      </c>
      <c r="B14" s="40">
        <v>44934</v>
      </c>
      <c r="C14" s="40">
        <v>250</v>
      </c>
      <c r="D14" s="47">
        <v>198</v>
      </c>
      <c r="E14" s="151">
        <v>44986</v>
      </c>
      <c r="F14" s="40">
        <v>23502</v>
      </c>
      <c r="G14" s="41">
        <v>21484</v>
      </c>
    </row>
    <row r="15" spans="1:7" ht="13.5">
      <c r="A15" s="27" t="s">
        <v>27</v>
      </c>
      <c r="B15" s="40">
        <v>123055</v>
      </c>
      <c r="C15" s="40">
        <v>786</v>
      </c>
      <c r="D15" s="47">
        <v>438</v>
      </c>
      <c r="E15" s="151">
        <v>123403</v>
      </c>
      <c r="F15" s="40">
        <v>68615</v>
      </c>
      <c r="G15" s="41">
        <v>54788</v>
      </c>
    </row>
    <row r="16" spans="1:7" ht="13.5">
      <c r="A16" s="27" t="s">
        <v>28</v>
      </c>
      <c r="B16" s="40">
        <v>140150</v>
      </c>
      <c r="C16" s="40">
        <v>833</v>
      </c>
      <c r="D16" s="47">
        <v>555</v>
      </c>
      <c r="E16" s="151">
        <v>140428</v>
      </c>
      <c r="F16" s="40">
        <v>75074</v>
      </c>
      <c r="G16" s="41">
        <v>65354</v>
      </c>
    </row>
    <row r="17" spans="1:7" ht="13.5">
      <c r="A17" s="27" t="s">
        <v>29</v>
      </c>
      <c r="B17" s="40">
        <v>35925</v>
      </c>
      <c r="C17" s="40">
        <v>222</v>
      </c>
      <c r="D17" s="47">
        <v>175</v>
      </c>
      <c r="E17" s="151">
        <v>35972</v>
      </c>
      <c r="F17" s="40">
        <v>18808</v>
      </c>
      <c r="G17" s="41">
        <v>17164</v>
      </c>
    </row>
    <row r="18" spans="1:7" ht="13.5">
      <c r="A18" s="27" t="s">
        <v>30</v>
      </c>
      <c r="B18" s="40">
        <v>56478</v>
      </c>
      <c r="C18" s="40">
        <v>293</v>
      </c>
      <c r="D18" s="47">
        <v>229</v>
      </c>
      <c r="E18" s="151">
        <v>56542</v>
      </c>
      <c r="F18" s="40">
        <v>30034</v>
      </c>
      <c r="G18" s="41">
        <v>26508</v>
      </c>
    </row>
    <row r="19" spans="1:7" ht="13.5">
      <c r="A19" s="27" t="s">
        <v>31</v>
      </c>
      <c r="B19" s="40">
        <v>94322</v>
      </c>
      <c r="C19" s="40">
        <v>621</v>
      </c>
      <c r="D19" s="47">
        <v>338</v>
      </c>
      <c r="E19" s="151">
        <v>94605</v>
      </c>
      <c r="F19" s="40">
        <v>49141</v>
      </c>
      <c r="G19" s="41">
        <v>45464</v>
      </c>
    </row>
    <row r="20" spans="1:7" ht="13.5">
      <c r="A20" s="27" t="s">
        <v>32</v>
      </c>
      <c r="B20" s="40">
        <v>47045</v>
      </c>
      <c r="C20" s="40">
        <v>277</v>
      </c>
      <c r="D20" s="47">
        <v>220</v>
      </c>
      <c r="E20" s="151">
        <v>47102</v>
      </c>
      <c r="F20" s="40">
        <v>24996</v>
      </c>
      <c r="G20" s="41">
        <v>22106</v>
      </c>
    </row>
    <row r="21" spans="1:7" ht="13.5">
      <c r="A21" s="27" t="s">
        <v>33</v>
      </c>
      <c r="B21" s="40">
        <v>71802</v>
      </c>
      <c r="C21" s="40">
        <v>432</v>
      </c>
      <c r="D21" s="47">
        <v>306</v>
      </c>
      <c r="E21" s="151">
        <v>71928</v>
      </c>
      <c r="F21" s="40">
        <v>39893</v>
      </c>
      <c r="G21" s="41">
        <v>32035</v>
      </c>
    </row>
    <row r="22" spans="1:7" ht="13.5">
      <c r="A22" s="27" t="s">
        <v>34</v>
      </c>
      <c r="B22" s="40">
        <v>39581</v>
      </c>
      <c r="C22" s="40">
        <v>260</v>
      </c>
      <c r="D22" s="47">
        <v>135</v>
      </c>
      <c r="E22" s="151">
        <v>39706</v>
      </c>
      <c r="F22" s="40">
        <v>22373</v>
      </c>
      <c r="G22" s="41">
        <v>17333</v>
      </c>
    </row>
    <row r="23" spans="1:7" ht="13.5">
      <c r="A23" s="27" t="s">
        <v>35</v>
      </c>
      <c r="B23" s="40">
        <v>93316</v>
      </c>
      <c r="C23" s="40">
        <v>613</v>
      </c>
      <c r="D23" s="47">
        <v>339</v>
      </c>
      <c r="E23" s="151">
        <v>93590</v>
      </c>
      <c r="F23" s="40">
        <v>54137</v>
      </c>
      <c r="G23" s="41">
        <v>39453</v>
      </c>
    </row>
    <row r="24" spans="1:7" ht="13.5">
      <c r="A24" s="27" t="s">
        <v>36</v>
      </c>
      <c r="B24" s="40">
        <v>120096</v>
      </c>
      <c r="C24" s="40">
        <v>736</v>
      </c>
      <c r="D24" s="47">
        <v>430</v>
      </c>
      <c r="E24" s="151">
        <v>120402</v>
      </c>
      <c r="F24" s="40">
        <v>70142</v>
      </c>
      <c r="G24" s="41">
        <v>50260</v>
      </c>
    </row>
    <row r="25" spans="1:7" ht="13.5">
      <c r="A25" s="27" t="s">
        <v>37</v>
      </c>
      <c r="B25" s="40">
        <v>121724</v>
      </c>
      <c r="C25" s="40">
        <v>863</v>
      </c>
      <c r="D25" s="47">
        <v>406</v>
      </c>
      <c r="E25" s="151">
        <v>122181</v>
      </c>
      <c r="F25" s="40">
        <v>77214</v>
      </c>
      <c r="G25" s="41">
        <v>44967</v>
      </c>
    </row>
    <row r="26" spans="1:7" ht="13.5">
      <c r="A26" s="27" t="s">
        <v>38</v>
      </c>
      <c r="B26" s="40">
        <v>84914</v>
      </c>
      <c r="C26" s="40">
        <v>543</v>
      </c>
      <c r="D26" s="47">
        <v>257</v>
      </c>
      <c r="E26" s="151">
        <v>85200</v>
      </c>
      <c r="F26" s="40">
        <v>50973</v>
      </c>
      <c r="G26" s="41">
        <v>34227</v>
      </c>
    </row>
    <row r="27" spans="1:7" ht="13.5">
      <c r="A27" s="27" t="s">
        <v>39</v>
      </c>
      <c r="B27" s="40">
        <v>99595</v>
      </c>
      <c r="C27" s="40">
        <v>743</v>
      </c>
      <c r="D27" s="47">
        <v>355</v>
      </c>
      <c r="E27" s="151">
        <v>99983</v>
      </c>
      <c r="F27" s="40">
        <v>63726</v>
      </c>
      <c r="G27" s="41">
        <v>36257</v>
      </c>
    </row>
    <row r="28" spans="1:7" ht="13.5">
      <c r="A28" s="29" t="s">
        <v>40</v>
      </c>
      <c r="B28" s="30">
        <f aca="true" t="shared" si="1" ref="B28:G28">SUM(B5:B27)</f>
        <v>1540366</v>
      </c>
      <c r="C28" s="30">
        <f t="shared" si="1"/>
        <v>9983</v>
      </c>
      <c r="D28" s="32">
        <f t="shared" si="1"/>
        <v>5915</v>
      </c>
      <c r="E28" s="46">
        <f t="shared" si="1"/>
        <v>1544434</v>
      </c>
      <c r="F28" s="30">
        <f t="shared" si="1"/>
        <v>874308</v>
      </c>
      <c r="G28" s="33">
        <f t="shared" si="1"/>
        <v>670126</v>
      </c>
    </row>
    <row r="29" spans="1:7" ht="13.5">
      <c r="A29" s="27" t="s">
        <v>41</v>
      </c>
      <c r="B29" s="40">
        <v>90646</v>
      </c>
      <c r="C29" s="40">
        <v>717</v>
      </c>
      <c r="D29" s="47">
        <v>261</v>
      </c>
      <c r="E29" s="151">
        <v>91102</v>
      </c>
      <c r="F29" s="40">
        <v>54705</v>
      </c>
      <c r="G29" s="41">
        <v>36397</v>
      </c>
    </row>
    <row r="30" spans="1:7" ht="13.5">
      <c r="A30" s="27" t="s">
        <v>42</v>
      </c>
      <c r="B30" s="40">
        <v>29092</v>
      </c>
      <c r="C30" s="40">
        <v>219</v>
      </c>
      <c r="D30" s="47">
        <v>103</v>
      </c>
      <c r="E30" s="151">
        <v>29208</v>
      </c>
      <c r="F30" s="40">
        <v>17532</v>
      </c>
      <c r="G30" s="41">
        <v>11676</v>
      </c>
    </row>
    <row r="31" spans="1:7" ht="13.5">
      <c r="A31" s="27" t="s">
        <v>43</v>
      </c>
      <c r="B31" s="40">
        <v>24796</v>
      </c>
      <c r="C31" s="40">
        <v>143</v>
      </c>
      <c r="D31" s="47">
        <v>98</v>
      </c>
      <c r="E31" s="151">
        <v>24841</v>
      </c>
      <c r="F31" s="40">
        <v>12826</v>
      </c>
      <c r="G31" s="41">
        <v>12015</v>
      </c>
    </row>
    <row r="32" spans="1:7" ht="13.5">
      <c r="A32" s="27" t="s">
        <v>44</v>
      </c>
      <c r="B32" s="40">
        <v>29699</v>
      </c>
      <c r="C32" s="40">
        <v>244</v>
      </c>
      <c r="D32" s="47">
        <v>96</v>
      </c>
      <c r="E32" s="151">
        <v>29847</v>
      </c>
      <c r="F32" s="40">
        <v>16329</v>
      </c>
      <c r="G32" s="41">
        <v>13518</v>
      </c>
    </row>
    <row r="33" spans="1:7" ht="13.5">
      <c r="A33" s="27" t="s">
        <v>45</v>
      </c>
      <c r="B33" s="40">
        <v>22512</v>
      </c>
      <c r="C33" s="40">
        <v>152</v>
      </c>
      <c r="D33" s="47">
        <v>77</v>
      </c>
      <c r="E33" s="151">
        <v>22587</v>
      </c>
      <c r="F33" s="40">
        <v>13357</v>
      </c>
      <c r="G33" s="41">
        <v>9230</v>
      </c>
    </row>
    <row r="34" spans="1:7" ht="13.5">
      <c r="A34" s="27" t="s">
        <v>46</v>
      </c>
      <c r="B34" s="40">
        <v>38274</v>
      </c>
      <c r="C34" s="40">
        <v>281</v>
      </c>
      <c r="D34" s="47">
        <v>125</v>
      </c>
      <c r="E34" s="151">
        <v>38430</v>
      </c>
      <c r="F34" s="40">
        <v>22410</v>
      </c>
      <c r="G34" s="41">
        <v>16020</v>
      </c>
    </row>
    <row r="35" spans="1:7" ht="13.5">
      <c r="A35" s="27" t="s">
        <v>47</v>
      </c>
      <c r="B35" s="40">
        <v>19093</v>
      </c>
      <c r="C35" s="40">
        <v>162</v>
      </c>
      <c r="D35" s="47">
        <v>75</v>
      </c>
      <c r="E35" s="151">
        <v>19180</v>
      </c>
      <c r="F35" s="40">
        <v>11184</v>
      </c>
      <c r="G35" s="41">
        <v>7996</v>
      </c>
    </row>
    <row r="36" spans="1:7" ht="13.5">
      <c r="A36" s="27" t="s">
        <v>48</v>
      </c>
      <c r="B36" s="40">
        <v>35735</v>
      </c>
      <c r="C36" s="40">
        <v>242</v>
      </c>
      <c r="D36" s="47">
        <v>125</v>
      </c>
      <c r="E36" s="151">
        <v>35852</v>
      </c>
      <c r="F36" s="40">
        <v>20997</v>
      </c>
      <c r="G36" s="41">
        <v>14855</v>
      </c>
    </row>
    <row r="37" spans="1:7" ht="13.5">
      <c r="A37" s="27" t="s">
        <v>49</v>
      </c>
      <c r="B37" s="40">
        <v>71400</v>
      </c>
      <c r="C37" s="40">
        <v>576</v>
      </c>
      <c r="D37" s="47">
        <v>245</v>
      </c>
      <c r="E37" s="151">
        <v>71731</v>
      </c>
      <c r="F37" s="40">
        <v>44686</v>
      </c>
      <c r="G37" s="41">
        <v>27045</v>
      </c>
    </row>
    <row r="38" spans="1:7" ht="13.5">
      <c r="A38" s="27" t="s">
        <v>50</v>
      </c>
      <c r="B38" s="40">
        <v>18951</v>
      </c>
      <c r="C38" s="40">
        <v>108</v>
      </c>
      <c r="D38" s="47">
        <v>66</v>
      </c>
      <c r="E38" s="151">
        <v>18993</v>
      </c>
      <c r="F38" s="40">
        <v>10232</v>
      </c>
      <c r="G38" s="41">
        <v>8761</v>
      </c>
    </row>
    <row r="39" spans="1:7" ht="13.5">
      <c r="A39" s="27" t="s">
        <v>51</v>
      </c>
      <c r="B39" s="40">
        <v>31321</v>
      </c>
      <c r="C39" s="40">
        <v>210</v>
      </c>
      <c r="D39" s="47">
        <v>91</v>
      </c>
      <c r="E39" s="151">
        <v>31440</v>
      </c>
      <c r="F39" s="40">
        <v>18510</v>
      </c>
      <c r="G39" s="41">
        <v>12930</v>
      </c>
    </row>
    <row r="40" spans="1:7" ht="13.5">
      <c r="A40" s="27" t="s">
        <v>52</v>
      </c>
      <c r="B40" s="40">
        <v>30033</v>
      </c>
      <c r="C40" s="40">
        <v>238</v>
      </c>
      <c r="D40" s="47">
        <v>110</v>
      </c>
      <c r="E40" s="151">
        <v>30161</v>
      </c>
      <c r="F40" s="40">
        <v>18245</v>
      </c>
      <c r="G40" s="41">
        <v>11916</v>
      </c>
    </row>
    <row r="41" spans="1:7" ht="13.5">
      <c r="A41" s="27" t="s">
        <v>53</v>
      </c>
      <c r="B41" s="40">
        <v>27837</v>
      </c>
      <c r="C41" s="40">
        <v>209</v>
      </c>
      <c r="D41" s="47">
        <v>102</v>
      </c>
      <c r="E41" s="151">
        <v>27944</v>
      </c>
      <c r="F41" s="40">
        <v>16596</v>
      </c>
      <c r="G41" s="41">
        <v>11348</v>
      </c>
    </row>
    <row r="42" spans="1:7" ht="13.5">
      <c r="A42" s="27" t="s">
        <v>54</v>
      </c>
      <c r="B42" s="40">
        <v>19641</v>
      </c>
      <c r="C42" s="40">
        <v>129</v>
      </c>
      <c r="D42" s="47">
        <v>63</v>
      </c>
      <c r="E42" s="151">
        <v>19707</v>
      </c>
      <c r="F42" s="40">
        <v>11341</v>
      </c>
      <c r="G42" s="41">
        <v>8366</v>
      </c>
    </row>
    <row r="43" spans="1:7" ht="13.5">
      <c r="A43" s="27" t="s">
        <v>55</v>
      </c>
      <c r="B43" s="40">
        <v>12246</v>
      </c>
      <c r="C43" s="40">
        <v>84</v>
      </c>
      <c r="D43" s="47">
        <v>49</v>
      </c>
      <c r="E43" s="151">
        <v>12281</v>
      </c>
      <c r="F43" s="40">
        <v>6909</v>
      </c>
      <c r="G43" s="41">
        <v>5372</v>
      </c>
    </row>
    <row r="44" spans="1:7" ht="13.5">
      <c r="A44" s="27" t="s">
        <v>56</v>
      </c>
      <c r="B44" s="40">
        <v>9869</v>
      </c>
      <c r="C44" s="40">
        <v>72</v>
      </c>
      <c r="D44" s="47">
        <v>55</v>
      </c>
      <c r="E44" s="151">
        <v>9886</v>
      </c>
      <c r="F44" s="40">
        <v>5908</v>
      </c>
      <c r="G44" s="41">
        <v>3978</v>
      </c>
    </row>
    <row r="45" spans="1:7" ht="13.5">
      <c r="A45" s="27" t="s">
        <v>57</v>
      </c>
      <c r="B45" s="40">
        <v>14363</v>
      </c>
      <c r="C45" s="40">
        <v>101</v>
      </c>
      <c r="D45" s="47">
        <v>53</v>
      </c>
      <c r="E45" s="151">
        <v>14411</v>
      </c>
      <c r="F45" s="40">
        <v>8452</v>
      </c>
      <c r="G45" s="41">
        <v>5959</v>
      </c>
    </row>
    <row r="46" spans="1:7" ht="13.5">
      <c r="A46" s="27" t="s">
        <v>58</v>
      </c>
      <c r="B46" s="40">
        <v>14221</v>
      </c>
      <c r="C46" s="40">
        <v>110</v>
      </c>
      <c r="D46" s="47">
        <v>47</v>
      </c>
      <c r="E46" s="151">
        <v>14284</v>
      </c>
      <c r="F46" s="40">
        <v>9292</v>
      </c>
      <c r="G46" s="41">
        <v>4992</v>
      </c>
    </row>
    <row r="47" spans="1:7" ht="13.5">
      <c r="A47" s="27" t="s">
        <v>59</v>
      </c>
      <c r="B47" s="40">
        <v>14619</v>
      </c>
      <c r="C47" s="40">
        <v>116</v>
      </c>
      <c r="D47" s="47">
        <v>48</v>
      </c>
      <c r="E47" s="151">
        <v>14687</v>
      </c>
      <c r="F47" s="40">
        <v>9170</v>
      </c>
      <c r="G47" s="41">
        <v>5517</v>
      </c>
    </row>
    <row r="48" spans="1:7" ht="13.5">
      <c r="A48" s="27" t="s">
        <v>60</v>
      </c>
      <c r="B48" s="40">
        <v>21815</v>
      </c>
      <c r="C48" s="40">
        <v>126</v>
      </c>
      <c r="D48" s="47">
        <v>64</v>
      </c>
      <c r="E48" s="151">
        <v>21877</v>
      </c>
      <c r="F48" s="40">
        <v>13911</v>
      </c>
      <c r="G48" s="41">
        <v>7966</v>
      </c>
    </row>
    <row r="49" spans="1:7" ht="13.5">
      <c r="A49" s="27" t="s">
        <v>61</v>
      </c>
      <c r="B49" s="40">
        <v>11202</v>
      </c>
      <c r="C49" s="40">
        <v>90</v>
      </c>
      <c r="D49" s="47">
        <v>32</v>
      </c>
      <c r="E49" s="151">
        <v>11260</v>
      </c>
      <c r="F49" s="40">
        <v>7402</v>
      </c>
      <c r="G49" s="41">
        <v>3858</v>
      </c>
    </row>
    <row r="50" spans="1:7" ht="13.5">
      <c r="A50" s="27" t="s">
        <v>62</v>
      </c>
      <c r="B50" s="40">
        <v>22502</v>
      </c>
      <c r="C50" s="40">
        <v>182</v>
      </c>
      <c r="D50" s="47">
        <v>80</v>
      </c>
      <c r="E50" s="151">
        <v>22604</v>
      </c>
      <c r="F50" s="40">
        <v>14535</v>
      </c>
      <c r="G50" s="41">
        <v>8069</v>
      </c>
    </row>
    <row r="51" spans="1:7" ht="13.5">
      <c r="A51" s="27" t="s">
        <v>63</v>
      </c>
      <c r="B51" s="40">
        <v>10304</v>
      </c>
      <c r="C51" s="40">
        <v>123</v>
      </c>
      <c r="D51" s="47">
        <v>49</v>
      </c>
      <c r="E51" s="151">
        <v>10378</v>
      </c>
      <c r="F51" s="40">
        <v>6717</v>
      </c>
      <c r="G51" s="41">
        <v>3661</v>
      </c>
    </row>
    <row r="52" spans="1:7" ht="13.5">
      <c r="A52" s="27" t="s">
        <v>64</v>
      </c>
      <c r="B52" s="40">
        <v>8443</v>
      </c>
      <c r="C52" s="40">
        <v>74</v>
      </c>
      <c r="D52" s="47">
        <v>28</v>
      </c>
      <c r="E52" s="151">
        <v>8489</v>
      </c>
      <c r="F52" s="40">
        <v>5377</v>
      </c>
      <c r="G52" s="41">
        <v>3112</v>
      </c>
    </row>
    <row r="53" spans="1:7" ht="13.5">
      <c r="A53" s="27" t="s">
        <v>65</v>
      </c>
      <c r="B53" s="40">
        <v>14402</v>
      </c>
      <c r="C53" s="40">
        <v>118</v>
      </c>
      <c r="D53" s="47">
        <v>45</v>
      </c>
      <c r="E53" s="151">
        <v>14475</v>
      </c>
      <c r="F53" s="40">
        <v>8567</v>
      </c>
      <c r="G53" s="41">
        <v>5908</v>
      </c>
    </row>
    <row r="54" spans="1:7" ht="13.5">
      <c r="A54" s="27" t="s">
        <v>66</v>
      </c>
      <c r="B54" s="40">
        <v>34559</v>
      </c>
      <c r="C54" s="40">
        <v>182</v>
      </c>
      <c r="D54" s="47">
        <v>121</v>
      </c>
      <c r="E54" s="151">
        <v>34620</v>
      </c>
      <c r="F54" s="40">
        <v>20046</v>
      </c>
      <c r="G54" s="41">
        <v>14574</v>
      </c>
    </row>
    <row r="55" spans="1:7" ht="13.5">
      <c r="A55" s="29" t="s">
        <v>67</v>
      </c>
      <c r="B55" s="30">
        <f aca="true" t="shared" si="2" ref="B55:G55">SUM(B29:B54)</f>
        <v>677575</v>
      </c>
      <c r="C55" s="30">
        <f t="shared" si="2"/>
        <v>5008</v>
      </c>
      <c r="D55" s="32">
        <f t="shared" si="2"/>
        <v>2308</v>
      </c>
      <c r="E55" s="46">
        <f t="shared" si="2"/>
        <v>680275</v>
      </c>
      <c r="F55" s="31">
        <f t="shared" si="2"/>
        <v>405236</v>
      </c>
      <c r="G55" s="33">
        <f t="shared" si="2"/>
        <v>275039</v>
      </c>
    </row>
    <row r="56" spans="1:7" ht="13.5">
      <c r="A56" s="27" t="s">
        <v>68</v>
      </c>
      <c r="B56" s="40">
        <v>5187</v>
      </c>
      <c r="C56" s="40">
        <v>42</v>
      </c>
      <c r="D56" s="47">
        <v>19</v>
      </c>
      <c r="E56" s="151">
        <v>5210</v>
      </c>
      <c r="F56" s="40">
        <v>3292</v>
      </c>
      <c r="G56" s="41">
        <v>1918</v>
      </c>
    </row>
    <row r="57" spans="1:7" ht="13.5">
      <c r="A57" s="27" t="s">
        <v>69</v>
      </c>
      <c r="B57" s="40">
        <v>2898</v>
      </c>
      <c r="C57" s="40">
        <v>20</v>
      </c>
      <c r="D57" s="47">
        <v>8</v>
      </c>
      <c r="E57" s="151">
        <v>2910</v>
      </c>
      <c r="F57" s="40">
        <v>1658</v>
      </c>
      <c r="G57" s="41">
        <v>1252</v>
      </c>
    </row>
    <row r="58" spans="1:7" ht="13.5">
      <c r="A58" s="27" t="s">
        <v>70</v>
      </c>
      <c r="B58" s="40">
        <v>1054</v>
      </c>
      <c r="C58" s="40">
        <v>2</v>
      </c>
      <c r="D58" s="47">
        <v>3</v>
      </c>
      <c r="E58" s="151">
        <v>1053</v>
      </c>
      <c r="F58" s="40">
        <v>481</v>
      </c>
      <c r="G58" s="41">
        <v>572</v>
      </c>
    </row>
    <row r="59" spans="1:7" ht="13.5">
      <c r="A59" s="27" t="s">
        <v>71</v>
      </c>
      <c r="B59" s="40">
        <v>2192</v>
      </c>
      <c r="C59" s="40">
        <v>12</v>
      </c>
      <c r="D59" s="47">
        <v>14</v>
      </c>
      <c r="E59" s="151">
        <v>2190</v>
      </c>
      <c r="F59" s="40">
        <v>1046</v>
      </c>
      <c r="G59" s="41">
        <v>1144</v>
      </c>
    </row>
    <row r="60" spans="1:7" ht="13.5">
      <c r="A60" s="29" t="s">
        <v>72</v>
      </c>
      <c r="B60" s="30">
        <f aca="true" t="shared" si="3" ref="B60:G60">SUM(B56:B59)</f>
        <v>11331</v>
      </c>
      <c r="C60" s="30">
        <f t="shared" si="3"/>
        <v>76</v>
      </c>
      <c r="D60" s="32">
        <f t="shared" si="3"/>
        <v>44</v>
      </c>
      <c r="E60" s="46">
        <f t="shared" si="3"/>
        <v>11363</v>
      </c>
      <c r="F60" s="30">
        <f t="shared" si="3"/>
        <v>6477</v>
      </c>
      <c r="G60" s="33">
        <f t="shared" si="3"/>
        <v>4886</v>
      </c>
    </row>
    <row r="61" spans="1:7" ht="13.5">
      <c r="A61" s="27" t="s">
        <v>73</v>
      </c>
      <c r="B61" s="40">
        <v>2531</v>
      </c>
      <c r="C61" s="40">
        <v>17</v>
      </c>
      <c r="D61" s="47">
        <v>9</v>
      </c>
      <c r="E61" s="151">
        <v>2539</v>
      </c>
      <c r="F61" s="40">
        <v>1251</v>
      </c>
      <c r="G61" s="41">
        <v>1288</v>
      </c>
    </row>
    <row r="62" spans="1:7" ht="13.5">
      <c r="A62" s="27" t="s">
        <v>74</v>
      </c>
      <c r="B62" s="40">
        <v>72</v>
      </c>
      <c r="C62" s="40">
        <v>0</v>
      </c>
      <c r="D62" s="47">
        <v>0</v>
      </c>
      <c r="E62" s="151">
        <v>72</v>
      </c>
      <c r="F62" s="40">
        <v>32</v>
      </c>
      <c r="G62" s="41">
        <v>40</v>
      </c>
    </row>
    <row r="63" spans="1:7" ht="13.5">
      <c r="A63" s="27" t="s">
        <v>75</v>
      </c>
      <c r="B63" s="40">
        <v>998</v>
      </c>
      <c r="C63" s="40">
        <v>10</v>
      </c>
      <c r="D63" s="47">
        <v>4</v>
      </c>
      <c r="E63" s="151">
        <v>1004</v>
      </c>
      <c r="F63" s="40">
        <v>461</v>
      </c>
      <c r="G63" s="41">
        <v>543</v>
      </c>
    </row>
    <row r="64" spans="1:7" ht="13.5">
      <c r="A64" s="27" t="s">
        <v>76</v>
      </c>
      <c r="B64" s="40">
        <v>525</v>
      </c>
      <c r="C64" s="40">
        <v>3</v>
      </c>
      <c r="D64" s="47">
        <v>0</v>
      </c>
      <c r="E64" s="151">
        <v>528</v>
      </c>
      <c r="F64" s="40">
        <v>266</v>
      </c>
      <c r="G64" s="41">
        <v>262</v>
      </c>
    </row>
    <row r="65" spans="1:7" ht="13.5">
      <c r="A65" s="27" t="s">
        <v>77</v>
      </c>
      <c r="B65" s="40">
        <v>1106</v>
      </c>
      <c r="C65" s="40">
        <v>1</v>
      </c>
      <c r="D65" s="47">
        <v>8</v>
      </c>
      <c r="E65" s="151">
        <v>1099</v>
      </c>
      <c r="F65" s="40">
        <v>551</v>
      </c>
      <c r="G65" s="41">
        <v>548</v>
      </c>
    </row>
    <row r="66" spans="1:7" ht="13.5">
      <c r="A66" s="27" t="s">
        <v>78</v>
      </c>
      <c r="B66" s="40">
        <v>45</v>
      </c>
      <c r="C66" s="40">
        <v>0</v>
      </c>
      <c r="D66" s="47">
        <v>0</v>
      </c>
      <c r="E66" s="151">
        <v>45</v>
      </c>
      <c r="F66" s="40">
        <v>13</v>
      </c>
      <c r="G66" s="41">
        <v>32</v>
      </c>
    </row>
    <row r="67" spans="1:7" ht="13.5">
      <c r="A67" s="27" t="s">
        <v>79</v>
      </c>
      <c r="B67" s="40">
        <v>2550</v>
      </c>
      <c r="C67" s="40">
        <v>13</v>
      </c>
      <c r="D67" s="47">
        <v>8</v>
      </c>
      <c r="E67" s="151">
        <v>2555</v>
      </c>
      <c r="F67" s="40">
        <v>1291</v>
      </c>
      <c r="G67" s="41">
        <v>1264</v>
      </c>
    </row>
    <row r="68" spans="1:7" ht="13.5">
      <c r="A68" s="27" t="s">
        <v>80</v>
      </c>
      <c r="B68" s="40">
        <v>31</v>
      </c>
      <c r="C68" s="40">
        <v>0</v>
      </c>
      <c r="D68" s="47">
        <v>0</v>
      </c>
      <c r="E68" s="151">
        <v>31</v>
      </c>
      <c r="F68" s="40">
        <v>14</v>
      </c>
      <c r="G68" s="41">
        <v>17</v>
      </c>
    </row>
    <row r="69" spans="1:7" ht="13.5">
      <c r="A69" s="27" t="s">
        <v>81</v>
      </c>
      <c r="B69" s="40">
        <v>247</v>
      </c>
      <c r="C69" s="40">
        <v>1</v>
      </c>
      <c r="D69" s="47">
        <v>0</v>
      </c>
      <c r="E69" s="151">
        <v>248</v>
      </c>
      <c r="F69" s="40">
        <v>136</v>
      </c>
      <c r="G69" s="41">
        <v>112</v>
      </c>
    </row>
    <row r="70" spans="1:7" ht="14.25" thickBot="1">
      <c r="A70" s="34" t="s">
        <v>82</v>
      </c>
      <c r="B70" s="35">
        <f aca="true" t="shared" si="4" ref="B70:G70">SUM(B61:B69)</f>
        <v>8105</v>
      </c>
      <c r="C70" s="35">
        <f t="shared" si="4"/>
        <v>45</v>
      </c>
      <c r="D70" s="100">
        <f t="shared" si="4"/>
        <v>29</v>
      </c>
      <c r="E70" s="104">
        <f t="shared" si="4"/>
        <v>8121</v>
      </c>
      <c r="F70" s="35">
        <f t="shared" si="4"/>
        <v>4015</v>
      </c>
      <c r="G70" s="101">
        <f t="shared" si="4"/>
        <v>4106</v>
      </c>
    </row>
    <row r="71" spans="1:8" ht="14.25">
      <c r="A71" s="3"/>
      <c r="B71" s="102"/>
      <c r="C71" s="102"/>
      <c r="D71" s="121"/>
      <c r="E71" s="121"/>
      <c r="G71" s="139"/>
      <c r="H71" s="25"/>
    </row>
    <row r="72" spans="1:7" ht="17.25">
      <c r="A72" s="7"/>
      <c r="B72" s="103"/>
      <c r="C72" s="103"/>
      <c r="D72" s="157"/>
      <c r="E72" s="103"/>
      <c r="G72" s="140"/>
    </row>
    <row r="73" spans="1:7" ht="17.25">
      <c r="A73" s="7"/>
      <c r="B73" s="103"/>
      <c r="C73" s="103"/>
      <c r="D73" s="157"/>
      <c r="E73" s="103"/>
      <c r="G73" s="140"/>
    </row>
    <row r="74" spans="1:7" ht="17.25">
      <c r="A74" s="7"/>
      <c r="B74" s="103"/>
      <c r="C74" s="103"/>
      <c r="D74" s="157"/>
      <c r="E74" s="103"/>
      <c r="G74" s="140"/>
    </row>
    <row r="75" spans="4:7" ht="13.5">
      <c r="D75" s="140"/>
      <c r="G75" s="140"/>
    </row>
    <row r="76" spans="4:8" ht="13.5">
      <c r="D76" s="140"/>
      <c r="G76" s="140"/>
      <c r="H76" s="25"/>
    </row>
    <row r="77" spans="4:7" ht="13.5">
      <c r="D77" s="140"/>
      <c r="G77" s="140"/>
    </row>
    <row r="78" spans="4:7" ht="13.5">
      <c r="D78" s="140"/>
      <c r="G78" s="140"/>
    </row>
    <row r="79" ht="13.5">
      <c r="G79" s="140"/>
    </row>
    <row r="80" ht="13.5">
      <c r="G80" s="140"/>
    </row>
    <row r="81" ht="13.5">
      <c r="G81" s="140"/>
    </row>
    <row r="82" ht="13.5">
      <c r="G82" s="140"/>
    </row>
    <row r="83" ht="13.5">
      <c r="G83" s="140"/>
    </row>
    <row r="84" ht="13.5">
      <c r="G84" s="140"/>
    </row>
    <row r="85" ht="13.5">
      <c r="G85" s="140"/>
    </row>
    <row r="86" ht="13.5">
      <c r="G86" s="140"/>
    </row>
    <row r="87" ht="13.5">
      <c r="G87" s="140"/>
    </row>
    <row r="88" ht="13.5">
      <c r="G88" s="140"/>
    </row>
    <row r="89" ht="13.5">
      <c r="G89" s="140"/>
    </row>
    <row r="90" ht="13.5">
      <c r="G90" s="140"/>
    </row>
    <row r="91" ht="13.5">
      <c r="G91" s="140"/>
    </row>
    <row r="92" ht="13.5">
      <c r="G92" s="140"/>
    </row>
    <row r="93" ht="13.5">
      <c r="G93" s="140"/>
    </row>
    <row r="94" ht="13.5">
      <c r="G94" s="140"/>
    </row>
    <row r="95" ht="13.5">
      <c r="G95" s="140"/>
    </row>
    <row r="96" ht="13.5">
      <c r="G96" s="140"/>
    </row>
    <row r="97" ht="13.5">
      <c r="G97" s="140"/>
    </row>
    <row r="98" ht="13.5">
      <c r="G98" s="140"/>
    </row>
    <row r="99" ht="13.5">
      <c r="G99" s="140"/>
    </row>
    <row r="100" ht="13.5">
      <c r="G100" s="140"/>
    </row>
    <row r="101" ht="13.5">
      <c r="G101" s="140"/>
    </row>
    <row r="102" ht="13.5">
      <c r="G102" s="140"/>
    </row>
    <row r="103" ht="13.5">
      <c r="G103" s="140"/>
    </row>
    <row r="104" ht="13.5">
      <c r="G104" s="140"/>
    </row>
    <row r="105" ht="13.5">
      <c r="G105" s="140"/>
    </row>
    <row r="106" ht="13.5">
      <c r="G106" s="140"/>
    </row>
    <row r="107" ht="13.5">
      <c r="G107" s="140"/>
    </row>
    <row r="108" ht="13.5">
      <c r="G108" s="140"/>
    </row>
    <row r="109" ht="13.5">
      <c r="G109" s="140"/>
    </row>
    <row r="110" ht="13.5">
      <c r="G110" s="140"/>
    </row>
    <row r="111" ht="13.5">
      <c r="G111" s="140"/>
    </row>
    <row r="112" ht="13.5">
      <c r="G112" s="140"/>
    </row>
    <row r="113" ht="13.5">
      <c r="G113" s="140"/>
    </row>
    <row r="114" ht="13.5">
      <c r="G114" s="140"/>
    </row>
    <row r="115" ht="13.5">
      <c r="G115" s="140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tabSelected="1" workbookViewId="0" topLeftCell="X13">
      <selection activeCell="AJ26" sqref="AJ26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10" style="0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10" style="0" customWidth="1"/>
    <col min="32" max="35" width="9.09765625" style="0" bestFit="1" customWidth="1"/>
    <col min="36" max="36" width="10.09765625" style="0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158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22" t="s">
        <v>0</v>
      </c>
      <c r="B3" s="217" t="s">
        <v>90</v>
      </c>
      <c r="C3" s="217"/>
      <c r="D3" s="217"/>
      <c r="E3" s="217"/>
      <c r="F3" s="217"/>
      <c r="G3" s="217"/>
      <c r="H3" s="217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17" t="s">
        <v>91</v>
      </c>
      <c r="X3" s="217"/>
      <c r="Y3" s="217"/>
      <c r="Z3" s="217"/>
      <c r="AA3" s="217"/>
      <c r="AB3" s="217"/>
      <c r="AC3" s="217"/>
      <c r="AD3" s="217" t="s">
        <v>92</v>
      </c>
      <c r="AE3" s="217"/>
      <c r="AF3" s="217"/>
      <c r="AG3" s="217"/>
      <c r="AH3" s="217"/>
      <c r="AI3" s="217"/>
      <c r="AJ3" s="219"/>
    </row>
    <row r="4" spans="1:36" ht="14.25">
      <c r="A4" s="223"/>
      <c r="B4" s="218"/>
      <c r="C4" s="218"/>
      <c r="D4" s="218"/>
      <c r="E4" s="218"/>
      <c r="F4" s="218"/>
      <c r="G4" s="218"/>
      <c r="H4" s="218"/>
      <c r="I4" s="221" t="s">
        <v>93</v>
      </c>
      <c r="J4" s="221"/>
      <c r="K4" s="221"/>
      <c r="L4" s="221"/>
      <c r="M4" s="221"/>
      <c r="N4" s="221"/>
      <c r="O4" s="221"/>
      <c r="P4" s="221" t="s">
        <v>94</v>
      </c>
      <c r="Q4" s="221"/>
      <c r="R4" s="221"/>
      <c r="S4" s="221"/>
      <c r="T4" s="221"/>
      <c r="U4" s="221"/>
      <c r="V4" s="221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20"/>
    </row>
    <row r="5" spans="1:36" ht="15" thickBot="1">
      <c r="A5" s="224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88" customFormat="1" ht="18.75" customHeight="1" thickTop="1">
      <c r="A6" s="105" t="s">
        <v>16</v>
      </c>
      <c r="B6" s="106">
        <f>B30+B57+B62+B72</f>
        <v>58186</v>
      </c>
      <c r="C6" s="106">
        <f aca="true" t="shared" si="0" ref="C6:AJ6">C30+C57+C62+C72</f>
        <v>112767</v>
      </c>
      <c r="D6" s="106">
        <f t="shared" si="0"/>
        <v>52667</v>
      </c>
      <c r="E6" s="106">
        <f t="shared" si="0"/>
        <v>46582</v>
      </c>
      <c r="F6" s="106">
        <f t="shared" si="0"/>
        <v>45161</v>
      </c>
      <c r="G6" s="106">
        <f t="shared" si="0"/>
        <v>40670</v>
      </c>
      <c r="H6" s="106">
        <f t="shared" si="0"/>
        <v>356033</v>
      </c>
      <c r="I6" s="106">
        <f t="shared" si="0"/>
        <v>11771</v>
      </c>
      <c r="J6" s="106">
        <f t="shared" si="0"/>
        <v>21619</v>
      </c>
      <c r="K6" s="106">
        <f t="shared" si="0"/>
        <v>10108</v>
      </c>
      <c r="L6" s="106">
        <f t="shared" si="0"/>
        <v>8059</v>
      </c>
      <c r="M6" s="106">
        <f t="shared" si="0"/>
        <v>6857</v>
      </c>
      <c r="N6" s="106">
        <f t="shared" si="0"/>
        <v>6436</v>
      </c>
      <c r="O6" s="106">
        <f t="shared" si="0"/>
        <v>64850</v>
      </c>
      <c r="P6" s="106">
        <f t="shared" si="0"/>
        <v>46415</v>
      </c>
      <c r="Q6" s="106">
        <f t="shared" si="0"/>
        <v>91148</v>
      </c>
      <c r="R6" s="106">
        <f t="shared" si="0"/>
        <v>42559</v>
      </c>
      <c r="S6" s="106">
        <f t="shared" si="0"/>
        <v>38523</v>
      </c>
      <c r="T6" s="106">
        <f t="shared" si="0"/>
        <v>38304</v>
      </c>
      <c r="U6" s="106">
        <f t="shared" si="0"/>
        <v>34234</v>
      </c>
      <c r="V6" s="106">
        <f t="shared" si="0"/>
        <v>291183</v>
      </c>
      <c r="W6" s="106">
        <f t="shared" si="0"/>
        <v>938</v>
      </c>
      <c r="X6" s="106">
        <f t="shared" si="0"/>
        <v>3919</v>
      </c>
      <c r="Y6" s="106">
        <f t="shared" si="0"/>
        <v>2692</v>
      </c>
      <c r="Z6" s="106">
        <f t="shared" si="0"/>
        <v>2049</v>
      </c>
      <c r="AA6" s="106">
        <f t="shared" si="0"/>
        <v>1697</v>
      </c>
      <c r="AB6" s="106">
        <f t="shared" si="0"/>
        <v>1957</v>
      </c>
      <c r="AC6" s="106">
        <f t="shared" si="0"/>
        <v>13252</v>
      </c>
      <c r="AD6" s="106">
        <f t="shared" si="0"/>
        <v>59124</v>
      </c>
      <c r="AE6" s="106">
        <f t="shared" si="0"/>
        <v>116686</v>
      </c>
      <c r="AF6" s="106">
        <f t="shared" si="0"/>
        <v>55359</v>
      </c>
      <c r="AG6" s="106">
        <f t="shared" si="0"/>
        <v>48631</v>
      </c>
      <c r="AH6" s="106">
        <f t="shared" si="0"/>
        <v>46858</v>
      </c>
      <c r="AI6" s="106">
        <f t="shared" si="0"/>
        <v>42627</v>
      </c>
      <c r="AJ6" s="107">
        <f t="shared" si="0"/>
        <v>369285</v>
      </c>
    </row>
    <row r="7" spans="1:36" s="102" customFormat="1" ht="18.75" customHeight="1">
      <c r="A7" s="142" t="s">
        <v>17</v>
      </c>
      <c r="B7" s="8">
        <v>371</v>
      </c>
      <c r="C7" s="8">
        <v>478</v>
      </c>
      <c r="D7" s="8">
        <v>242</v>
      </c>
      <c r="E7" s="8">
        <v>228</v>
      </c>
      <c r="F7" s="8">
        <v>205</v>
      </c>
      <c r="G7" s="8">
        <v>225</v>
      </c>
      <c r="H7" s="24">
        <f>SUM(B7:G7)</f>
        <v>1749</v>
      </c>
      <c r="I7" s="8">
        <v>69</v>
      </c>
      <c r="J7" s="8">
        <v>68</v>
      </c>
      <c r="K7" s="8">
        <v>27</v>
      </c>
      <c r="L7" s="8">
        <v>17</v>
      </c>
      <c r="M7" s="8">
        <v>16</v>
      </c>
      <c r="N7" s="8">
        <v>19</v>
      </c>
      <c r="O7" s="24">
        <f>SUM(I7:N7)</f>
        <v>216</v>
      </c>
      <c r="P7" s="8">
        <v>302</v>
      </c>
      <c r="Q7" s="8">
        <v>410</v>
      </c>
      <c r="R7" s="8">
        <v>215</v>
      </c>
      <c r="S7" s="8">
        <v>211</v>
      </c>
      <c r="T7" s="8">
        <v>189</v>
      </c>
      <c r="U7" s="8">
        <v>206</v>
      </c>
      <c r="V7" s="24">
        <f>SUM(P7:U7)</f>
        <v>1533</v>
      </c>
      <c r="W7" s="8">
        <v>2</v>
      </c>
      <c r="X7" s="8">
        <v>13</v>
      </c>
      <c r="Y7" s="8">
        <v>6</v>
      </c>
      <c r="Z7" s="8">
        <v>9</v>
      </c>
      <c r="AA7" s="8">
        <v>4</v>
      </c>
      <c r="AB7" s="8">
        <v>10</v>
      </c>
      <c r="AC7" s="144">
        <f>SUM(W7:AB7)</f>
        <v>44</v>
      </c>
      <c r="AD7" s="144">
        <f aca="true" t="shared" si="1" ref="AD7:AI22">SUM(B7,W7)</f>
        <v>373</v>
      </c>
      <c r="AE7" s="144">
        <f t="shared" si="1"/>
        <v>491</v>
      </c>
      <c r="AF7" s="144">
        <f t="shared" si="1"/>
        <v>248</v>
      </c>
      <c r="AG7" s="144">
        <f t="shared" si="1"/>
        <v>237</v>
      </c>
      <c r="AH7" s="144">
        <f t="shared" si="1"/>
        <v>209</v>
      </c>
      <c r="AI7" s="144">
        <f t="shared" si="1"/>
        <v>235</v>
      </c>
      <c r="AJ7" s="145">
        <f>SUM(AD7:AI7)</f>
        <v>1793</v>
      </c>
    </row>
    <row r="8" spans="1:36" s="102" customFormat="1" ht="18.75" customHeight="1">
      <c r="A8" s="108" t="s">
        <v>18</v>
      </c>
      <c r="B8" s="8">
        <v>612</v>
      </c>
      <c r="C8" s="8">
        <v>743</v>
      </c>
      <c r="D8" s="8">
        <v>390</v>
      </c>
      <c r="E8" s="8">
        <v>422</v>
      </c>
      <c r="F8" s="8">
        <v>354</v>
      </c>
      <c r="G8" s="8">
        <v>287</v>
      </c>
      <c r="H8" s="24">
        <f aca="true" t="shared" si="2" ref="H8:H71">SUM(B8:G8)</f>
        <v>2808</v>
      </c>
      <c r="I8" s="8">
        <v>99</v>
      </c>
      <c r="J8" s="8">
        <v>122</v>
      </c>
      <c r="K8" s="8">
        <v>59</v>
      </c>
      <c r="L8" s="8">
        <v>51</v>
      </c>
      <c r="M8" s="8">
        <v>35</v>
      </c>
      <c r="N8" s="8">
        <v>37</v>
      </c>
      <c r="O8" s="24">
        <f aca="true" t="shared" si="3" ref="O8:O71">SUM(I8:N8)</f>
        <v>403</v>
      </c>
      <c r="P8" s="8">
        <v>513</v>
      </c>
      <c r="Q8" s="8">
        <v>621</v>
      </c>
      <c r="R8" s="8">
        <v>331</v>
      </c>
      <c r="S8" s="8">
        <v>371</v>
      </c>
      <c r="T8" s="8">
        <v>319</v>
      </c>
      <c r="U8" s="8">
        <v>250</v>
      </c>
      <c r="V8" s="24">
        <f aca="true" t="shared" si="4" ref="V8:V61">SUM(P8:U8)</f>
        <v>2405</v>
      </c>
      <c r="W8" s="8">
        <v>14</v>
      </c>
      <c r="X8" s="8">
        <v>22</v>
      </c>
      <c r="Y8" s="8">
        <v>17</v>
      </c>
      <c r="Z8" s="8">
        <v>13</v>
      </c>
      <c r="AA8" s="8">
        <v>9</v>
      </c>
      <c r="AB8" s="8">
        <v>14</v>
      </c>
      <c r="AC8" s="144">
        <f aca="true" t="shared" si="5" ref="AC8:AC71">SUM(W8:AB8)</f>
        <v>89</v>
      </c>
      <c r="AD8" s="144">
        <f t="shared" si="1"/>
        <v>626</v>
      </c>
      <c r="AE8" s="144">
        <f t="shared" si="1"/>
        <v>765</v>
      </c>
      <c r="AF8" s="144">
        <f t="shared" si="1"/>
        <v>407</v>
      </c>
      <c r="AG8" s="144">
        <f t="shared" si="1"/>
        <v>435</v>
      </c>
      <c r="AH8" s="144">
        <f t="shared" si="1"/>
        <v>363</v>
      </c>
      <c r="AI8" s="144">
        <f t="shared" si="1"/>
        <v>301</v>
      </c>
      <c r="AJ8" s="145">
        <f aca="true" t="shared" si="6" ref="AJ8:AJ71">SUM(AD8:AI8)</f>
        <v>2897</v>
      </c>
    </row>
    <row r="9" spans="1:36" s="102" customFormat="1" ht="18.75" customHeight="1">
      <c r="A9" s="108" t="s">
        <v>19</v>
      </c>
      <c r="B9" s="8">
        <v>863</v>
      </c>
      <c r="C9" s="8">
        <v>1424</v>
      </c>
      <c r="D9" s="8">
        <v>792</v>
      </c>
      <c r="E9" s="8">
        <v>768</v>
      </c>
      <c r="F9" s="8">
        <v>708</v>
      </c>
      <c r="G9" s="8">
        <v>683</v>
      </c>
      <c r="H9" s="24">
        <f t="shared" si="2"/>
        <v>5238</v>
      </c>
      <c r="I9" s="8">
        <v>140</v>
      </c>
      <c r="J9" s="8">
        <v>230</v>
      </c>
      <c r="K9" s="8">
        <v>121</v>
      </c>
      <c r="L9" s="8">
        <v>105</v>
      </c>
      <c r="M9" s="8">
        <v>85</v>
      </c>
      <c r="N9" s="8">
        <v>86</v>
      </c>
      <c r="O9" s="24">
        <f t="shared" si="3"/>
        <v>767</v>
      </c>
      <c r="P9" s="8">
        <v>723</v>
      </c>
      <c r="Q9" s="8">
        <v>1194</v>
      </c>
      <c r="R9" s="8">
        <v>671</v>
      </c>
      <c r="S9" s="8">
        <v>663</v>
      </c>
      <c r="T9" s="8">
        <v>623</v>
      </c>
      <c r="U9" s="8">
        <v>597</v>
      </c>
      <c r="V9" s="24">
        <f t="shared" si="4"/>
        <v>4471</v>
      </c>
      <c r="W9" s="8">
        <v>17</v>
      </c>
      <c r="X9" s="8">
        <v>42</v>
      </c>
      <c r="Y9" s="8">
        <v>33</v>
      </c>
      <c r="Z9" s="8">
        <v>28</v>
      </c>
      <c r="AA9" s="8">
        <v>16</v>
      </c>
      <c r="AB9" s="8">
        <v>22</v>
      </c>
      <c r="AC9" s="144">
        <f t="shared" si="5"/>
        <v>158</v>
      </c>
      <c r="AD9" s="144">
        <f t="shared" si="1"/>
        <v>880</v>
      </c>
      <c r="AE9" s="144">
        <f t="shared" si="1"/>
        <v>1466</v>
      </c>
      <c r="AF9" s="144">
        <f t="shared" si="1"/>
        <v>825</v>
      </c>
      <c r="AG9" s="144">
        <f t="shared" si="1"/>
        <v>796</v>
      </c>
      <c r="AH9" s="144">
        <f t="shared" si="1"/>
        <v>724</v>
      </c>
      <c r="AI9" s="144">
        <f t="shared" si="1"/>
        <v>705</v>
      </c>
      <c r="AJ9" s="145">
        <f t="shared" si="6"/>
        <v>5396</v>
      </c>
    </row>
    <row r="10" spans="1:36" s="102" customFormat="1" ht="18.75" customHeight="1">
      <c r="A10" s="108" t="s">
        <v>20</v>
      </c>
      <c r="B10" s="8">
        <v>1826</v>
      </c>
      <c r="C10" s="8">
        <v>3354</v>
      </c>
      <c r="D10" s="8">
        <v>1433</v>
      </c>
      <c r="E10" s="8">
        <v>1287</v>
      </c>
      <c r="F10" s="8">
        <v>1340</v>
      </c>
      <c r="G10" s="8">
        <v>1154</v>
      </c>
      <c r="H10" s="24">
        <f t="shared" si="2"/>
        <v>10394</v>
      </c>
      <c r="I10" s="8">
        <v>337</v>
      </c>
      <c r="J10" s="8">
        <v>587</v>
      </c>
      <c r="K10" s="8">
        <v>252</v>
      </c>
      <c r="L10" s="8">
        <v>210</v>
      </c>
      <c r="M10" s="8">
        <v>178</v>
      </c>
      <c r="N10" s="8">
        <v>152</v>
      </c>
      <c r="O10" s="24">
        <f t="shared" si="3"/>
        <v>1716</v>
      </c>
      <c r="P10" s="8">
        <v>1489</v>
      </c>
      <c r="Q10" s="8">
        <v>2767</v>
      </c>
      <c r="R10" s="8">
        <v>1181</v>
      </c>
      <c r="S10" s="8">
        <v>1077</v>
      </c>
      <c r="T10" s="8">
        <v>1162</v>
      </c>
      <c r="U10" s="8">
        <v>1002</v>
      </c>
      <c r="V10" s="24">
        <f t="shared" si="4"/>
        <v>8678</v>
      </c>
      <c r="W10" s="8">
        <v>21</v>
      </c>
      <c r="X10" s="8">
        <v>76</v>
      </c>
      <c r="Y10" s="8">
        <v>52</v>
      </c>
      <c r="Z10" s="8">
        <v>31</v>
      </c>
      <c r="AA10" s="8">
        <v>36</v>
      </c>
      <c r="AB10" s="8">
        <v>43</v>
      </c>
      <c r="AC10" s="144">
        <f t="shared" si="5"/>
        <v>259</v>
      </c>
      <c r="AD10" s="144">
        <f t="shared" si="1"/>
        <v>1847</v>
      </c>
      <c r="AE10" s="144">
        <f t="shared" si="1"/>
        <v>3430</v>
      </c>
      <c r="AF10" s="144">
        <f t="shared" si="1"/>
        <v>1485</v>
      </c>
      <c r="AG10" s="144">
        <f t="shared" si="1"/>
        <v>1318</v>
      </c>
      <c r="AH10" s="144">
        <f t="shared" si="1"/>
        <v>1376</v>
      </c>
      <c r="AI10" s="144">
        <f t="shared" si="1"/>
        <v>1197</v>
      </c>
      <c r="AJ10" s="145">
        <f t="shared" si="6"/>
        <v>10653</v>
      </c>
    </row>
    <row r="11" spans="1:36" s="102" customFormat="1" ht="18.75" customHeight="1">
      <c r="A11" s="108" t="s">
        <v>21</v>
      </c>
      <c r="B11" s="8">
        <v>1236</v>
      </c>
      <c r="C11" s="8">
        <v>1579</v>
      </c>
      <c r="D11" s="8">
        <v>902</v>
      </c>
      <c r="E11" s="8">
        <v>829</v>
      </c>
      <c r="F11" s="8">
        <v>823</v>
      </c>
      <c r="G11" s="8">
        <v>658</v>
      </c>
      <c r="H11" s="24">
        <f t="shared" si="2"/>
        <v>6027</v>
      </c>
      <c r="I11" s="8">
        <v>178</v>
      </c>
      <c r="J11" s="8">
        <v>219</v>
      </c>
      <c r="K11" s="8">
        <v>116</v>
      </c>
      <c r="L11" s="8">
        <v>111</v>
      </c>
      <c r="M11" s="8">
        <v>96</v>
      </c>
      <c r="N11" s="8">
        <v>63</v>
      </c>
      <c r="O11" s="24">
        <f t="shared" si="3"/>
        <v>783</v>
      </c>
      <c r="P11" s="8">
        <v>1058</v>
      </c>
      <c r="Q11" s="8">
        <v>1360</v>
      </c>
      <c r="R11" s="8">
        <v>786</v>
      </c>
      <c r="S11" s="8">
        <v>718</v>
      </c>
      <c r="T11" s="8">
        <v>727</v>
      </c>
      <c r="U11" s="8">
        <v>595</v>
      </c>
      <c r="V11" s="24">
        <f t="shared" si="4"/>
        <v>5244</v>
      </c>
      <c r="W11" s="8">
        <v>22</v>
      </c>
      <c r="X11" s="8">
        <v>57</v>
      </c>
      <c r="Y11" s="8">
        <v>42</v>
      </c>
      <c r="Z11" s="8">
        <v>21</v>
      </c>
      <c r="AA11" s="8">
        <v>24</v>
      </c>
      <c r="AB11" s="8">
        <v>17</v>
      </c>
      <c r="AC11" s="144">
        <f t="shared" si="5"/>
        <v>183</v>
      </c>
      <c r="AD11" s="144">
        <f t="shared" si="1"/>
        <v>1258</v>
      </c>
      <c r="AE11" s="144">
        <f t="shared" si="1"/>
        <v>1636</v>
      </c>
      <c r="AF11" s="144">
        <f t="shared" si="1"/>
        <v>944</v>
      </c>
      <c r="AG11" s="144">
        <f t="shared" si="1"/>
        <v>850</v>
      </c>
      <c r="AH11" s="144">
        <f t="shared" si="1"/>
        <v>847</v>
      </c>
      <c r="AI11" s="144">
        <f t="shared" si="1"/>
        <v>675</v>
      </c>
      <c r="AJ11" s="145">
        <f t="shared" si="6"/>
        <v>6210</v>
      </c>
    </row>
    <row r="12" spans="1:36" s="102" customFormat="1" ht="18.75" customHeight="1">
      <c r="A12" s="108" t="s">
        <v>22</v>
      </c>
      <c r="B12" s="8">
        <v>912</v>
      </c>
      <c r="C12" s="8">
        <v>1930</v>
      </c>
      <c r="D12" s="8">
        <v>1013</v>
      </c>
      <c r="E12" s="8">
        <v>818</v>
      </c>
      <c r="F12" s="8">
        <v>787</v>
      </c>
      <c r="G12" s="8">
        <v>686</v>
      </c>
      <c r="H12" s="24">
        <f t="shared" si="2"/>
        <v>6146</v>
      </c>
      <c r="I12" s="8">
        <v>191</v>
      </c>
      <c r="J12" s="8">
        <v>326</v>
      </c>
      <c r="K12" s="8">
        <v>172</v>
      </c>
      <c r="L12" s="8">
        <v>132</v>
      </c>
      <c r="M12" s="8">
        <v>114</v>
      </c>
      <c r="N12" s="8">
        <v>101</v>
      </c>
      <c r="O12" s="24">
        <f t="shared" si="3"/>
        <v>1036</v>
      </c>
      <c r="P12" s="8">
        <v>721</v>
      </c>
      <c r="Q12" s="8">
        <v>1604</v>
      </c>
      <c r="R12" s="8">
        <v>841</v>
      </c>
      <c r="S12" s="8">
        <v>686</v>
      </c>
      <c r="T12" s="8">
        <v>673</v>
      </c>
      <c r="U12" s="8">
        <v>585</v>
      </c>
      <c r="V12" s="24">
        <f t="shared" si="4"/>
        <v>5110</v>
      </c>
      <c r="W12" s="8">
        <v>13</v>
      </c>
      <c r="X12" s="8">
        <v>58</v>
      </c>
      <c r="Y12" s="8">
        <v>33</v>
      </c>
      <c r="Z12" s="8">
        <v>35</v>
      </c>
      <c r="AA12" s="8">
        <v>24</v>
      </c>
      <c r="AB12" s="8">
        <v>33</v>
      </c>
      <c r="AC12" s="144">
        <f t="shared" si="5"/>
        <v>196</v>
      </c>
      <c r="AD12" s="144">
        <f t="shared" si="1"/>
        <v>925</v>
      </c>
      <c r="AE12" s="144">
        <f t="shared" si="1"/>
        <v>1988</v>
      </c>
      <c r="AF12" s="144">
        <f t="shared" si="1"/>
        <v>1046</v>
      </c>
      <c r="AG12" s="144">
        <f t="shared" si="1"/>
        <v>853</v>
      </c>
      <c r="AH12" s="144">
        <f t="shared" si="1"/>
        <v>811</v>
      </c>
      <c r="AI12" s="144">
        <f t="shared" si="1"/>
        <v>719</v>
      </c>
      <c r="AJ12" s="145">
        <f t="shared" si="6"/>
        <v>6342</v>
      </c>
    </row>
    <row r="13" spans="1:36" s="102" customFormat="1" ht="18.75" customHeight="1">
      <c r="A13" s="108" t="s">
        <v>23</v>
      </c>
      <c r="B13" s="8">
        <v>1855</v>
      </c>
      <c r="C13" s="8">
        <v>1784</v>
      </c>
      <c r="D13" s="8">
        <v>842</v>
      </c>
      <c r="E13" s="8">
        <v>831</v>
      </c>
      <c r="F13" s="8">
        <v>864</v>
      </c>
      <c r="G13" s="8">
        <v>691</v>
      </c>
      <c r="H13" s="24">
        <f t="shared" si="2"/>
        <v>6867</v>
      </c>
      <c r="I13" s="8">
        <v>353</v>
      </c>
      <c r="J13" s="8">
        <v>332</v>
      </c>
      <c r="K13" s="8">
        <v>144</v>
      </c>
      <c r="L13" s="8">
        <v>144</v>
      </c>
      <c r="M13" s="8">
        <v>129</v>
      </c>
      <c r="N13" s="8">
        <v>105</v>
      </c>
      <c r="O13" s="24">
        <f t="shared" si="3"/>
        <v>1207</v>
      </c>
      <c r="P13" s="8">
        <v>1502</v>
      </c>
      <c r="Q13" s="8">
        <v>1452</v>
      </c>
      <c r="R13" s="8">
        <v>698</v>
      </c>
      <c r="S13" s="8">
        <v>687</v>
      </c>
      <c r="T13" s="8">
        <v>735</v>
      </c>
      <c r="U13" s="8">
        <v>586</v>
      </c>
      <c r="V13" s="24">
        <f t="shared" si="4"/>
        <v>5660</v>
      </c>
      <c r="W13" s="8">
        <v>48</v>
      </c>
      <c r="X13" s="8">
        <v>96</v>
      </c>
      <c r="Y13" s="8">
        <v>32</v>
      </c>
      <c r="Z13" s="8">
        <v>35</v>
      </c>
      <c r="AA13" s="8">
        <v>28</v>
      </c>
      <c r="AB13" s="8">
        <v>36</v>
      </c>
      <c r="AC13" s="144">
        <f t="shared" si="5"/>
        <v>275</v>
      </c>
      <c r="AD13" s="144">
        <f t="shared" si="1"/>
        <v>1903</v>
      </c>
      <c r="AE13" s="144">
        <f t="shared" si="1"/>
        <v>1880</v>
      </c>
      <c r="AF13" s="144">
        <f t="shared" si="1"/>
        <v>874</v>
      </c>
      <c r="AG13" s="144">
        <f t="shared" si="1"/>
        <v>866</v>
      </c>
      <c r="AH13" s="144">
        <f t="shared" si="1"/>
        <v>892</v>
      </c>
      <c r="AI13" s="144">
        <f t="shared" si="1"/>
        <v>727</v>
      </c>
      <c r="AJ13" s="145">
        <f t="shared" si="6"/>
        <v>7142</v>
      </c>
    </row>
    <row r="14" spans="1:36" s="102" customFormat="1" ht="18.75" customHeight="1">
      <c r="A14" s="108" t="s">
        <v>24</v>
      </c>
      <c r="B14" s="8">
        <v>2443</v>
      </c>
      <c r="C14" s="8">
        <v>2871</v>
      </c>
      <c r="D14" s="8">
        <v>1501</v>
      </c>
      <c r="E14" s="8">
        <v>1419</v>
      </c>
      <c r="F14" s="8">
        <v>1428</v>
      </c>
      <c r="G14" s="8">
        <v>1057</v>
      </c>
      <c r="H14" s="24">
        <f t="shared" si="2"/>
        <v>10719</v>
      </c>
      <c r="I14" s="8">
        <v>554</v>
      </c>
      <c r="J14" s="8">
        <v>678</v>
      </c>
      <c r="K14" s="8">
        <v>324</v>
      </c>
      <c r="L14" s="8">
        <v>306</v>
      </c>
      <c r="M14" s="8">
        <v>234</v>
      </c>
      <c r="N14" s="8">
        <v>196</v>
      </c>
      <c r="O14" s="24">
        <f t="shared" si="3"/>
        <v>2292</v>
      </c>
      <c r="P14" s="8">
        <v>1889</v>
      </c>
      <c r="Q14" s="8">
        <v>2193</v>
      </c>
      <c r="R14" s="8">
        <v>1177</v>
      </c>
      <c r="S14" s="8">
        <v>1113</v>
      </c>
      <c r="T14" s="8">
        <v>1194</v>
      </c>
      <c r="U14" s="8">
        <v>861</v>
      </c>
      <c r="V14" s="24">
        <f t="shared" si="4"/>
        <v>8427</v>
      </c>
      <c r="W14" s="8">
        <v>52</v>
      </c>
      <c r="X14" s="8">
        <v>152</v>
      </c>
      <c r="Y14" s="8">
        <v>110</v>
      </c>
      <c r="Z14" s="8">
        <v>83</v>
      </c>
      <c r="AA14" s="8">
        <v>55</v>
      </c>
      <c r="AB14" s="8">
        <v>56</v>
      </c>
      <c r="AC14" s="144">
        <f t="shared" si="5"/>
        <v>508</v>
      </c>
      <c r="AD14" s="144">
        <f t="shared" si="1"/>
        <v>2495</v>
      </c>
      <c r="AE14" s="144">
        <f t="shared" si="1"/>
        <v>3023</v>
      </c>
      <c r="AF14" s="144">
        <f t="shared" si="1"/>
        <v>1611</v>
      </c>
      <c r="AG14" s="144">
        <f t="shared" si="1"/>
        <v>1502</v>
      </c>
      <c r="AH14" s="144">
        <f t="shared" si="1"/>
        <v>1483</v>
      </c>
      <c r="AI14" s="144">
        <f t="shared" si="1"/>
        <v>1113</v>
      </c>
      <c r="AJ14" s="145">
        <f t="shared" si="6"/>
        <v>11227</v>
      </c>
    </row>
    <row r="15" spans="1:36" s="102" customFormat="1" ht="18.75" customHeight="1">
      <c r="A15" s="108" t="s">
        <v>25</v>
      </c>
      <c r="B15" s="8">
        <v>2323</v>
      </c>
      <c r="C15" s="8">
        <v>2934</v>
      </c>
      <c r="D15" s="8">
        <v>1180</v>
      </c>
      <c r="E15" s="8">
        <v>1309</v>
      </c>
      <c r="F15" s="8">
        <v>1016</v>
      </c>
      <c r="G15" s="8">
        <v>940</v>
      </c>
      <c r="H15" s="24">
        <f t="shared" si="2"/>
        <v>9702</v>
      </c>
      <c r="I15" s="8">
        <v>411</v>
      </c>
      <c r="J15" s="8">
        <v>544</v>
      </c>
      <c r="K15" s="8">
        <v>207</v>
      </c>
      <c r="L15" s="8">
        <v>198</v>
      </c>
      <c r="M15" s="8">
        <v>130</v>
      </c>
      <c r="N15" s="8">
        <v>125</v>
      </c>
      <c r="O15" s="24">
        <f t="shared" si="3"/>
        <v>1615</v>
      </c>
      <c r="P15" s="8">
        <v>1912</v>
      </c>
      <c r="Q15" s="8">
        <v>2390</v>
      </c>
      <c r="R15" s="8">
        <v>973</v>
      </c>
      <c r="S15" s="8">
        <v>1111</v>
      </c>
      <c r="T15" s="8">
        <v>886</v>
      </c>
      <c r="U15" s="8">
        <v>815</v>
      </c>
      <c r="V15" s="24">
        <f t="shared" si="4"/>
        <v>8087</v>
      </c>
      <c r="W15" s="8">
        <v>40</v>
      </c>
      <c r="X15" s="8">
        <v>112</v>
      </c>
      <c r="Y15" s="8">
        <v>57</v>
      </c>
      <c r="Z15" s="8">
        <v>45</v>
      </c>
      <c r="AA15" s="8">
        <v>43</v>
      </c>
      <c r="AB15" s="8">
        <v>38</v>
      </c>
      <c r="AC15" s="144">
        <f t="shared" si="5"/>
        <v>335</v>
      </c>
      <c r="AD15" s="144">
        <f t="shared" si="1"/>
        <v>2363</v>
      </c>
      <c r="AE15" s="144">
        <f t="shared" si="1"/>
        <v>3046</v>
      </c>
      <c r="AF15" s="144">
        <f t="shared" si="1"/>
        <v>1237</v>
      </c>
      <c r="AG15" s="144">
        <f t="shared" si="1"/>
        <v>1354</v>
      </c>
      <c r="AH15" s="144">
        <f t="shared" si="1"/>
        <v>1059</v>
      </c>
      <c r="AI15" s="144">
        <f t="shared" si="1"/>
        <v>978</v>
      </c>
      <c r="AJ15" s="145">
        <f t="shared" si="6"/>
        <v>10037</v>
      </c>
    </row>
    <row r="16" spans="1:36" s="102" customFormat="1" ht="18.75" customHeight="1">
      <c r="A16" s="108" t="s">
        <v>26</v>
      </c>
      <c r="B16" s="8">
        <v>1263</v>
      </c>
      <c r="C16" s="8">
        <v>2301</v>
      </c>
      <c r="D16" s="8">
        <v>1061</v>
      </c>
      <c r="E16" s="8">
        <v>999</v>
      </c>
      <c r="F16" s="8">
        <v>1026</v>
      </c>
      <c r="G16" s="8">
        <v>893</v>
      </c>
      <c r="H16" s="24">
        <f t="shared" si="2"/>
        <v>7543</v>
      </c>
      <c r="I16" s="8">
        <v>192</v>
      </c>
      <c r="J16" s="8">
        <v>329</v>
      </c>
      <c r="K16" s="8">
        <v>171</v>
      </c>
      <c r="L16" s="8">
        <v>121</v>
      </c>
      <c r="M16" s="8">
        <v>121</v>
      </c>
      <c r="N16" s="8">
        <v>106</v>
      </c>
      <c r="O16" s="24">
        <f t="shared" si="3"/>
        <v>1040</v>
      </c>
      <c r="P16" s="8">
        <v>1071</v>
      </c>
      <c r="Q16" s="8">
        <v>1972</v>
      </c>
      <c r="R16" s="8">
        <v>890</v>
      </c>
      <c r="S16" s="8">
        <v>878</v>
      </c>
      <c r="T16" s="8">
        <v>905</v>
      </c>
      <c r="U16" s="8">
        <v>787</v>
      </c>
      <c r="V16" s="24">
        <f t="shared" si="4"/>
        <v>6503</v>
      </c>
      <c r="W16" s="8">
        <v>15</v>
      </c>
      <c r="X16" s="8">
        <v>75</v>
      </c>
      <c r="Y16" s="8">
        <v>44</v>
      </c>
      <c r="Z16" s="8">
        <v>28</v>
      </c>
      <c r="AA16" s="8">
        <v>32</v>
      </c>
      <c r="AB16" s="8">
        <v>35</v>
      </c>
      <c r="AC16" s="144">
        <f t="shared" si="5"/>
        <v>229</v>
      </c>
      <c r="AD16" s="144">
        <f t="shared" si="1"/>
        <v>1278</v>
      </c>
      <c r="AE16" s="144">
        <f t="shared" si="1"/>
        <v>2376</v>
      </c>
      <c r="AF16" s="144">
        <f t="shared" si="1"/>
        <v>1105</v>
      </c>
      <c r="AG16" s="144">
        <f t="shared" si="1"/>
        <v>1027</v>
      </c>
      <c r="AH16" s="144">
        <f t="shared" si="1"/>
        <v>1058</v>
      </c>
      <c r="AI16" s="144">
        <f t="shared" si="1"/>
        <v>928</v>
      </c>
      <c r="AJ16" s="145">
        <f t="shared" si="6"/>
        <v>7772</v>
      </c>
    </row>
    <row r="17" spans="1:36" s="102" customFormat="1" ht="18.75" customHeight="1">
      <c r="A17" s="108" t="s">
        <v>27</v>
      </c>
      <c r="B17" s="8">
        <v>3490</v>
      </c>
      <c r="C17" s="8">
        <v>6655</v>
      </c>
      <c r="D17" s="8">
        <v>2683</v>
      </c>
      <c r="E17" s="8">
        <v>2664</v>
      </c>
      <c r="F17" s="8">
        <v>2562</v>
      </c>
      <c r="G17" s="8">
        <v>2559</v>
      </c>
      <c r="H17" s="24">
        <f t="shared" si="2"/>
        <v>20613</v>
      </c>
      <c r="I17" s="8">
        <v>620</v>
      </c>
      <c r="J17" s="8">
        <v>1162</v>
      </c>
      <c r="K17" s="8">
        <v>500</v>
      </c>
      <c r="L17" s="8">
        <v>455</v>
      </c>
      <c r="M17" s="8">
        <v>367</v>
      </c>
      <c r="N17" s="8">
        <v>400</v>
      </c>
      <c r="O17" s="24">
        <f t="shared" si="3"/>
        <v>3504</v>
      </c>
      <c r="P17" s="8">
        <v>2870</v>
      </c>
      <c r="Q17" s="8">
        <v>5493</v>
      </c>
      <c r="R17" s="8">
        <v>2183</v>
      </c>
      <c r="S17" s="8">
        <v>2209</v>
      </c>
      <c r="T17" s="8">
        <v>2195</v>
      </c>
      <c r="U17" s="8">
        <v>2159</v>
      </c>
      <c r="V17" s="24">
        <f t="shared" si="4"/>
        <v>17109</v>
      </c>
      <c r="W17" s="8">
        <v>58</v>
      </c>
      <c r="X17" s="8">
        <v>217</v>
      </c>
      <c r="Y17" s="8">
        <v>141</v>
      </c>
      <c r="Z17" s="8">
        <v>130</v>
      </c>
      <c r="AA17" s="8">
        <v>98</v>
      </c>
      <c r="AB17" s="8">
        <v>126</v>
      </c>
      <c r="AC17" s="144">
        <f t="shared" si="5"/>
        <v>770</v>
      </c>
      <c r="AD17" s="144">
        <f t="shared" si="1"/>
        <v>3548</v>
      </c>
      <c r="AE17" s="144">
        <f t="shared" si="1"/>
        <v>6872</v>
      </c>
      <c r="AF17" s="144">
        <f t="shared" si="1"/>
        <v>2824</v>
      </c>
      <c r="AG17" s="144">
        <f t="shared" si="1"/>
        <v>2794</v>
      </c>
      <c r="AH17" s="144">
        <f t="shared" si="1"/>
        <v>2660</v>
      </c>
      <c r="AI17" s="144">
        <f t="shared" si="1"/>
        <v>2685</v>
      </c>
      <c r="AJ17" s="145">
        <f t="shared" si="6"/>
        <v>21383</v>
      </c>
    </row>
    <row r="18" spans="1:36" s="102" customFormat="1" ht="18.75" customHeight="1">
      <c r="A18" s="108" t="s">
        <v>28</v>
      </c>
      <c r="B18" s="8">
        <v>3828</v>
      </c>
      <c r="C18" s="8">
        <v>7976</v>
      </c>
      <c r="D18" s="8">
        <v>3819</v>
      </c>
      <c r="E18" s="8">
        <v>3307</v>
      </c>
      <c r="F18" s="8">
        <v>3160</v>
      </c>
      <c r="G18" s="8">
        <v>3048</v>
      </c>
      <c r="H18" s="24">
        <f t="shared" si="2"/>
        <v>25138</v>
      </c>
      <c r="I18" s="8">
        <v>644</v>
      </c>
      <c r="J18" s="8">
        <v>1232</v>
      </c>
      <c r="K18" s="8">
        <v>582</v>
      </c>
      <c r="L18" s="8">
        <v>473</v>
      </c>
      <c r="M18" s="8">
        <v>380</v>
      </c>
      <c r="N18" s="8">
        <v>394</v>
      </c>
      <c r="O18" s="24">
        <f t="shared" si="3"/>
        <v>3705</v>
      </c>
      <c r="P18" s="8">
        <v>3184</v>
      </c>
      <c r="Q18" s="8">
        <v>6744</v>
      </c>
      <c r="R18" s="8">
        <v>3237</v>
      </c>
      <c r="S18" s="8">
        <v>2834</v>
      </c>
      <c r="T18" s="8">
        <v>2780</v>
      </c>
      <c r="U18" s="8">
        <v>2654</v>
      </c>
      <c r="V18" s="24">
        <f t="shared" si="4"/>
        <v>21433</v>
      </c>
      <c r="W18" s="8">
        <v>35</v>
      </c>
      <c r="X18" s="8">
        <v>168</v>
      </c>
      <c r="Y18" s="8">
        <v>166</v>
      </c>
      <c r="Z18" s="8">
        <v>123</v>
      </c>
      <c r="AA18" s="8">
        <v>92</v>
      </c>
      <c r="AB18" s="8">
        <v>113</v>
      </c>
      <c r="AC18" s="144">
        <f t="shared" si="5"/>
        <v>697</v>
      </c>
      <c r="AD18" s="144">
        <f t="shared" si="1"/>
        <v>3863</v>
      </c>
      <c r="AE18" s="144">
        <f t="shared" si="1"/>
        <v>8144</v>
      </c>
      <c r="AF18" s="144">
        <f t="shared" si="1"/>
        <v>3985</v>
      </c>
      <c r="AG18" s="144">
        <f t="shared" si="1"/>
        <v>3430</v>
      </c>
      <c r="AH18" s="144">
        <f t="shared" si="1"/>
        <v>3252</v>
      </c>
      <c r="AI18" s="144">
        <f t="shared" si="1"/>
        <v>3161</v>
      </c>
      <c r="AJ18" s="145">
        <f t="shared" si="6"/>
        <v>25835</v>
      </c>
    </row>
    <row r="19" spans="1:36" s="102" customFormat="1" ht="18.75" customHeight="1">
      <c r="A19" s="108" t="s">
        <v>29</v>
      </c>
      <c r="B19" s="8">
        <v>1440</v>
      </c>
      <c r="C19" s="8">
        <v>2240</v>
      </c>
      <c r="D19" s="8">
        <v>780</v>
      </c>
      <c r="E19" s="8">
        <v>789</v>
      </c>
      <c r="F19" s="8">
        <v>768</v>
      </c>
      <c r="G19" s="8">
        <v>751</v>
      </c>
      <c r="H19" s="24">
        <f t="shared" si="2"/>
        <v>6768</v>
      </c>
      <c r="I19" s="8">
        <v>239</v>
      </c>
      <c r="J19" s="8">
        <v>343</v>
      </c>
      <c r="K19" s="8">
        <v>111</v>
      </c>
      <c r="L19" s="8">
        <v>101</v>
      </c>
      <c r="M19" s="8">
        <v>101</v>
      </c>
      <c r="N19" s="8">
        <v>101</v>
      </c>
      <c r="O19" s="24">
        <f t="shared" si="3"/>
        <v>996</v>
      </c>
      <c r="P19" s="8">
        <v>1201</v>
      </c>
      <c r="Q19" s="8">
        <v>1897</v>
      </c>
      <c r="R19" s="8">
        <v>669</v>
      </c>
      <c r="S19" s="8">
        <v>688</v>
      </c>
      <c r="T19" s="8">
        <v>667</v>
      </c>
      <c r="U19" s="8">
        <v>650</v>
      </c>
      <c r="V19" s="24">
        <f t="shared" si="4"/>
        <v>5772</v>
      </c>
      <c r="W19" s="8">
        <v>24</v>
      </c>
      <c r="X19" s="8">
        <v>56</v>
      </c>
      <c r="Y19" s="8">
        <v>32</v>
      </c>
      <c r="Z19" s="8">
        <v>19</v>
      </c>
      <c r="AA19" s="8">
        <v>22</v>
      </c>
      <c r="AB19" s="8">
        <v>28</v>
      </c>
      <c r="AC19" s="144">
        <f t="shared" si="5"/>
        <v>181</v>
      </c>
      <c r="AD19" s="144">
        <f t="shared" si="1"/>
        <v>1464</v>
      </c>
      <c r="AE19" s="144">
        <f t="shared" si="1"/>
        <v>2296</v>
      </c>
      <c r="AF19" s="144">
        <f t="shared" si="1"/>
        <v>812</v>
      </c>
      <c r="AG19" s="144">
        <f t="shared" si="1"/>
        <v>808</v>
      </c>
      <c r="AH19" s="144">
        <f t="shared" si="1"/>
        <v>790</v>
      </c>
      <c r="AI19" s="144">
        <f t="shared" si="1"/>
        <v>779</v>
      </c>
      <c r="AJ19" s="145">
        <f t="shared" si="6"/>
        <v>6949</v>
      </c>
    </row>
    <row r="20" spans="1:36" s="102" customFormat="1" ht="18.75" customHeight="1">
      <c r="A20" s="108" t="s">
        <v>30</v>
      </c>
      <c r="B20" s="8">
        <v>1213</v>
      </c>
      <c r="C20" s="8">
        <v>3261</v>
      </c>
      <c r="D20" s="8">
        <v>1698</v>
      </c>
      <c r="E20" s="8">
        <v>1302</v>
      </c>
      <c r="F20" s="8">
        <v>1293</v>
      </c>
      <c r="G20" s="8">
        <v>1128</v>
      </c>
      <c r="H20" s="24">
        <f t="shared" si="2"/>
        <v>9895</v>
      </c>
      <c r="I20" s="8">
        <v>245</v>
      </c>
      <c r="J20" s="8">
        <v>549</v>
      </c>
      <c r="K20" s="8">
        <v>302</v>
      </c>
      <c r="L20" s="8">
        <v>188</v>
      </c>
      <c r="M20" s="8">
        <v>185</v>
      </c>
      <c r="N20" s="8">
        <v>159</v>
      </c>
      <c r="O20" s="24">
        <f t="shared" si="3"/>
        <v>1628</v>
      </c>
      <c r="P20" s="8">
        <v>968</v>
      </c>
      <c r="Q20" s="8">
        <v>2712</v>
      </c>
      <c r="R20" s="8">
        <v>1396</v>
      </c>
      <c r="S20" s="8">
        <v>1114</v>
      </c>
      <c r="T20" s="8">
        <v>1108</v>
      </c>
      <c r="U20" s="8">
        <v>969</v>
      </c>
      <c r="V20" s="24">
        <f t="shared" si="4"/>
        <v>8267</v>
      </c>
      <c r="W20" s="8">
        <v>10</v>
      </c>
      <c r="X20" s="8">
        <v>77</v>
      </c>
      <c r="Y20" s="8">
        <v>79</v>
      </c>
      <c r="Z20" s="8">
        <v>47</v>
      </c>
      <c r="AA20" s="8">
        <v>33</v>
      </c>
      <c r="AB20" s="8">
        <v>49</v>
      </c>
      <c r="AC20" s="144">
        <f t="shared" si="5"/>
        <v>295</v>
      </c>
      <c r="AD20" s="144">
        <f t="shared" si="1"/>
        <v>1223</v>
      </c>
      <c r="AE20" s="144">
        <f t="shared" si="1"/>
        <v>3338</v>
      </c>
      <c r="AF20" s="144">
        <f t="shared" si="1"/>
        <v>1777</v>
      </c>
      <c r="AG20" s="144">
        <f t="shared" si="1"/>
        <v>1349</v>
      </c>
      <c r="AH20" s="144">
        <f t="shared" si="1"/>
        <v>1326</v>
      </c>
      <c r="AI20" s="144">
        <f t="shared" si="1"/>
        <v>1177</v>
      </c>
      <c r="AJ20" s="145">
        <f t="shared" si="6"/>
        <v>10190</v>
      </c>
    </row>
    <row r="21" spans="1:36" s="102" customFormat="1" ht="18.75" customHeight="1">
      <c r="A21" s="108" t="s">
        <v>31</v>
      </c>
      <c r="B21" s="8">
        <v>3090</v>
      </c>
      <c r="C21" s="8">
        <v>5488</v>
      </c>
      <c r="D21" s="8">
        <v>2166</v>
      </c>
      <c r="E21" s="8">
        <v>1968</v>
      </c>
      <c r="F21" s="8">
        <v>1931</v>
      </c>
      <c r="G21" s="8">
        <v>1872</v>
      </c>
      <c r="H21" s="24">
        <f t="shared" si="2"/>
        <v>16515</v>
      </c>
      <c r="I21" s="8">
        <v>496</v>
      </c>
      <c r="J21" s="8">
        <v>810</v>
      </c>
      <c r="K21" s="8">
        <v>321</v>
      </c>
      <c r="L21" s="8">
        <v>264</v>
      </c>
      <c r="M21" s="8">
        <v>228</v>
      </c>
      <c r="N21" s="8">
        <v>221</v>
      </c>
      <c r="O21" s="24">
        <f t="shared" si="3"/>
        <v>2340</v>
      </c>
      <c r="P21" s="8">
        <v>2594</v>
      </c>
      <c r="Q21" s="8">
        <v>4678</v>
      </c>
      <c r="R21" s="8">
        <v>1845</v>
      </c>
      <c r="S21" s="8">
        <v>1704</v>
      </c>
      <c r="T21" s="8">
        <v>1703</v>
      </c>
      <c r="U21" s="8">
        <v>1651</v>
      </c>
      <c r="V21" s="24">
        <f t="shared" si="4"/>
        <v>14175</v>
      </c>
      <c r="W21" s="8">
        <v>36</v>
      </c>
      <c r="X21" s="8">
        <v>141</v>
      </c>
      <c r="Y21" s="8">
        <v>81</v>
      </c>
      <c r="Z21" s="8">
        <v>63</v>
      </c>
      <c r="AA21" s="8">
        <v>49</v>
      </c>
      <c r="AB21" s="8">
        <v>75</v>
      </c>
      <c r="AC21" s="144">
        <f t="shared" si="5"/>
        <v>445</v>
      </c>
      <c r="AD21" s="144">
        <f t="shared" si="1"/>
        <v>3126</v>
      </c>
      <c r="AE21" s="144">
        <f t="shared" si="1"/>
        <v>5629</v>
      </c>
      <c r="AF21" s="144">
        <f t="shared" si="1"/>
        <v>2247</v>
      </c>
      <c r="AG21" s="144">
        <f t="shared" si="1"/>
        <v>2031</v>
      </c>
      <c r="AH21" s="144">
        <f t="shared" si="1"/>
        <v>1980</v>
      </c>
      <c r="AI21" s="144">
        <f t="shared" si="1"/>
        <v>1947</v>
      </c>
      <c r="AJ21" s="145">
        <f t="shared" si="6"/>
        <v>16960</v>
      </c>
    </row>
    <row r="22" spans="1:36" s="102" customFormat="1" ht="18.75" customHeight="1">
      <c r="A22" s="108" t="s">
        <v>32</v>
      </c>
      <c r="B22" s="8">
        <v>1373</v>
      </c>
      <c r="C22" s="8">
        <v>2416</v>
      </c>
      <c r="D22" s="8">
        <v>1258</v>
      </c>
      <c r="E22" s="8">
        <v>1115</v>
      </c>
      <c r="F22" s="8">
        <v>1112</v>
      </c>
      <c r="G22" s="8">
        <v>855</v>
      </c>
      <c r="H22" s="24">
        <f t="shared" si="2"/>
        <v>8129</v>
      </c>
      <c r="I22" s="8">
        <v>273</v>
      </c>
      <c r="J22" s="8">
        <v>424</v>
      </c>
      <c r="K22" s="8">
        <v>209</v>
      </c>
      <c r="L22" s="8">
        <v>183</v>
      </c>
      <c r="M22" s="8">
        <v>165</v>
      </c>
      <c r="N22" s="8">
        <v>101</v>
      </c>
      <c r="O22" s="24">
        <f t="shared" si="3"/>
        <v>1355</v>
      </c>
      <c r="P22" s="8">
        <v>1100</v>
      </c>
      <c r="Q22" s="8">
        <v>1992</v>
      </c>
      <c r="R22" s="8">
        <v>1049</v>
      </c>
      <c r="S22" s="8">
        <v>932</v>
      </c>
      <c r="T22" s="8">
        <v>947</v>
      </c>
      <c r="U22" s="8">
        <v>754</v>
      </c>
      <c r="V22" s="24">
        <f t="shared" si="4"/>
        <v>6774</v>
      </c>
      <c r="W22" s="8">
        <v>12</v>
      </c>
      <c r="X22" s="8">
        <v>64</v>
      </c>
      <c r="Y22" s="8">
        <v>52</v>
      </c>
      <c r="Z22" s="8">
        <v>54</v>
      </c>
      <c r="AA22" s="8">
        <v>28</v>
      </c>
      <c r="AB22" s="8">
        <v>38</v>
      </c>
      <c r="AC22" s="144">
        <f t="shared" si="5"/>
        <v>248</v>
      </c>
      <c r="AD22" s="144">
        <f t="shared" si="1"/>
        <v>1385</v>
      </c>
      <c r="AE22" s="144">
        <f t="shared" si="1"/>
        <v>2480</v>
      </c>
      <c r="AF22" s="144">
        <f t="shared" si="1"/>
        <v>1310</v>
      </c>
      <c r="AG22" s="144">
        <f t="shared" si="1"/>
        <v>1169</v>
      </c>
      <c r="AH22" s="144">
        <f t="shared" si="1"/>
        <v>1140</v>
      </c>
      <c r="AI22" s="144">
        <f t="shared" si="1"/>
        <v>893</v>
      </c>
      <c r="AJ22" s="145">
        <f t="shared" si="6"/>
        <v>8377</v>
      </c>
    </row>
    <row r="23" spans="1:36" s="102" customFormat="1" ht="18.75" customHeight="1">
      <c r="A23" s="108" t="s">
        <v>33</v>
      </c>
      <c r="B23" s="8">
        <v>2326</v>
      </c>
      <c r="C23" s="8">
        <v>3648</v>
      </c>
      <c r="D23" s="8">
        <v>1556</v>
      </c>
      <c r="E23" s="8">
        <v>1465</v>
      </c>
      <c r="F23" s="8">
        <v>1461</v>
      </c>
      <c r="G23" s="8">
        <v>1192</v>
      </c>
      <c r="H23" s="24">
        <f t="shared" si="2"/>
        <v>11648</v>
      </c>
      <c r="I23" s="8">
        <v>491</v>
      </c>
      <c r="J23" s="8">
        <v>672</v>
      </c>
      <c r="K23" s="8">
        <v>291</v>
      </c>
      <c r="L23" s="8">
        <v>279</v>
      </c>
      <c r="M23" s="8">
        <v>225</v>
      </c>
      <c r="N23" s="8">
        <v>186</v>
      </c>
      <c r="O23" s="24">
        <f t="shared" si="3"/>
        <v>2144</v>
      </c>
      <c r="P23" s="8">
        <v>1835</v>
      </c>
      <c r="Q23" s="8">
        <v>2976</v>
      </c>
      <c r="R23" s="8">
        <v>1265</v>
      </c>
      <c r="S23" s="8">
        <v>1186</v>
      </c>
      <c r="T23" s="8">
        <v>1236</v>
      </c>
      <c r="U23" s="8">
        <v>1006</v>
      </c>
      <c r="V23" s="24">
        <f t="shared" si="4"/>
        <v>9504</v>
      </c>
      <c r="W23" s="8">
        <v>37</v>
      </c>
      <c r="X23" s="8">
        <v>136</v>
      </c>
      <c r="Y23" s="8">
        <v>72</v>
      </c>
      <c r="Z23" s="8">
        <v>53</v>
      </c>
      <c r="AA23" s="8">
        <v>44</v>
      </c>
      <c r="AB23" s="8">
        <v>54</v>
      </c>
      <c r="AC23" s="144">
        <f t="shared" si="5"/>
        <v>396</v>
      </c>
      <c r="AD23" s="144">
        <f aca="true" t="shared" si="7" ref="AD23:AI68">SUM(B23,W23)</f>
        <v>2363</v>
      </c>
      <c r="AE23" s="144">
        <f t="shared" si="7"/>
        <v>3784</v>
      </c>
      <c r="AF23" s="144">
        <f t="shared" si="7"/>
        <v>1628</v>
      </c>
      <c r="AG23" s="144">
        <f t="shared" si="7"/>
        <v>1518</v>
      </c>
      <c r="AH23" s="144">
        <f t="shared" si="7"/>
        <v>1505</v>
      </c>
      <c r="AI23" s="144">
        <f t="shared" si="7"/>
        <v>1246</v>
      </c>
      <c r="AJ23" s="145">
        <f t="shared" si="6"/>
        <v>12044</v>
      </c>
    </row>
    <row r="24" spans="1:36" s="102" customFormat="1" ht="18.75" customHeight="1">
      <c r="A24" s="108" t="s">
        <v>34</v>
      </c>
      <c r="B24" s="8">
        <v>674</v>
      </c>
      <c r="C24" s="8">
        <v>2080</v>
      </c>
      <c r="D24" s="8">
        <v>1047</v>
      </c>
      <c r="E24" s="8">
        <v>961</v>
      </c>
      <c r="F24" s="8">
        <v>954</v>
      </c>
      <c r="G24" s="8">
        <v>811</v>
      </c>
      <c r="H24" s="24">
        <f t="shared" si="2"/>
        <v>6527</v>
      </c>
      <c r="I24" s="8">
        <v>159</v>
      </c>
      <c r="J24" s="8">
        <v>430</v>
      </c>
      <c r="K24" s="8">
        <v>203</v>
      </c>
      <c r="L24" s="8">
        <v>160</v>
      </c>
      <c r="M24" s="8">
        <v>139</v>
      </c>
      <c r="N24" s="8">
        <v>128</v>
      </c>
      <c r="O24" s="24">
        <f t="shared" si="3"/>
        <v>1219</v>
      </c>
      <c r="P24" s="8">
        <v>515</v>
      </c>
      <c r="Q24" s="8">
        <v>1650</v>
      </c>
      <c r="R24" s="8">
        <v>844</v>
      </c>
      <c r="S24" s="8">
        <v>801</v>
      </c>
      <c r="T24" s="8">
        <v>815</v>
      </c>
      <c r="U24" s="8">
        <v>683</v>
      </c>
      <c r="V24" s="24">
        <f t="shared" si="4"/>
        <v>5308</v>
      </c>
      <c r="W24" s="8">
        <v>11</v>
      </c>
      <c r="X24" s="8">
        <v>68</v>
      </c>
      <c r="Y24" s="8">
        <v>47</v>
      </c>
      <c r="Z24" s="8">
        <v>44</v>
      </c>
      <c r="AA24" s="8">
        <v>33</v>
      </c>
      <c r="AB24" s="8">
        <v>25</v>
      </c>
      <c r="AC24" s="144">
        <f t="shared" si="5"/>
        <v>228</v>
      </c>
      <c r="AD24" s="144">
        <f t="shared" si="7"/>
        <v>685</v>
      </c>
      <c r="AE24" s="144">
        <f t="shared" si="7"/>
        <v>2148</v>
      </c>
      <c r="AF24" s="144">
        <f t="shared" si="7"/>
        <v>1094</v>
      </c>
      <c r="AG24" s="144">
        <f t="shared" si="7"/>
        <v>1005</v>
      </c>
      <c r="AH24" s="144">
        <f t="shared" si="7"/>
        <v>987</v>
      </c>
      <c r="AI24" s="144">
        <f t="shared" si="7"/>
        <v>836</v>
      </c>
      <c r="AJ24" s="145">
        <f t="shared" si="6"/>
        <v>6755</v>
      </c>
    </row>
    <row r="25" spans="1:36" s="102" customFormat="1" ht="18.75" customHeight="1">
      <c r="A25" s="108" t="s">
        <v>35</v>
      </c>
      <c r="B25" s="8">
        <v>2310</v>
      </c>
      <c r="C25" s="8">
        <v>4938</v>
      </c>
      <c r="D25" s="8">
        <v>2461</v>
      </c>
      <c r="E25" s="8">
        <v>1954</v>
      </c>
      <c r="F25" s="8">
        <v>2127</v>
      </c>
      <c r="G25" s="8">
        <v>1785</v>
      </c>
      <c r="H25" s="24">
        <f t="shared" si="2"/>
        <v>15575</v>
      </c>
      <c r="I25" s="8">
        <v>496</v>
      </c>
      <c r="J25" s="8">
        <v>1092</v>
      </c>
      <c r="K25" s="8">
        <v>512</v>
      </c>
      <c r="L25" s="8">
        <v>378</v>
      </c>
      <c r="M25" s="8">
        <v>319</v>
      </c>
      <c r="N25" s="8">
        <v>272</v>
      </c>
      <c r="O25" s="24">
        <f t="shared" si="3"/>
        <v>3069</v>
      </c>
      <c r="P25" s="8">
        <v>1814</v>
      </c>
      <c r="Q25" s="8">
        <v>3846</v>
      </c>
      <c r="R25" s="8">
        <v>1949</v>
      </c>
      <c r="S25" s="8">
        <v>1576</v>
      </c>
      <c r="T25" s="8">
        <v>1808</v>
      </c>
      <c r="U25" s="8">
        <v>1513</v>
      </c>
      <c r="V25" s="24">
        <f t="shared" si="4"/>
        <v>12506</v>
      </c>
      <c r="W25" s="8">
        <v>25</v>
      </c>
      <c r="X25" s="8">
        <v>143</v>
      </c>
      <c r="Y25" s="8">
        <v>142</v>
      </c>
      <c r="Z25" s="8">
        <v>87</v>
      </c>
      <c r="AA25" s="8">
        <v>78</v>
      </c>
      <c r="AB25" s="8">
        <v>88</v>
      </c>
      <c r="AC25" s="144">
        <f t="shared" si="5"/>
        <v>563</v>
      </c>
      <c r="AD25" s="144">
        <f t="shared" si="7"/>
        <v>2335</v>
      </c>
      <c r="AE25" s="144">
        <f t="shared" si="7"/>
        <v>5081</v>
      </c>
      <c r="AF25" s="144">
        <f t="shared" si="7"/>
        <v>2603</v>
      </c>
      <c r="AG25" s="144">
        <f t="shared" si="7"/>
        <v>2041</v>
      </c>
      <c r="AH25" s="144">
        <f t="shared" si="7"/>
        <v>2205</v>
      </c>
      <c r="AI25" s="144">
        <f t="shared" si="7"/>
        <v>1873</v>
      </c>
      <c r="AJ25" s="145">
        <f t="shared" si="6"/>
        <v>16138</v>
      </c>
    </row>
    <row r="26" spans="1:36" s="102" customFormat="1" ht="18.75" customHeight="1">
      <c r="A26" s="108" t="s">
        <v>36</v>
      </c>
      <c r="B26" s="8">
        <v>2004</v>
      </c>
      <c r="C26" s="8">
        <v>6322</v>
      </c>
      <c r="D26" s="8">
        <v>2964</v>
      </c>
      <c r="E26" s="8">
        <v>2516</v>
      </c>
      <c r="F26" s="8">
        <v>2435</v>
      </c>
      <c r="G26" s="8">
        <v>2112</v>
      </c>
      <c r="H26" s="24">
        <f t="shared" si="2"/>
        <v>18353</v>
      </c>
      <c r="I26" s="8">
        <v>406</v>
      </c>
      <c r="J26" s="8">
        <v>1204</v>
      </c>
      <c r="K26" s="8">
        <v>604</v>
      </c>
      <c r="L26" s="8">
        <v>431</v>
      </c>
      <c r="M26" s="8">
        <v>398</v>
      </c>
      <c r="N26" s="8">
        <v>365</v>
      </c>
      <c r="O26" s="24">
        <f t="shared" si="3"/>
        <v>3408</v>
      </c>
      <c r="P26" s="8">
        <v>1598</v>
      </c>
      <c r="Q26" s="8">
        <v>5118</v>
      </c>
      <c r="R26" s="8">
        <v>2360</v>
      </c>
      <c r="S26" s="8">
        <v>2085</v>
      </c>
      <c r="T26" s="8">
        <v>2037</v>
      </c>
      <c r="U26" s="8">
        <v>1747</v>
      </c>
      <c r="V26" s="24">
        <f t="shared" si="4"/>
        <v>14945</v>
      </c>
      <c r="W26" s="8">
        <v>27</v>
      </c>
      <c r="X26" s="8">
        <v>182</v>
      </c>
      <c r="Y26" s="8">
        <v>146</v>
      </c>
      <c r="Z26" s="8">
        <v>91</v>
      </c>
      <c r="AA26" s="8">
        <v>106</v>
      </c>
      <c r="AB26" s="8">
        <v>88</v>
      </c>
      <c r="AC26" s="144">
        <f t="shared" si="5"/>
        <v>640</v>
      </c>
      <c r="AD26" s="144">
        <f t="shared" si="7"/>
        <v>2031</v>
      </c>
      <c r="AE26" s="144">
        <f t="shared" si="7"/>
        <v>6504</v>
      </c>
      <c r="AF26" s="144">
        <f t="shared" si="7"/>
        <v>3110</v>
      </c>
      <c r="AG26" s="144">
        <f t="shared" si="7"/>
        <v>2607</v>
      </c>
      <c r="AH26" s="144">
        <f t="shared" si="7"/>
        <v>2541</v>
      </c>
      <c r="AI26" s="144">
        <f t="shared" si="7"/>
        <v>2200</v>
      </c>
      <c r="AJ26" s="145">
        <f t="shared" si="6"/>
        <v>18993</v>
      </c>
    </row>
    <row r="27" spans="1:36" s="102" customFormat="1" ht="18.75" customHeight="1">
      <c r="A27" s="108" t="s">
        <v>37</v>
      </c>
      <c r="B27" s="8">
        <v>2719</v>
      </c>
      <c r="C27" s="8">
        <v>6180</v>
      </c>
      <c r="D27" s="8">
        <v>3223</v>
      </c>
      <c r="E27" s="8">
        <v>2808</v>
      </c>
      <c r="F27" s="8">
        <v>2409</v>
      </c>
      <c r="G27" s="8">
        <v>2388</v>
      </c>
      <c r="H27" s="24">
        <f t="shared" si="2"/>
        <v>19727</v>
      </c>
      <c r="I27" s="8">
        <v>750</v>
      </c>
      <c r="J27" s="8">
        <v>1633</v>
      </c>
      <c r="K27" s="8">
        <v>769</v>
      </c>
      <c r="L27" s="8">
        <v>665</v>
      </c>
      <c r="M27" s="8">
        <v>542</v>
      </c>
      <c r="N27" s="8">
        <v>485</v>
      </c>
      <c r="O27" s="24">
        <f t="shared" si="3"/>
        <v>4844</v>
      </c>
      <c r="P27" s="8">
        <v>1969</v>
      </c>
      <c r="Q27" s="8">
        <v>4547</v>
      </c>
      <c r="R27" s="8">
        <v>2454</v>
      </c>
      <c r="S27" s="8">
        <v>2143</v>
      </c>
      <c r="T27" s="8">
        <v>1867</v>
      </c>
      <c r="U27" s="8">
        <v>1903</v>
      </c>
      <c r="V27" s="24">
        <f t="shared" si="4"/>
        <v>14883</v>
      </c>
      <c r="W27" s="8">
        <v>46</v>
      </c>
      <c r="X27" s="8">
        <v>228</v>
      </c>
      <c r="Y27" s="8">
        <v>175</v>
      </c>
      <c r="Z27" s="8">
        <v>140</v>
      </c>
      <c r="AA27" s="8">
        <v>143</v>
      </c>
      <c r="AB27" s="8">
        <v>155</v>
      </c>
      <c r="AC27" s="144">
        <f t="shared" si="5"/>
        <v>887</v>
      </c>
      <c r="AD27" s="144">
        <f t="shared" si="7"/>
        <v>2765</v>
      </c>
      <c r="AE27" s="144">
        <f t="shared" si="7"/>
        <v>6408</v>
      </c>
      <c r="AF27" s="144">
        <f t="shared" si="7"/>
        <v>3398</v>
      </c>
      <c r="AG27" s="144">
        <f t="shared" si="7"/>
        <v>2948</v>
      </c>
      <c r="AH27" s="144">
        <f t="shared" si="7"/>
        <v>2552</v>
      </c>
      <c r="AI27" s="144">
        <f t="shared" si="7"/>
        <v>2543</v>
      </c>
      <c r="AJ27" s="145">
        <f t="shared" si="6"/>
        <v>20614</v>
      </c>
    </row>
    <row r="28" spans="1:36" s="102" customFormat="1" ht="18.75" customHeight="1">
      <c r="A28" s="108" t="s">
        <v>38</v>
      </c>
      <c r="B28" s="8">
        <v>1506</v>
      </c>
      <c r="C28" s="8">
        <v>3535</v>
      </c>
      <c r="D28" s="8">
        <v>1806</v>
      </c>
      <c r="E28" s="8">
        <v>1551</v>
      </c>
      <c r="F28" s="8">
        <v>1665</v>
      </c>
      <c r="G28" s="8">
        <v>1394</v>
      </c>
      <c r="H28" s="24">
        <f t="shared" si="2"/>
        <v>11457</v>
      </c>
      <c r="I28" s="8">
        <v>352</v>
      </c>
      <c r="J28" s="8">
        <v>786</v>
      </c>
      <c r="K28" s="8">
        <v>363</v>
      </c>
      <c r="L28" s="8">
        <v>298</v>
      </c>
      <c r="M28" s="8">
        <v>298</v>
      </c>
      <c r="N28" s="8">
        <v>247</v>
      </c>
      <c r="O28" s="24">
        <f t="shared" si="3"/>
        <v>2344</v>
      </c>
      <c r="P28" s="8">
        <v>1154</v>
      </c>
      <c r="Q28" s="8">
        <v>2749</v>
      </c>
      <c r="R28" s="8">
        <v>1443</v>
      </c>
      <c r="S28" s="8">
        <v>1253</v>
      </c>
      <c r="T28" s="8">
        <v>1367</v>
      </c>
      <c r="U28" s="8">
        <v>1147</v>
      </c>
      <c r="V28" s="24">
        <f t="shared" si="4"/>
        <v>9113</v>
      </c>
      <c r="W28" s="8">
        <v>25</v>
      </c>
      <c r="X28" s="8">
        <v>138</v>
      </c>
      <c r="Y28" s="8">
        <v>106</v>
      </c>
      <c r="Z28" s="8">
        <v>74</v>
      </c>
      <c r="AA28" s="8">
        <v>60</v>
      </c>
      <c r="AB28" s="8">
        <v>68</v>
      </c>
      <c r="AC28" s="144">
        <f t="shared" si="5"/>
        <v>471</v>
      </c>
      <c r="AD28" s="144">
        <f t="shared" si="7"/>
        <v>1531</v>
      </c>
      <c r="AE28" s="144">
        <f t="shared" si="7"/>
        <v>3673</v>
      </c>
      <c r="AF28" s="144">
        <f t="shared" si="7"/>
        <v>1912</v>
      </c>
      <c r="AG28" s="144">
        <f t="shared" si="7"/>
        <v>1625</v>
      </c>
      <c r="AH28" s="144">
        <f t="shared" si="7"/>
        <v>1725</v>
      </c>
      <c r="AI28" s="144">
        <f t="shared" si="7"/>
        <v>1462</v>
      </c>
      <c r="AJ28" s="145">
        <f t="shared" si="6"/>
        <v>11928</v>
      </c>
    </row>
    <row r="29" spans="1:36" s="102" customFormat="1" ht="18.75" customHeight="1">
      <c r="A29" s="108" t="s">
        <v>39</v>
      </c>
      <c r="B29" s="8">
        <v>2314</v>
      </c>
      <c r="C29" s="8">
        <v>3654</v>
      </c>
      <c r="D29" s="8">
        <v>1784</v>
      </c>
      <c r="E29" s="8">
        <v>1768</v>
      </c>
      <c r="F29" s="8">
        <v>1807</v>
      </c>
      <c r="G29" s="8">
        <v>1367</v>
      </c>
      <c r="H29" s="24">
        <f t="shared" si="2"/>
        <v>12694</v>
      </c>
      <c r="I29" s="8">
        <v>617</v>
      </c>
      <c r="J29" s="8">
        <v>879</v>
      </c>
      <c r="K29" s="8">
        <v>445</v>
      </c>
      <c r="L29" s="8">
        <v>380</v>
      </c>
      <c r="M29" s="8">
        <v>342</v>
      </c>
      <c r="N29" s="8">
        <v>304</v>
      </c>
      <c r="O29" s="24">
        <f t="shared" si="3"/>
        <v>2967</v>
      </c>
      <c r="P29" s="8">
        <v>1697</v>
      </c>
      <c r="Q29" s="8">
        <v>2775</v>
      </c>
      <c r="R29" s="8">
        <v>1339</v>
      </c>
      <c r="S29" s="8">
        <v>1388</v>
      </c>
      <c r="T29" s="8">
        <v>1465</v>
      </c>
      <c r="U29" s="8">
        <v>1063</v>
      </c>
      <c r="V29" s="24">
        <f t="shared" si="4"/>
        <v>9727</v>
      </c>
      <c r="W29" s="8">
        <v>77</v>
      </c>
      <c r="X29" s="8">
        <v>214</v>
      </c>
      <c r="Y29" s="8">
        <v>123</v>
      </c>
      <c r="Z29" s="8">
        <v>111</v>
      </c>
      <c r="AA29" s="8">
        <v>99</v>
      </c>
      <c r="AB29" s="8">
        <v>95</v>
      </c>
      <c r="AC29" s="144">
        <f t="shared" si="5"/>
        <v>719</v>
      </c>
      <c r="AD29" s="144">
        <f t="shared" si="7"/>
        <v>2391</v>
      </c>
      <c r="AE29" s="144">
        <f t="shared" si="7"/>
        <v>3868</v>
      </c>
      <c r="AF29" s="144">
        <f t="shared" si="7"/>
        <v>1907</v>
      </c>
      <c r="AG29" s="144">
        <f t="shared" si="7"/>
        <v>1879</v>
      </c>
      <c r="AH29" s="144">
        <f t="shared" si="7"/>
        <v>1906</v>
      </c>
      <c r="AI29" s="144">
        <f t="shared" si="7"/>
        <v>1462</v>
      </c>
      <c r="AJ29" s="145">
        <f t="shared" si="6"/>
        <v>13413</v>
      </c>
    </row>
    <row r="30" spans="1:36" s="102" customFormat="1" ht="18.75" customHeight="1">
      <c r="A30" s="109" t="s">
        <v>40</v>
      </c>
      <c r="B30" s="9">
        <f>SUM(B7:B29)</f>
        <v>41991</v>
      </c>
      <c r="C30" s="9">
        <f aca="true" t="shared" si="8" ref="C30:AJ30">SUM(C7:C29)</f>
        <v>77791</v>
      </c>
      <c r="D30" s="9">
        <f t="shared" si="8"/>
        <v>36601</v>
      </c>
      <c r="E30" s="9">
        <f t="shared" si="8"/>
        <v>33078</v>
      </c>
      <c r="F30" s="9">
        <f t="shared" si="8"/>
        <v>32235</v>
      </c>
      <c r="G30" s="9">
        <f t="shared" si="8"/>
        <v>28536</v>
      </c>
      <c r="H30" s="9">
        <f t="shared" si="8"/>
        <v>250232</v>
      </c>
      <c r="I30" s="9">
        <f t="shared" si="8"/>
        <v>8312</v>
      </c>
      <c r="J30" s="9">
        <f t="shared" si="8"/>
        <v>14651</v>
      </c>
      <c r="K30" s="9">
        <f t="shared" si="8"/>
        <v>6805</v>
      </c>
      <c r="L30" s="9">
        <f t="shared" si="8"/>
        <v>5650</v>
      </c>
      <c r="M30" s="9">
        <f t="shared" si="8"/>
        <v>4827</v>
      </c>
      <c r="N30" s="9">
        <f t="shared" si="8"/>
        <v>4353</v>
      </c>
      <c r="O30" s="9">
        <f t="shared" si="8"/>
        <v>44598</v>
      </c>
      <c r="P30" s="9">
        <f t="shared" si="8"/>
        <v>33679</v>
      </c>
      <c r="Q30" s="9">
        <f t="shared" si="8"/>
        <v>63140</v>
      </c>
      <c r="R30" s="9">
        <f t="shared" si="8"/>
        <v>29796</v>
      </c>
      <c r="S30" s="9">
        <f t="shared" si="8"/>
        <v>27428</v>
      </c>
      <c r="T30" s="9">
        <f t="shared" si="8"/>
        <v>27408</v>
      </c>
      <c r="U30" s="9">
        <f t="shared" si="8"/>
        <v>24183</v>
      </c>
      <c r="V30" s="9">
        <f t="shared" si="8"/>
        <v>205634</v>
      </c>
      <c r="W30" s="9">
        <f t="shared" si="8"/>
        <v>667</v>
      </c>
      <c r="X30" s="9">
        <f t="shared" si="8"/>
        <v>2535</v>
      </c>
      <c r="Y30" s="9">
        <f t="shared" si="8"/>
        <v>1788</v>
      </c>
      <c r="Z30" s="9">
        <f t="shared" si="8"/>
        <v>1364</v>
      </c>
      <c r="AA30" s="9">
        <f t="shared" si="8"/>
        <v>1156</v>
      </c>
      <c r="AB30" s="9">
        <f t="shared" si="8"/>
        <v>1306</v>
      </c>
      <c r="AC30" s="9">
        <f t="shared" si="8"/>
        <v>8816</v>
      </c>
      <c r="AD30" s="9">
        <f t="shared" si="8"/>
        <v>42658</v>
      </c>
      <c r="AE30" s="9">
        <f t="shared" si="8"/>
        <v>80326</v>
      </c>
      <c r="AF30" s="9">
        <f t="shared" si="8"/>
        <v>38389</v>
      </c>
      <c r="AG30" s="9">
        <f t="shared" si="8"/>
        <v>34442</v>
      </c>
      <c r="AH30" s="9">
        <f t="shared" si="8"/>
        <v>33391</v>
      </c>
      <c r="AI30" s="9">
        <f t="shared" si="8"/>
        <v>29842</v>
      </c>
      <c r="AJ30" s="110">
        <f t="shared" si="8"/>
        <v>259048</v>
      </c>
    </row>
    <row r="31" spans="1:36" s="102" customFormat="1" ht="18.75" customHeight="1">
      <c r="A31" s="108" t="s">
        <v>41</v>
      </c>
      <c r="B31" s="8">
        <v>2335</v>
      </c>
      <c r="C31" s="8">
        <v>5125</v>
      </c>
      <c r="D31" s="8">
        <v>2289</v>
      </c>
      <c r="E31" s="8">
        <v>1868</v>
      </c>
      <c r="F31" s="8">
        <v>1732</v>
      </c>
      <c r="G31" s="8">
        <v>1683</v>
      </c>
      <c r="H31" s="24">
        <f t="shared" si="2"/>
        <v>15032</v>
      </c>
      <c r="I31" s="8">
        <v>523</v>
      </c>
      <c r="J31" s="8">
        <v>1050</v>
      </c>
      <c r="K31" s="8">
        <v>467</v>
      </c>
      <c r="L31" s="8">
        <v>332</v>
      </c>
      <c r="M31" s="8">
        <v>268</v>
      </c>
      <c r="N31" s="8">
        <v>289</v>
      </c>
      <c r="O31" s="24">
        <f t="shared" si="3"/>
        <v>2929</v>
      </c>
      <c r="P31" s="8">
        <v>1812</v>
      </c>
      <c r="Q31" s="8">
        <v>4075</v>
      </c>
      <c r="R31" s="8">
        <v>1822</v>
      </c>
      <c r="S31" s="8">
        <v>1536</v>
      </c>
      <c r="T31" s="8">
        <v>1464</v>
      </c>
      <c r="U31" s="8">
        <v>1394</v>
      </c>
      <c r="V31" s="24">
        <f t="shared" si="4"/>
        <v>12103</v>
      </c>
      <c r="W31" s="8">
        <v>26</v>
      </c>
      <c r="X31" s="8">
        <v>195</v>
      </c>
      <c r="Y31" s="8">
        <v>142</v>
      </c>
      <c r="Z31" s="8">
        <v>100</v>
      </c>
      <c r="AA31" s="8">
        <v>77</v>
      </c>
      <c r="AB31" s="8">
        <v>87</v>
      </c>
      <c r="AC31" s="144">
        <f t="shared" si="5"/>
        <v>627</v>
      </c>
      <c r="AD31" s="144">
        <f t="shared" si="7"/>
        <v>2361</v>
      </c>
      <c r="AE31" s="144">
        <f t="shared" si="7"/>
        <v>5320</v>
      </c>
      <c r="AF31" s="144">
        <f t="shared" si="7"/>
        <v>2431</v>
      </c>
      <c r="AG31" s="144">
        <f t="shared" si="7"/>
        <v>1968</v>
      </c>
      <c r="AH31" s="144">
        <f t="shared" si="7"/>
        <v>1809</v>
      </c>
      <c r="AI31" s="144">
        <f t="shared" si="7"/>
        <v>1770</v>
      </c>
      <c r="AJ31" s="145">
        <f t="shared" si="6"/>
        <v>15659</v>
      </c>
    </row>
    <row r="32" spans="1:36" s="102" customFormat="1" ht="18.75" customHeight="1">
      <c r="A32" s="108" t="s">
        <v>42</v>
      </c>
      <c r="B32" s="8">
        <v>905</v>
      </c>
      <c r="C32" s="8">
        <v>1275</v>
      </c>
      <c r="D32" s="8">
        <v>544</v>
      </c>
      <c r="E32" s="8">
        <v>494</v>
      </c>
      <c r="F32" s="8">
        <v>544</v>
      </c>
      <c r="G32" s="8">
        <v>419</v>
      </c>
      <c r="H32" s="24">
        <f t="shared" si="2"/>
        <v>4181</v>
      </c>
      <c r="I32" s="8">
        <v>182</v>
      </c>
      <c r="J32" s="8">
        <v>284</v>
      </c>
      <c r="K32" s="8">
        <v>111</v>
      </c>
      <c r="L32" s="8">
        <v>89</v>
      </c>
      <c r="M32" s="8">
        <v>93</v>
      </c>
      <c r="N32" s="8">
        <v>80</v>
      </c>
      <c r="O32" s="24">
        <f t="shared" si="3"/>
        <v>839</v>
      </c>
      <c r="P32" s="8">
        <v>723</v>
      </c>
      <c r="Q32" s="8">
        <v>991</v>
      </c>
      <c r="R32" s="8">
        <v>433</v>
      </c>
      <c r="S32" s="8">
        <v>405</v>
      </c>
      <c r="T32" s="8">
        <v>451</v>
      </c>
      <c r="U32" s="8">
        <v>339</v>
      </c>
      <c r="V32" s="24">
        <f t="shared" si="4"/>
        <v>3342</v>
      </c>
      <c r="W32" s="8">
        <v>12</v>
      </c>
      <c r="X32" s="8">
        <v>75</v>
      </c>
      <c r="Y32" s="8">
        <v>33</v>
      </c>
      <c r="Z32" s="8">
        <v>28</v>
      </c>
      <c r="AA32" s="8">
        <v>15</v>
      </c>
      <c r="AB32" s="8">
        <v>26</v>
      </c>
      <c r="AC32" s="144">
        <f t="shared" si="5"/>
        <v>189</v>
      </c>
      <c r="AD32" s="144">
        <f t="shared" si="7"/>
        <v>917</v>
      </c>
      <c r="AE32" s="144">
        <f t="shared" si="7"/>
        <v>1350</v>
      </c>
      <c r="AF32" s="144">
        <f t="shared" si="7"/>
        <v>577</v>
      </c>
      <c r="AG32" s="144">
        <f t="shared" si="7"/>
        <v>522</v>
      </c>
      <c r="AH32" s="144">
        <f t="shared" si="7"/>
        <v>559</v>
      </c>
      <c r="AI32" s="144">
        <f t="shared" si="7"/>
        <v>445</v>
      </c>
      <c r="AJ32" s="145">
        <f t="shared" si="6"/>
        <v>4370</v>
      </c>
    </row>
    <row r="33" spans="1:36" s="102" customFormat="1" ht="18.75" customHeight="1">
      <c r="A33" s="108" t="s">
        <v>43</v>
      </c>
      <c r="B33" s="8">
        <v>520</v>
      </c>
      <c r="C33" s="8">
        <v>1550</v>
      </c>
      <c r="D33" s="8">
        <v>772</v>
      </c>
      <c r="E33" s="8">
        <v>606</v>
      </c>
      <c r="F33" s="8">
        <v>599</v>
      </c>
      <c r="G33" s="8">
        <v>551</v>
      </c>
      <c r="H33" s="24">
        <f t="shared" si="2"/>
        <v>4598</v>
      </c>
      <c r="I33" s="8">
        <v>71</v>
      </c>
      <c r="J33" s="8">
        <v>246</v>
      </c>
      <c r="K33" s="8">
        <v>144</v>
      </c>
      <c r="L33" s="8">
        <v>76</v>
      </c>
      <c r="M33" s="8">
        <v>65</v>
      </c>
      <c r="N33" s="8">
        <v>69</v>
      </c>
      <c r="O33" s="24">
        <f t="shared" si="3"/>
        <v>671</v>
      </c>
      <c r="P33" s="8">
        <v>449</v>
      </c>
      <c r="Q33" s="8">
        <v>1304</v>
      </c>
      <c r="R33" s="8">
        <v>628</v>
      </c>
      <c r="S33" s="8">
        <v>530</v>
      </c>
      <c r="T33" s="8">
        <v>534</v>
      </c>
      <c r="U33" s="8">
        <v>482</v>
      </c>
      <c r="V33" s="24">
        <f t="shared" si="4"/>
        <v>3927</v>
      </c>
      <c r="W33" s="8">
        <v>8</v>
      </c>
      <c r="X33" s="8">
        <v>38</v>
      </c>
      <c r="Y33" s="8">
        <v>25</v>
      </c>
      <c r="Z33" s="8">
        <v>15</v>
      </c>
      <c r="AA33" s="8">
        <v>16</v>
      </c>
      <c r="AB33" s="8">
        <v>22</v>
      </c>
      <c r="AC33" s="144">
        <f t="shared" si="5"/>
        <v>124</v>
      </c>
      <c r="AD33" s="144">
        <f t="shared" si="7"/>
        <v>528</v>
      </c>
      <c r="AE33" s="144">
        <f t="shared" si="7"/>
        <v>1588</v>
      </c>
      <c r="AF33" s="144">
        <f t="shared" si="7"/>
        <v>797</v>
      </c>
      <c r="AG33" s="144">
        <f t="shared" si="7"/>
        <v>621</v>
      </c>
      <c r="AH33" s="144">
        <f t="shared" si="7"/>
        <v>615</v>
      </c>
      <c r="AI33" s="144">
        <f t="shared" si="7"/>
        <v>573</v>
      </c>
      <c r="AJ33" s="145">
        <f t="shared" si="6"/>
        <v>4722</v>
      </c>
    </row>
    <row r="34" spans="1:36" s="102" customFormat="1" ht="18.75" customHeight="1">
      <c r="A34" s="108" t="s">
        <v>44</v>
      </c>
      <c r="B34" s="8">
        <v>840</v>
      </c>
      <c r="C34" s="8">
        <v>1670</v>
      </c>
      <c r="D34" s="8">
        <v>734</v>
      </c>
      <c r="E34" s="8">
        <v>608</v>
      </c>
      <c r="F34" s="8">
        <v>676</v>
      </c>
      <c r="G34" s="8">
        <v>634</v>
      </c>
      <c r="H34" s="24">
        <f t="shared" si="2"/>
        <v>5162</v>
      </c>
      <c r="I34" s="8">
        <v>148</v>
      </c>
      <c r="J34" s="8">
        <v>292</v>
      </c>
      <c r="K34" s="8">
        <v>110</v>
      </c>
      <c r="L34" s="8">
        <v>93</v>
      </c>
      <c r="M34" s="8">
        <v>122</v>
      </c>
      <c r="N34" s="8">
        <v>97</v>
      </c>
      <c r="O34" s="24">
        <f t="shared" si="3"/>
        <v>862</v>
      </c>
      <c r="P34" s="8">
        <v>692</v>
      </c>
      <c r="Q34" s="8">
        <v>1378</v>
      </c>
      <c r="R34" s="8">
        <v>624</v>
      </c>
      <c r="S34" s="8">
        <v>515</v>
      </c>
      <c r="T34" s="8">
        <v>554</v>
      </c>
      <c r="U34" s="8">
        <v>537</v>
      </c>
      <c r="V34" s="24">
        <f t="shared" si="4"/>
        <v>4300</v>
      </c>
      <c r="W34" s="8">
        <v>5</v>
      </c>
      <c r="X34" s="8">
        <v>52</v>
      </c>
      <c r="Y34" s="8">
        <v>36</v>
      </c>
      <c r="Z34" s="8">
        <v>25</v>
      </c>
      <c r="AA34" s="8">
        <v>29</v>
      </c>
      <c r="AB34" s="8">
        <v>16</v>
      </c>
      <c r="AC34" s="144">
        <f t="shared" si="5"/>
        <v>163</v>
      </c>
      <c r="AD34" s="144">
        <f t="shared" si="7"/>
        <v>845</v>
      </c>
      <c r="AE34" s="144">
        <f t="shared" si="7"/>
        <v>1722</v>
      </c>
      <c r="AF34" s="144">
        <f t="shared" si="7"/>
        <v>770</v>
      </c>
      <c r="AG34" s="144">
        <f t="shared" si="7"/>
        <v>633</v>
      </c>
      <c r="AH34" s="144">
        <f t="shared" si="7"/>
        <v>705</v>
      </c>
      <c r="AI34" s="144">
        <f t="shared" si="7"/>
        <v>650</v>
      </c>
      <c r="AJ34" s="145">
        <f t="shared" si="6"/>
        <v>5325</v>
      </c>
    </row>
    <row r="35" spans="1:36" s="102" customFormat="1" ht="18.75" customHeight="1">
      <c r="A35" s="108" t="s">
        <v>45</v>
      </c>
      <c r="B35" s="8">
        <v>453</v>
      </c>
      <c r="C35" s="8">
        <v>794</v>
      </c>
      <c r="D35" s="8">
        <v>384</v>
      </c>
      <c r="E35" s="8">
        <v>412</v>
      </c>
      <c r="F35" s="8">
        <v>397</v>
      </c>
      <c r="G35" s="8">
        <v>285</v>
      </c>
      <c r="H35" s="24">
        <f t="shared" si="2"/>
        <v>2725</v>
      </c>
      <c r="I35" s="8">
        <v>93</v>
      </c>
      <c r="J35" s="8">
        <v>142</v>
      </c>
      <c r="K35" s="8">
        <v>80</v>
      </c>
      <c r="L35" s="8">
        <v>62</v>
      </c>
      <c r="M35" s="8">
        <v>66</v>
      </c>
      <c r="N35" s="8">
        <v>41</v>
      </c>
      <c r="O35" s="24">
        <f t="shared" si="3"/>
        <v>484</v>
      </c>
      <c r="P35" s="8">
        <v>360</v>
      </c>
      <c r="Q35" s="8">
        <v>652</v>
      </c>
      <c r="R35" s="8">
        <v>304</v>
      </c>
      <c r="S35" s="8">
        <v>350</v>
      </c>
      <c r="T35" s="8">
        <v>331</v>
      </c>
      <c r="U35" s="8">
        <v>244</v>
      </c>
      <c r="V35" s="24">
        <f t="shared" si="4"/>
        <v>2241</v>
      </c>
      <c r="W35" s="8">
        <v>13</v>
      </c>
      <c r="X35" s="8">
        <v>54</v>
      </c>
      <c r="Y35" s="8">
        <v>19</v>
      </c>
      <c r="Z35" s="8">
        <v>15</v>
      </c>
      <c r="AA35" s="8">
        <v>25</v>
      </c>
      <c r="AB35" s="8">
        <v>17</v>
      </c>
      <c r="AC35" s="144">
        <f t="shared" si="5"/>
        <v>143</v>
      </c>
      <c r="AD35" s="144">
        <f t="shared" si="7"/>
        <v>466</v>
      </c>
      <c r="AE35" s="144">
        <f t="shared" si="7"/>
        <v>848</v>
      </c>
      <c r="AF35" s="144">
        <f t="shared" si="7"/>
        <v>403</v>
      </c>
      <c r="AG35" s="144">
        <f t="shared" si="7"/>
        <v>427</v>
      </c>
      <c r="AH35" s="144">
        <f t="shared" si="7"/>
        <v>422</v>
      </c>
      <c r="AI35" s="144">
        <f t="shared" si="7"/>
        <v>302</v>
      </c>
      <c r="AJ35" s="145">
        <f t="shared" si="6"/>
        <v>2868</v>
      </c>
    </row>
    <row r="36" spans="1:36" s="102" customFormat="1" ht="18.75" customHeight="1">
      <c r="A36" s="108" t="s">
        <v>46</v>
      </c>
      <c r="B36" s="8">
        <v>1043</v>
      </c>
      <c r="C36" s="8">
        <v>2043</v>
      </c>
      <c r="D36" s="8">
        <v>915</v>
      </c>
      <c r="E36" s="8">
        <v>758</v>
      </c>
      <c r="F36" s="8">
        <v>771</v>
      </c>
      <c r="G36" s="8">
        <v>723</v>
      </c>
      <c r="H36" s="24">
        <f t="shared" si="2"/>
        <v>6253</v>
      </c>
      <c r="I36" s="8">
        <v>214</v>
      </c>
      <c r="J36" s="8">
        <v>412</v>
      </c>
      <c r="K36" s="8">
        <v>198</v>
      </c>
      <c r="L36" s="8">
        <v>151</v>
      </c>
      <c r="M36" s="8">
        <v>119</v>
      </c>
      <c r="N36" s="8">
        <v>141</v>
      </c>
      <c r="O36" s="24">
        <f t="shared" si="3"/>
        <v>1235</v>
      </c>
      <c r="P36" s="8">
        <v>829</v>
      </c>
      <c r="Q36" s="8">
        <v>1631</v>
      </c>
      <c r="R36" s="8">
        <v>717</v>
      </c>
      <c r="S36" s="8">
        <v>607</v>
      </c>
      <c r="T36" s="8">
        <v>652</v>
      </c>
      <c r="U36" s="8">
        <v>582</v>
      </c>
      <c r="V36" s="24">
        <f t="shared" si="4"/>
        <v>5018</v>
      </c>
      <c r="W36" s="8">
        <v>15</v>
      </c>
      <c r="X36" s="8">
        <v>67</v>
      </c>
      <c r="Y36" s="8">
        <v>50</v>
      </c>
      <c r="Z36" s="8">
        <v>53</v>
      </c>
      <c r="AA36" s="8">
        <v>21</v>
      </c>
      <c r="AB36" s="8">
        <v>39</v>
      </c>
      <c r="AC36" s="144">
        <f t="shared" si="5"/>
        <v>245</v>
      </c>
      <c r="AD36" s="144">
        <f t="shared" si="7"/>
        <v>1058</v>
      </c>
      <c r="AE36" s="144">
        <f t="shared" si="7"/>
        <v>2110</v>
      </c>
      <c r="AF36" s="144">
        <f t="shared" si="7"/>
        <v>965</v>
      </c>
      <c r="AG36" s="144">
        <f t="shared" si="7"/>
        <v>811</v>
      </c>
      <c r="AH36" s="144">
        <f t="shared" si="7"/>
        <v>792</v>
      </c>
      <c r="AI36" s="144">
        <f t="shared" si="7"/>
        <v>762</v>
      </c>
      <c r="AJ36" s="145">
        <f t="shared" si="6"/>
        <v>6498</v>
      </c>
    </row>
    <row r="37" spans="1:36" s="102" customFormat="1" ht="18.75" customHeight="1">
      <c r="A37" s="108" t="s">
        <v>47</v>
      </c>
      <c r="B37" s="8">
        <v>402</v>
      </c>
      <c r="C37" s="8">
        <v>952</v>
      </c>
      <c r="D37" s="8">
        <v>472</v>
      </c>
      <c r="E37" s="8">
        <v>478</v>
      </c>
      <c r="F37" s="8">
        <v>383</v>
      </c>
      <c r="G37" s="8">
        <v>272</v>
      </c>
      <c r="H37" s="24">
        <f t="shared" si="2"/>
        <v>2959</v>
      </c>
      <c r="I37" s="8">
        <v>106</v>
      </c>
      <c r="J37" s="8">
        <v>188</v>
      </c>
      <c r="K37" s="8">
        <v>93</v>
      </c>
      <c r="L37" s="8">
        <v>95</v>
      </c>
      <c r="M37" s="8">
        <v>59</v>
      </c>
      <c r="N37" s="8">
        <v>48</v>
      </c>
      <c r="O37" s="24">
        <f t="shared" si="3"/>
        <v>589</v>
      </c>
      <c r="P37" s="8">
        <v>296</v>
      </c>
      <c r="Q37" s="8">
        <v>764</v>
      </c>
      <c r="R37" s="8">
        <v>379</v>
      </c>
      <c r="S37" s="8">
        <v>383</v>
      </c>
      <c r="T37" s="8">
        <v>324</v>
      </c>
      <c r="U37" s="8">
        <v>224</v>
      </c>
      <c r="V37" s="24">
        <f t="shared" si="4"/>
        <v>2370</v>
      </c>
      <c r="W37" s="8">
        <v>8</v>
      </c>
      <c r="X37" s="8">
        <v>37</v>
      </c>
      <c r="Y37" s="8">
        <v>25</v>
      </c>
      <c r="Z37" s="8">
        <v>25</v>
      </c>
      <c r="AA37" s="8">
        <v>21</v>
      </c>
      <c r="AB37" s="8">
        <v>20</v>
      </c>
      <c r="AC37" s="144">
        <f t="shared" si="5"/>
        <v>136</v>
      </c>
      <c r="AD37" s="144">
        <f t="shared" si="7"/>
        <v>410</v>
      </c>
      <c r="AE37" s="144">
        <f t="shared" si="7"/>
        <v>989</v>
      </c>
      <c r="AF37" s="144">
        <f t="shared" si="7"/>
        <v>497</v>
      </c>
      <c r="AG37" s="144">
        <f t="shared" si="7"/>
        <v>503</v>
      </c>
      <c r="AH37" s="144">
        <f t="shared" si="7"/>
        <v>404</v>
      </c>
      <c r="AI37" s="144">
        <f t="shared" si="7"/>
        <v>292</v>
      </c>
      <c r="AJ37" s="145">
        <f t="shared" si="6"/>
        <v>3095</v>
      </c>
    </row>
    <row r="38" spans="1:36" s="102" customFormat="1" ht="18.75" customHeight="1">
      <c r="A38" s="108" t="s">
        <v>48</v>
      </c>
      <c r="B38" s="8">
        <v>1054</v>
      </c>
      <c r="C38" s="8">
        <v>2078</v>
      </c>
      <c r="D38" s="8">
        <v>849</v>
      </c>
      <c r="E38" s="8">
        <v>719</v>
      </c>
      <c r="F38" s="8">
        <v>602</v>
      </c>
      <c r="G38" s="8">
        <v>645</v>
      </c>
      <c r="H38" s="24">
        <f t="shared" si="2"/>
        <v>5947</v>
      </c>
      <c r="I38" s="8">
        <v>224</v>
      </c>
      <c r="J38" s="8">
        <v>404</v>
      </c>
      <c r="K38" s="8">
        <v>164</v>
      </c>
      <c r="L38" s="8">
        <v>113</v>
      </c>
      <c r="M38" s="8">
        <v>78</v>
      </c>
      <c r="N38" s="8">
        <v>111</v>
      </c>
      <c r="O38" s="24">
        <f t="shared" si="3"/>
        <v>1094</v>
      </c>
      <c r="P38" s="8">
        <v>830</v>
      </c>
      <c r="Q38" s="8">
        <v>1674</v>
      </c>
      <c r="R38" s="8">
        <v>685</v>
      </c>
      <c r="S38" s="8">
        <v>606</v>
      </c>
      <c r="T38" s="8">
        <v>524</v>
      </c>
      <c r="U38" s="8">
        <v>534</v>
      </c>
      <c r="V38" s="24">
        <f t="shared" si="4"/>
        <v>4853</v>
      </c>
      <c r="W38" s="8">
        <v>12</v>
      </c>
      <c r="X38" s="8">
        <v>65</v>
      </c>
      <c r="Y38" s="8">
        <v>72</v>
      </c>
      <c r="Z38" s="8">
        <v>27</v>
      </c>
      <c r="AA38" s="8">
        <v>16</v>
      </c>
      <c r="AB38" s="8">
        <v>36</v>
      </c>
      <c r="AC38" s="144">
        <f t="shared" si="5"/>
        <v>228</v>
      </c>
      <c r="AD38" s="144">
        <f t="shared" si="7"/>
        <v>1066</v>
      </c>
      <c r="AE38" s="144">
        <f t="shared" si="7"/>
        <v>2143</v>
      </c>
      <c r="AF38" s="144">
        <f t="shared" si="7"/>
        <v>921</v>
      </c>
      <c r="AG38" s="144">
        <f t="shared" si="7"/>
        <v>746</v>
      </c>
      <c r="AH38" s="144">
        <f t="shared" si="7"/>
        <v>618</v>
      </c>
      <c r="AI38" s="144">
        <f t="shared" si="7"/>
        <v>681</v>
      </c>
      <c r="AJ38" s="145">
        <f t="shared" si="6"/>
        <v>6175</v>
      </c>
    </row>
    <row r="39" spans="1:36" s="102" customFormat="1" ht="18.75" customHeight="1">
      <c r="A39" s="108" t="s">
        <v>49</v>
      </c>
      <c r="B39" s="8">
        <v>1044</v>
      </c>
      <c r="C39" s="8">
        <v>4143</v>
      </c>
      <c r="D39" s="8">
        <v>1723</v>
      </c>
      <c r="E39" s="8">
        <v>1381</v>
      </c>
      <c r="F39" s="8">
        <v>1348</v>
      </c>
      <c r="G39" s="8">
        <v>1469</v>
      </c>
      <c r="H39" s="24">
        <f t="shared" si="2"/>
        <v>11108</v>
      </c>
      <c r="I39" s="8">
        <v>272</v>
      </c>
      <c r="J39" s="8">
        <v>879</v>
      </c>
      <c r="K39" s="8">
        <v>400</v>
      </c>
      <c r="L39" s="8">
        <v>288</v>
      </c>
      <c r="M39" s="8">
        <v>220</v>
      </c>
      <c r="N39" s="8">
        <v>252</v>
      </c>
      <c r="O39" s="24">
        <f t="shared" si="3"/>
        <v>2311</v>
      </c>
      <c r="P39" s="8">
        <v>772</v>
      </c>
      <c r="Q39" s="8">
        <v>3264</v>
      </c>
      <c r="R39" s="8">
        <v>1323</v>
      </c>
      <c r="S39" s="8">
        <v>1093</v>
      </c>
      <c r="T39" s="8">
        <v>1128</v>
      </c>
      <c r="U39" s="8">
        <v>1217</v>
      </c>
      <c r="V39" s="24">
        <f t="shared" si="4"/>
        <v>8797</v>
      </c>
      <c r="W39" s="8">
        <v>21</v>
      </c>
      <c r="X39" s="8">
        <v>104</v>
      </c>
      <c r="Y39" s="8">
        <v>91</v>
      </c>
      <c r="Z39" s="8">
        <v>89</v>
      </c>
      <c r="AA39" s="8">
        <v>68</v>
      </c>
      <c r="AB39" s="8">
        <v>83</v>
      </c>
      <c r="AC39" s="144">
        <f t="shared" si="5"/>
        <v>456</v>
      </c>
      <c r="AD39" s="144">
        <f t="shared" si="7"/>
        <v>1065</v>
      </c>
      <c r="AE39" s="144">
        <f t="shared" si="7"/>
        <v>4247</v>
      </c>
      <c r="AF39" s="144">
        <f t="shared" si="7"/>
        <v>1814</v>
      </c>
      <c r="AG39" s="144">
        <f t="shared" si="7"/>
        <v>1470</v>
      </c>
      <c r="AH39" s="144">
        <f t="shared" si="7"/>
        <v>1416</v>
      </c>
      <c r="AI39" s="144">
        <f t="shared" si="7"/>
        <v>1552</v>
      </c>
      <c r="AJ39" s="145">
        <f t="shared" si="6"/>
        <v>11564</v>
      </c>
    </row>
    <row r="40" spans="1:36" s="102" customFormat="1" ht="18.75" customHeight="1">
      <c r="A40" s="108" t="s">
        <v>50</v>
      </c>
      <c r="B40" s="8">
        <v>628</v>
      </c>
      <c r="C40" s="8">
        <v>935</v>
      </c>
      <c r="D40" s="8">
        <v>459</v>
      </c>
      <c r="E40" s="8">
        <v>355</v>
      </c>
      <c r="F40" s="8">
        <v>400</v>
      </c>
      <c r="G40" s="8">
        <v>300</v>
      </c>
      <c r="H40" s="24">
        <f t="shared" si="2"/>
        <v>3077</v>
      </c>
      <c r="I40" s="8">
        <v>95</v>
      </c>
      <c r="J40" s="8">
        <v>161</v>
      </c>
      <c r="K40" s="8">
        <v>77</v>
      </c>
      <c r="L40" s="8">
        <v>49</v>
      </c>
      <c r="M40" s="8">
        <v>56</v>
      </c>
      <c r="N40" s="8">
        <v>38</v>
      </c>
      <c r="O40" s="24">
        <f t="shared" si="3"/>
        <v>476</v>
      </c>
      <c r="P40" s="8">
        <v>533</v>
      </c>
      <c r="Q40" s="8">
        <v>774</v>
      </c>
      <c r="R40" s="8">
        <v>382</v>
      </c>
      <c r="S40" s="8">
        <v>306</v>
      </c>
      <c r="T40" s="8">
        <v>344</v>
      </c>
      <c r="U40" s="8">
        <v>262</v>
      </c>
      <c r="V40" s="24">
        <f t="shared" si="4"/>
        <v>2601</v>
      </c>
      <c r="W40" s="8">
        <v>7</v>
      </c>
      <c r="X40" s="8">
        <v>45</v>
      </c>
      <c r="Y40" s="8">
        <v>13</v>
      </c>
      <c r="Z40" s="8">
        <v>12</v>
      </c>
      <c r="AA40" s="8">
        <v>9</v>
      </c>
      <c r="AB40" s="8">
        <v>11</v>
      </c>
      <c r="AC40" s="144">
        <f t="shared" si="5"/>
        <v>97</v>
      </c>
      <c r="AD40" s="144">
        <f t="shared" si="7"/>
        <v>635</v>
      </c>
      <c r="AE40" s="144">
        <f t="shared" si="7"/>
        <v>980</v>
      </c>
      <c r="AF40" s="144">
        <f t="shared" si="7"/>
        <v>472</v>
      </c>
      <c r="AG40" s="144">
        <f t="shared" si="7"/>
        <v>367</v>
      </c>
      <c r="AH40" s="144">
        <f t="shared" si="7"/>
        <v>409</v>
      </c>
      <c r="AI40" s="144">
        <f t="shared" si="7"/>
        <v>311</v>
      </c>
      <c r="AJ40" s="145">
        <f t="shared" si="6"/>
        <v>3174</v>
      </c>
    </row>
    <row r="41" spans="1:36" s="102" customFormat="1" ht="18.75" customHeight="1">
      <c r="A41" s="108" t="s">
        <v>51</v>
      </c>
      <c r="B41" s="8">
        <v>809</v>
      </c>
      <c r="C41" s="8">
        <v>1425</v>
      </c>
      <c r="D41" s="8">
        <v>543</v>
      </c>
      <c r="E41" s="8">
        <v>569</v>
      </c>
      <c r="F41" s="8">
        <v>515</v>
      </c>
      <c r="G41" s="8">
        <v>445</v>
      </c>
      <c r="H41" s="24">
        <f t="shared" si="2"/>
        <v>4306</v>
      </c>
      <c r="I41" s="8">
        <v>157</v>
      </c>
      <c r="J41" s="8">
        <v>274</v>
      </c>
      <c r="K41" s="8">
        <v>115</v>
      </c>
      <c r="L41" s="8">
        <v>99</v>
      </c>
      <c r="M41" s="8">
        <v>88</v>
      </c>
      <c r="N41" s="8">
        <v>81</v>
      </c>
      <c r="O41" s="24">
        <f t="shared" si="3"/>
        <v>814</v>
      </c>
      <c r="P41" s="8">
        <v>652</v>
      </c>
      <c r="Q41" s="8">
        <v>1151</v>
      </c>
      <c r="R41" s="8">
        <v>428</v>
      </c>
      <c r="S41" s="8">
        <v>470</v>
      </c>
      <c r="T41" s="8">
        <v>427</v>
      </c>
      <c r="U41" s="8">
        <v>364</v>
      </c>
      <c r="V41" s="24">
        <f t="shared" si="4"/>
        <v>3492</v>
      </c>
      <c r="W41" s="8">
        <v>14</v>
      </c>
      <c r="X41" s="8">
        <v>60</v>
      </c>
      <c r="Y41" s="8">
        <v>37</v>
      </c>
      <c r="Z41" s="8">
        <v>21</v>
      </c>
      <c r="AA41" s="8">
        <v>26</v>
      </c>
      <c r="AB41" s="8">
        <v>33</v>
      </c>
      <c r="AC41" s="144">
        <f t="shared" si="5"/>
        <v>191</v>
      </c>
      <c r="AD41" s="144">
        <f t="shared" si="7"/>
        <v>823</v>
      </c>
      <c r="AE41" s="144">
        <f t="shared" si="7"/>
        <v>1485</v>
      </c>
      <c r="AF41" s="144">
        <f t="shared" si="7"/>
        <v>580</v>
      </c>
      <c r="AG41" s="144">
        <f t="shared" si="7"/>
        <v>590</v>
      </c>
      <c r="AH41" s="144">
        <f t="shared" si="7"/>
        <v>541</v>
      </c>
      <c r="AI41" s="144">
        <f t="shared" si="7"/>
        <v>478</v>
      </c>
      <c r="AJ41" s="145">
        <f t="shared" si="6"/>
        <v>4497</v>
      </c>
    </row>
    <row r="42" spans="1:36" s="102" customFormat="1" ht="18.75" customHeight="1">
      <c r="A42" s="108" t="s">
        <v>52</v>
      </c>
      <c r="B42" s="8">
        <v>795</v>
      </c>
      <c r="C42" s="8">
        <v>1455</v>
      </c>
      <c r="D42" s="8">
        <v>763</v>
      </c>
      <c r="E42" s="8">
        <v>655</v>
      </c>
      <c r="F42" s="8">
        <v>527</v>
      </c>
      <c r="G42" s="8">
        <v>480</v>
      </c>
      <c r="H42" s="24">
        <f t="shared" si="2"/>
        <v>4675</v>
      </c>
      <c r="I42" s="8">
        <v>185</v>
      </c>
      <c r="J42" s="8">
        <v>267</v>
      </c>
      <c r="K42" s="8">
        <v>154</v>
      </c>
      <c r="L42" s="8">
        <v>133</v>
      </c>
      <c r="M42" s="8">
        <v>82</v>
      </c>
      <c r="N42" s="8">
        <v>78</v>
      </c>
      <c r="O42" s="24">
        <f t="shared" si="3"/>
        <v>899</v>
      </c>
      <c r="P42" s="8">
        <v>610</v>
      </c>
      <c r="Q42" s="8">
        <v>1188</v>
      </c>
      <c r="R42" s="8">
        <v>609</v>
      </c>
      <c r="S42" s="8">
        <v>522</v>
      </c>
      <c r="T42" s="8">
        <v>445</v>
      </c>
      <c r="U42" s="8">
        <v>402</v>
      </c>
      <c r="V42" s="24">
        <f t="shared" si="4"/>
        <v>3776</v>
      </c>
      <c r="W42" s="8">
        <v>15</v>
      </c>
      <c r="X42" s="8">
        <v>73</v>
      </c>
      <c r="Y42" s="8">
        <v>35</v>
      </c>
      <c r="Z42" s="8">
        <v>31</v>
      </c>
      <c r="AA42" s="8">
        <v>19</v>
      </c>
      <c r="AB42" s="8">
        <v>24</v>
      </c>
      <c r="AC42" s="144">
        <f t="shared" si="5"/>
        <v>197</v>
      </c>
      <c r="AD42" s="144">
        <f t="shared" si="7"/>
        <v>810</v>
      </c>
      <c r="AE42" s="144">
        <f t="shared" si="7"/>
        <v>1528</v>
      </c>
      <c r="AF42" s="144">
        <f t="shared" si="7"/>
        <v>798</v>
      </c>
      <c r="AG42" s="144">
        <f t="shared" si="7"/>
        <v>686</v>
      </c>
      <c r="AH42" s="144">
        <f t="shared" si="7"/>
        <v>546</v>
      </c>
      <c r="AI42" s="144">
        <f t="shared" si="7"/>
        <v>504</v>
      </c>
      <c r="AJ42" s="145">
        <f t="shared" si="6"/>
        <v>4872</v>
      </c>
    </row>
    <row r="43" spans="1:36" s="102" customFormat="1" ht="18.75" customHeight="1">
      <c r="A43" s="108" t="s">
        <v>53</v>
      </c>
      <c r="B43" s="8">
        <v>566</v>
      </c>
      <c r="C43" s="8">
        <v>1471</v>
      </c>
      <c r="D43" s="8">
        <v>718</v>
      </c>
      <c r="E43" s="8">
        <v>539</v>
      </c>
      <c r="F43" s="8">
        <v>564</v>
      </c>
      <c r="G43" s="8">
        <v>483</v>
      </c>
      <c r="H43" s="24">
        <f t="shared" si="2"/>
        <v>4341</v>
      </c>
      <c r="I43" s="8">
        <v>139</v>
      </c>
      <c r="J43" s="8">
        <v>302</v>
      </c>
      <c r="K43" s="8">
        <v>146</v>
      </c>
      <c r="L43" s="8">
        <v>89</v>
      </c>
      <c r="M43" s="8">
        <v>102</v>
      </c>
      <c r="N43" s="8">
        <v>94</v>
      </c>
      <c r="O43" s="24">
        <f t="shared" si="3"/>
        <v>872</v>
      </c>
      <c r="P43" s="8">
        <v>427</v>
      </c>
      <c r="Q43" s="8">
        <v>1169</v>
      </c>
      <c r="R43" s="8">
        <v>572</v>
      </c>
      <c r="S43" s="8">
        <v>450</v>
      </c>
      <c r="T43" s="8">
        <v>462</v>
      </c>
      <c r="U43" s="8">
        <v>389</v>
      </c>
      <c r="V43" s="24">
        <f t="shared" si="4"/>
        <v>3469</v>
      </c>
      <c r="W43" s="8">
        <v>8</v>
      </c>
      <c r="X43" s="8">
        <v>59</v>
      </c>
      <c r="Y43" s="8">
        <v>33</v>
      </c>
      <c r="Z43" s="8">
        <v>26</v>
      </c>
      <c r="AA43" s="8">
        <v>27</v>
      </c>
      <c r="AB43" s="8">
        <v>14</v>
      </c>
      <c r="AC43" s="144">
        <f t="shared" si="5"/>
        <v>167</v>
      </c>
      <c r="AD43" s="144">
        <f t="shared" si="7"/>
        <v>574</v>
      </c>
      <c r="AE43" s="144">
        <f t="shared" si="7"/>
        <v>1530</v>
      </c>
      <c r="AF43" s="144">
        <f t="shared" si="7"/>
        <v>751</v>
      </c>
      <c r="AG43" s="144">
        <f t="shared" si="7"/>
        <v>565</v>
      </c>
      <c r="AH43" s="144">
        <f t="shared" si="7"/>
        <v>591</v>
      </c>
      <c r="AI43" s="144">
        <f t="shared" si="7"/>
        <v>497</v>
      </c>
      <c r="AJ43" s="145">
        <f t="shared" si="6"/>
        <v>4508</v>
      </c>
    </row>
    <row r="44" spans="1:36" s="102" customFormat="1" ht="18.75" customHeight="1">
      <c r="A44" s="108" t="s">
        <v>54</v>
      </c>
      <c r="B44" s="8">
        <v>409</v>
      </c>
      <c r="C44" s="8">
        <v>816</v>
      </c>
      <c r="D44" s="8">
        <v>485</v>
      </c>
      <c r="E44" s="8">
        <v>351</v>
      </c>
      <c r="F44" s="8">
        <v>316</v>
      </c>
      <c r="G44" s="8">
        <v>328</v>
      </c>
      <c r="H44" s="24">
        <f t="shared" si="2"/>
        <v>2705</v>
      </c>
      <c r="I44" s="8">
        <v>67</v>
      </c>
      <c r="J44" s="8">
        <v>138</v>
      </c>
      <c r="K44" s="8">
        <v>105</v>
      </c>
      <c r="L44" s="8">
        <v>43</v>
      </c>
      <c r="M44" s="8">
        <v>50</v>
      </c>
      <c r="N44" s="8">
        <v>61</v>
      </c>
      <c r="O44" s="24">
        <f t="shared" si="3"/>
        <v>464</v>
      </c>
      <c r="P44" s="8">
        <v>342</v>
      </c>
      <c r="Q44" s="8">
        <v>678</v>
      </c>
      <c r="R44" s="8">
        <v>380</v>
      </c>
      <c r="S44" s="8">
        <v>308</v>
      </c>
      <c r="T44" s="8">
        <v>266</v>
      </c>
      <c r="U44" s="8">
        <v>267</v>
      </c>
      <c r="V44" s="24">
        <f t="shared" si="4"/>
        <v>2241</v>
      </c>
      <c r="W44" s="8">
        <v>8</v>
      </c>
      <c r="X44" s="8">
        <v>34</v>
      </c>
      <c r="Y44" s="8">
        <v>21</v>
      </c>
      <c r="Z44" s="8">
        <v>17</v>
      </c>
      <c r="AA44" s="8">
        <v>11</v>
      </c>
      <c r="AB44" s="8">
        <v>18</v>
      </c>
      <c r="AC44" s="144">
        <f t="shared" si="5"/>
        <v>109</v>
      </c>
      <c r="AD44" s="144">
        <f t="shared" si="7"/>
        <v>417</v>
      </c>
      <c r="AE44" s="144">
        <f t="shared" si="7"/>
        <v>850</v>
      </c>
      <c r="AF44" s="144">
        <f t="shared" si="7"/>
        <v>506</v>
      </c>
      <c r="AG44" s="144">
        <f t="shared" si="7"/>
        <v>368</v>
      </c>
      <c r="AH44" s="144">
        <f t="shared" si="7"/>
        <v>327</v>
      </c>
      <c r="AI44" s="144">
        <f t="shared" si="7"/>
        <v>346</v>
      </c>
      <c r="AJ44" s="145">
        <f t="shared" si="6"/>
        <v>2814</v>
      </c>
    </row>
    <row r="45" spans="1:36" s="102" customFormat="1" ht="18.75" customHeight="1">
      <c r="A45" s="108" t="s">
        <v>55</v>
      </c>
      <c r="B45" s="8">
        <v>402</v>
      </c>
      <c r="C45" s="8">
        <v>450</v>
      </c>
      <c r="D45" s="8">
        <v>224</v>
      </c>
      <c r="E45" s="8">
        <v>235</v>
      </c>
      <c r="F45" s="8">
        <v>163</v>
      </c>
      <c r="G45" s="8">
        <v>223</v>
      </c>
      <c r="H45" s="24">
        <f t="shared" si="2"/>
        <v>1697</v>
      </c>
      <c r="I45" s="8">
        <v>47</v>
      </c>
      <c r="J45" s="8">
        <v>70</v>
      </c>
      <c r="K45" s="8">
        <v>26</v>
      </c>
      <c r="L45" s="8">
        <v>34</v>
      </c>
      <c r="M45" s="8">
        <v>23</v>
      </c>
      <c r="N45" s="8">
        <v>24</v>
      </c>
      <c r="O45" s="24">
        <f t="shared" si="3"/>
        <v>224</v>
      </c>
      <c r="P45" s="8">
        <v>355</v>
      </c>
      <c r="Q45" s="8">
        <v>380</v>
      </c>
      <c r="R45" s="8">
        <v>198</v>
      </c>
      <c r="S45" s="8">
        <v>201</v>
      </c>
      <c r="T45" s="8">
        <v>140</v>
      </c>
      <c r="U45" s="8">
        <v>199</v>
      </c>
      <c r="V45" s="24">
        <f t="shared" si="4"/>
        <v>1473</v>
      </c>
      <c r="W45" s="8">
        <v>10</v>
      </c>
      <c r="X45" s="8">
        <v>21</v>
      </c>
      <c r="Y45" s="8">
        <v>18</v>
      </c>
      <c r="Z45" s="8">
        <v>7</v>
      </c>
      <c r="AA45" s="8">
        <v>11</v>
      </c>
      <c r="AB45" s="8">
        <v>13</v>
      </c>
      <c r="AC45" s="144">
        <f t="shared" si="5"/>
        <v>80</v>
      </c>
      <c r="AD45" s="144">
        <f t="shared" si="7"/>
        <v>412</v>
      </c>
      <c r="AE45" s="144">
        <f t="shared" si="7"/>
        <v>471</v>
      </c>
      <c r="AF45" s="144">
        <f t="shared" si="7"/>
        <v>242</v>
      </c>
      <c r="AG45" s="144">
        <f t="shared" si="7"/>
        <v>242</v>
      </c>
      <c r="AH45" s="144">
        <f t="shared" si="7"/>
        <v>174</v>
      </c>
      <c r="AI45" s="144">
        <f t="shared" si="7"/>
        <v>236</v>
      </c>
      <c r="AJ45" s="145">
        <f t="shared" si="6"/>
        <v>1777</v>
      </c>
    </row>
    <row r="46" spans="1:36" s="102" customFormat="1" ht="18.75" customHeight="1">
      <c r="A46" s="108" t="s">
        <v>56</v>
      </c>
      <c r="B46" s="8">
        <v>130</v>
      </c>
      <c r="C46" s="8">
        <v>495</v>
      </c>
      <c r="D46" s="8">
        <v>219</v>
      </c>
      <c r="E46" s="8">
        <v>217</v>
      </c>
      <c r="F46" s="8">
        <v>181</v>
      </c>
      <c r="G46" s="8">
        <v>139</v>
      </c>
      <c r="H46" s="24">
        <f t="shared" si="2"/>
        <v>1381</v>
      </c>
      <c r="I46" s="8">
        <v>45</v>
      </c>
      <c r="J46" s="8">
        <v>121</v>
      </c>
      <c r="K46" s="8">
        <v>51</v>
      </c>
      <c r="L46" s="8">
        <v>37</v>
      </c>
      <c r="M46" s="8">
        <v>39</v>
      </c>
      <c r="N46" s="8">
        <v>20</v>
      </c>
      <c r="O46" s="24">
        <f t="shared" si="3"/>
        <v>313</v>
      </c>
      <c r="P46" s="8">
        <v>85</v>
      </c>
      <c r="Q46" s="8">
        <v>374</v>
      </c>
      <c r="R46" s="8">
        <v>168</v>
      </c>
      <c r="S46" s="8">
        <v>180</v>
      </c>
      <c r="T46" s="8">
        <v>142</v>
      </c>
      <c r="U46" s="8">
        <v>119</v>
      </c>
      <c r="V46" s="24">
        <f t="shared" si="4"/>
        <v>1068</v>
      </c>
      <c r="W46" s="8">
        <v>3</v>
      </c>
      <c r="X46" s="8">
        <v>22</v>
      </c>
      <c r="Y46" s="8">
        <v>15</v>
      </c>
      <c r="Z46" s="8">
        <v>13</v>
      </c>
      <c r="AA46" s="8">
        <v>11</v>
      </c>
      <c r="AB46" s="8">
        <v>7</v>
      </c>
      <c r="AC46" s="144">
        <f t="shared" si="5"/>
        <v>71</v>
      </c>
      <c r="AD46" s="144">
        <f t="shared" si="7"/>
        <v>133</v>
      </c>
      <c r="AE46" s="144">
        <f t="shared" si="7"/>
        <v>517</v>
      </c>
      <c r="AF46" s="144">
        <f t="shared" si="7"/>
        <v>234</v>
      </c>
      <c r="AG46" s="144">
        <f t="shared" si="7"/>
        <v>230</v>
      </c>
      <c r="AH46" s="144">
        <f t="shared" si="7"/>
        <v>192</v>
      </c>
      <c r="AI46" s="144">
        <f t="shared" si="7"/>
        <v>146</v>
      </c>
      <c r="AJ46" s="145">
        <f t="shared" si="6"/>
        <v>1452</v>
      </c>
    </row>
    <row r="47" spans="1:36" s="102" customFormat="1" ht="18.75" customHeight="1">
      <c r="A47" s="108" t="s">
        <v>57</v>
      </c>
      <c r="B47" s="8">
        <v>297</v>
      </c>
      <c r="C47" s="8">
        <v>809</v>
      </c>
      <c r="D47" s="8">
        <v>348</v>
      </c>
      <c r="E47" s="8">
        <v>243</v>
      </c>
      <c r="F47" s="8">
        <v>254</v>
      </c>
      <c r="G47" s="8">
        <v>313</v>
      </c>
      <c r="H47" s="24">
        <f t="shared" si="2"/>
        <v>2264</v>
      </c>
      <c r="I47" s="8">
        <v>63</v>
      </c>
      <c r="J47" s="8">
        <v>148</v>
      </c>
      <c r="K47" s="8">
        <v>67</v>
      </c>
      <c r="L47" s="8">
        <v>50</v>
      </c>
      <c r="M47" s="8">
        <v>40</v>
      </c>
      <c r="N47" s="8">
        <v>66</v>
      </c>
      <c r="O47" s="24">
        <f t="shared" si="3"/>
        <v>434</v>
      </c>
      <c r="P47" s="8">
        <v>234</v>
      </c>
      <c r="Q47" s="8">
        <v>661</v>
      </c>
      <c r="R47" s="8">
        <v>281</v>
      </c>
      <c r="S47" s="8">
        <v>193</v>
      </c>
      <c r="T47" s="8">
        <v>214</v>
      </c>
      <c r="U47" s="8">
        <v>247</v>
      </c>
      <c r="V47" s="24">
        <f t="shared" si="4"/>
        <v>1830</v>
      </c>
      <c r="W47" s="8">
        <v>3</v>
      </c>
      <c r="X47" s="8">
        <v>28</v>
      </c>
      <c r="Y47" s="8">
        <v>14</v>
      </c>
      <c r="Z47" s="8">
        <v>10</v>
      </c>
      <c r="AA47" s="8">
        <v>8</v>
      </c>
      <c r="AB47" s="8">
        <v>18</v>
      </c>
      <c r="AC47" s="144">
        <f t="shared" si="5"/>
        <v>81</v>
      </c>
      <c r="AD47" s="144">
        <f t="shared" si="7"/>
        <v>300</v>
      </c>
      <c r="AE47" s="144">
        <f t="shared" si="7"/>
        <v>837</v>
      </c>
      <c r="AF47" s="144">
        <f t="shared" si="7"/>
        <v>362</v>
      </c>
      <c r="AG47" s="144">
        <f t="shared" si="7"/>
        <v>253</v>
      </c>
      <c r="AH47" s="144">
        <f t="shared" si="7"/>
        <v>262</v>
      </c>
      <c r="AI47" s="144">
        <f t="shared" si="7"/>
        <v>331</v>
      </c>
      <c r="AJ47" s="145">
        <f t="shared" si="6"/>
        <v>2345</v>
      </c>
    </row>
    <row r="48" spans="1:36" s="102" customFormat="1" ht="18.75" customHeight="1">
      <c r="A48" s="108" t="s">
        <v>58</v>
      </c>
      <c r="B48" s="8">
        <v>230</v>
      </c>
      <c r="C48" s="8">
        <v>638</v>
      </c>
      <c r="D48" s="8">
        <v>335</v>
      </c>
      <c r="E48" s="8">
        <v>261</v>
      </c>
      <c r="F48" s="8">
        <v>240</v>
      </c>
      <c r="G48" s="8">
        <v>176</v>
      </c>
      <c r="H48" s="24">
        <f t="shared" si="2"/>
        <v>1880</v>
      </c>
      <c r="I48" s="8">
        <v>63</v>
      </c>
      <c r="J48" s="8">
        <v>160</v>
      </c>
      <c r="K48" s="8">
        <v>89</v>
      </c>
      <c r="L48" s="8">
        <v>59</v>
      </c>
      <c r="M48" s="8">
        <v>39</v>
      </c>
      <c r="N48" s="8">
        <v>32</v>
      </c>
      <c r="O48" s="24">
        <f t="shared" si="3"/>
        <v>442</v>
      </c>
      <c r="P48" s="8">
        <v>167</v>
      </c>
      <c r="Q48" s="8">
        <v>478</v>
      </c>
      <c r="R48" s="8">
        <v>246</v>
      </c>
      <c r="S48" s="8">
        <v>202</v>
      </c>
      <c r="T48" s="8">
        <v>201</v>
      </c>
      <c r="U48" s="8">
        <v>144</v>
      </c>
      <c r="V48" s="24">
        <f t="shared" si="4"/>
        <v>1438</v>
      </c>
      <c r="W48" s="8">
        <v>5</v>
      </c>
      <c r="X48" s="8">
        <v>34</v>
      </c>
      <c r="Y48" s="8">
        <v>34</v>
      </c>
      <c r="Z48" s="8">
        <v>16</v>
      </c>
      <c r="AA48" s="8">
        <v>16</v>
      </c>
      <c r="AB48" s="8">
        <v>25</v>
      </c>
      <c r="AC48" s="144">
        <f t="shared" si="5"/>
        <v>130</v>
      </c>
      <c r="AD48" s="144">
        <f t="shared" si="7"/>
        <v>235</v>
      </c>
      <c r="AE48" s="144">
        <f t="shared" si="7"/>
        <v>672</v>
      </c>
      <c r="AF48" s="144">
        <f t="shared" si="7"/>
        <v>369</v>
      </c>
      <c r="AG48" s="144">
        <f t="shared" si="7"/>
        <v>277</v>
      </c>
      <c r="AH48" s="144">
        <f t="shared" si="7"/>
        <v>256</v>
      </c>
      <c r="AI48" s="144">
        <f t="shared" si="7"/>
        <v>201</v>
      </c>
      <c r="AJ48" s="145">
        <f t="shared" si="6"/>
        <v>2010</v>
      </c>
    </row>
    <row r="49" spans="1:36" s="102" customFormat="1" ht="18.75" customHeight="1">
      <c r="A49" s="108" t="s">
        <v>59</v>
      </c>
      <c r="B49" s="8">
        <v>372</v>
      </c>
      <c r="C49" s="8">
        <v>709</v>
      </c>
      <c r="D49" s="8">
        <v>357</v>
      </c>
      <c r="E49" s="8">
        <v>283</v>
      </c>
      <c r="F49" s="8">
        <v>263</v>
      </c>
      <c r="G49" s="8">
        <v>246</v>
      </c>
      <c r="H49" s="24">
        <f t="shared" si="2"/>
        <v>2230</v>
      </c>
      <c r="I49" s="8">
        <v>104</v>
      </c>
      <c r="J49" s="8">
        <v>152</v>
      </c>
      <c r="K49" s="8">
        <v>91</v>
      </c>
      <c r="L49" s="8">
        <v>55</v>
      </c>
      <c r="M49" s="8">
        <v>42</v>
      </c>
      <c r="N49" s="8">
        <v>47</v>
      </c>
      <c r="O49" s="24">
        <f t="shared" si="3"/>
        <v>491</v>
      </c>
      <c r="P49" s="8">
        <v>268</v>
      </c>
      <c r="Q49" s="8">
        <v>557</v>
      </c>
      <c r="R49" s="8">
        <v>266</v>
      </c>
      <c r="S49" s="8">
        <v>228</v>
      </c>
      <c r="T49" s="8">
        <v>221</v>
      </c>
      <c r="U49" s="8">
        <v>199</v>
      </c>
      <c r="V49" s="24">
        <f t="shared" si="4"/>
        <v>1739</v>
      </c>
      <c r="W49" s="8">
        <v>4</v>
      </c>
      <c r="X49" s="8">
        <v>22</v>
      </c>
      <c r="Y49" s="8">
        <v>28</v>
      </c>
      <c r="Z49" s="8">
        <v>20</v>
      </c>
      <c r="AA49" s="8">
        <v>13</v>
      </c>
      <c r="AB49" s="8">
        <v>13</v>
      </c>
      <c r="AC49" s="144">
        <f t="shared" si="5"/>
        <v>100</v>
      </c>
      <c r="AD49" s="144">
        <f t="shared" si="7"/>
        <v>376</v>
      </c>
      <c r="AE49" s="144">
        <f t="shared" si="7"/>
        <v>731</v>
      </c>
      <c r="AF49" s="144">
        <f t="shared" si="7"/>
        <v>385</v>
      </c>
      <c r="AG49" s="144">
        <f t="shared" si="7"/>
        <v>303</v>
      </c>
      <c r="AH49" s="144">
        <f t="shared" si="7"/>
        <v>276</v>
      </c>
      <c r="AI49" s="144">
        <f t="shared" si="7"/>
        <v>259</v>
      </c>
      <c r="AJ49" s="145">
        <f t="shared" si="6"/>
        <v>2330</v>
      </c>
    </row>
    <row r="50" spans="1:36" s="102" customFormat="1" ht="18.75" customHeight="1">
      <c r="A50" s="108" t="s">
        <v>60</v>
      </c>
      <c r="B50" s="8">
        <v>423</v>
      </c>
      <c r="C50" s="8">
        <v>869</v>
      </c>
      <c r="D50" s="8">
        <v>371</v>
      </c>
      <c r="E50" s="8">
        <v>311</v>
      </c>
      <c r="F50" s="8">
        <v>321</v>
      </c>
      <c r="G50" s="8">
        <v>276</v>
      </c>
      <c r="H50" s="24">
        <f t="shared" si="2"/>
        <v>2571</v>
      </c>
      <c r="I50" s="8">
        <v>101</v>
      </c>
      <c r="J50" s="8">
        <v>200</v>
      </c>
      <c r="K50" s="8">
        <v>86</v>
      </c>
      <c r="L50" s="8">
        <v>57</v>
      </c>
      <c r="M50" s="8">
        <v>53</v>
      </c>
      <c r="N50" s="8">
        <v>57</v>
      </c>
      <c r="O50" s="24">
        <f t="shared" si="3"/>
        <v>554</v>
      </c>
      <c r="P50" s="8">
        <v>322</v>
      </c>
      <c r="Q50" s="8">
        <v>669</v>
      </c>
      <c r="R50" s="8">
        <v>285</v>
      </c>
      <c r="S50" s="8">
        <v>254</v>
      </c>
      <c r="T50" s="8">
        <v>268</v>
      </c>
      <c r="U50" s="8">
        <v>219</v>
      </c>
      <c r="V50" s="24">
        <f t="shared" si="4"/>
        <v>2017</v>
      </c>
      <c r="W50" s="8">
        <v>5</v>
      </c>
      <c r="X50" s="8">
        <v>34</v>
      </c>
      <c r="Y50" s="8">
        <v>14</v>
      </c>
      <c r="Z50" s="8">
        <v>13</v>
      </c>
      <c r="AA50" s="8">
        <v>14</v>
      </c>
      <c r="AB50" s="8">
        <v>14</v>
      </c>
      <c r="AC50" s="144">
        <f t="shared" si="5"/>
        <v>94</v>
      </c>
      <c r="AD50" s="144">
        <f t="shared" si="7"/>
        <v>428</v>
      </c>
      <c r="AE50" s="144">
        <f t="shared" si="7"/>
        <v>903</v>
      </c>
      <c r="AF50" s="144">
        <f t="shared" si="7"/>
        <v>385</v>
      </c>
      <c r="AG50" s="144">
        <f t="shared" si="7"/>
        <v>324</v>
      </c>
      <c r="AH50" s="144">
        <f t="shared" si="7"/>
        <v>335</v>
      </c>
      <c r="AI50" s="144">
        <f t="shared" si="7"/>
        <v>290</v>
      </c>
      <c r="AJ50" s="145">
        <f t="shared" si="6"/>
        <v>2665</v>
      </c>
    </row>
    <row r="51" spans="1:36" s="102" customFormat="1" ht="18.75" customHeight="1">
      <c r="A51" s="108" t="s">
        <v>61</v>
      </c>
      <c r="B51" s="8">
        <v>239</v>
      </c>
      <c r="C51" s="8">
        <v>508</v>
      </c>
      <c r="D51" s="8">
        <v>250</v>
      </c>
      <c r="E51" s="8">
        <v>232</v>
      </c>
      <c r="F51" s="8">
        <v>171</v>
      </c>
      <c r="G51" s="8">
        <v>158</v>
      </c>
      <c r="H51" s="24">
        <f t="shared" si="2"/>
        <v>1558</v>
      </c>
      <c r="I51" s="8">
        <v>76</v>
      </c>
      <c r="J51" s="8">
        <v>134</v>
      </c>
      <c r="K51" s="8">
        <v>62</v>
      </c>
      <c r="L51" s="8">
        <v>62</v>
      </c>
      <c r="M51" s="8">
        <v>40</v>
      </c>
      <c r="N51" s="8">
        <v>34</v>
      </c>
      <c r="O51" s="24">
        <f t="shared" si="3"/>
        <v>408</v>
      </c>
      <c r="P51" s="8">
        <v>163</v>
      </c>
      <c r="Q51" s="8">
        <v>374</v>
      </c>
      <c r="R51" s="8">
        <v>188</v>
      </c>
      <c r="S51" s="8">
        <v>170</v>
      </c>
      <c r="T51" s="8">
        <v>131</v>
      </c>
      <c r="U51" s="8">
        <v>124</v>
      </c>
      <c r="V51" s="24">
        <f t="shared" si="4"/>
        <v>1150</v>
      </c>
      <c r="W51" s="8">
        <v>7</v>
      </c>
      <c r="X51" s="8">
        <v>29</v>
      </c>
      <c r="Y51" s="8">
        <v>12</v>
      </c>
      <c r="Z51" s="8">
        <v>13</v>
      </c>
      <c r="AA51" s="8">
        <v>12</v>
      </c>
      <c r="AB51" s="8">
        <v>11</v>
      </c>
      <c r="AC51" s="144">
        <f t="shared" si="5"/>
        <v>84</v>
      </c>
      <c r="AD51" s="144">
        <f t="shared" si="7"/>
        <v>246</v>
      </c>
      <c r="AE51" s="144">
        <f t="shared" si="7"/>
        <v>537</v>
      </c>
      <c r="AF51" s="144">
        <f t="shared" si="7"/>
        <v>262</v>
      </c>
      <c r="AG51" s="144">
        <f t="shared" si="7"/>
        <v>245</v>
      </c>
      <c r="AH51" s="144">
        <f t="shared" si="7"/>
        <v>183</v>
      </c>
      <c r="AI51" s="144">
        <f t="shared" si="7"/>
        <v>169</v>
      </c>
      <c r="AJ51" s="145">
        <f t="shared" si="6"/>
        <v>1642</v>
      </c>
    </row>
    <row r="52" spans="1:36" s="102" customFormat="1" ht="18.75" customHeight="1">
      <c r="A52" s="108" t="s">
        <v>62</v>
      </c>
      <c r="B52" s="8">
        <v>188</v>
      </c>
      <c r="C52" s="8">
        <v>857</v>
      </c>
      <c r="D52" s="8">
        <v>416</v>
      </c>
      <c r="E52" s="8">
        <v>327</v>
      </c>
      <c r="F52" s="8">
        <v>362</v>
      </c>
      <c r="G52" s="8">
        <v>359</v>
      </c>
      <c r="H52" s="24">
        <f t="shared" si="2"/>
        <v>2509</v>
      </c>
      <c r="I52" s="8">
        <v>53</v>
      </c>
      <c r="J52" s="8">
        <v>215</v>
      </c>
      <c r="K52" s="8">
        <v>96</v>
      </c>
      <c r="L52" s="8">
        <v>61</v>
      </c>
      <c r="M52" s="8">
        <v>53</v>
      </c>
      <c r="N52" s="8">
        <v>67</v>
      </c>
      <c r="O52" s="24">
        <f t="shared" si="3"/>
        <v>545</v>
      </c>
      <c r="P52" s="8">
        <v>135</v>
      </c>
      <c r="Q52" s="8">
        <v>642</v>
      </c>
      <c r="R52" s="8">
        <v>320</v>
      </c>
      <c r="S52" s="8">
        <v>266</v>
      </c>
      <c r="T52" s="8">
        <v>309</v>
      </c>
      <c r="U52" s="8">
        <v>292</v>
      </c>
      <c r="V52" s="24">
        <f t="shared" si="4"/>
        <v>1964</v>
      </c>
      <c r="W52" s="8">
        <v>9</v>
      </c>
      <c r="X52" s="8">
        <v>54</v>
      </c>
      <c r="Y52" s="8">
        <v>34</v>
      </c>
      <c r="Z52" s="8">
        <v>20</v>
      </c>
      <c r="AA52" s="8">
        <v>12</v>
      </c>
      <c r="AB52" s="8">
        <v>27</v>
      </c>
      <c r="AC52" s="144">
        <f t="shared" si="5"/>
        <v>156</v>
      </c>
      <c r="AD52" s="144">
        <f t="shared" si="7"/>
        <v>197</v>
      </c>
      <c r="AE52" s="144">
        <f t="shared" si="7"/>
        <v>911</v>
      </c>
      <c r="AF52" s="144">
        <f t="shared" si="7"/>
        <v>450</v>
      </c>
      <c r="AG52" s="144">
        <f t="shared" si="7"/>
        <v>347</v>
      </c>
      <c r="AH52" s="144">
        <f t="shared" si="7"/>
        <v>374</v>
      </c>
      <c r="AI52" s="144">
        <f t="shared" si="7"/>
        <v>386</v>
      </c>
      <c r="AJ52" s="145">
        <f t="shared" si="6"/>
        <v>2665</v>
      </c>
    </row>
    <row r="53" spans="1:36" s="102" customFormat="1" ht="18.75" customHeight="1">
      <c r="A53" s="108" t="s">
        <v>63</v>
      </c>
      <c r="B53" s="8">
        <v>330</v>
      </c>
      <c r="C53" s="8">
        <v>358</v>
      </c>
      <c r="D53" s="8">
        <v>148</v>
      </c>
      <c r="E53" s="8">
        <v>204</v>
      </c>
      <c r="F53" s="8">
        <v>168</v>
      </c>
      <c r="G53" s="8">
        <v>151</v>
      </c>
      <c r="H53" s="24">
        <f t="shared" si="2"/>
        <v>1359</v>
      </c>
      <c r="I53" s="8">
        <v>82</v>
      </c>
      <c r="J53" s="8">
        <v>65</v>
      </c>
      <c r="K53" s="8">
        <v>32</v>
      </c>
      <c r="L53" s="8">
        <v>43</v>
      </c>
      <c r="M53" s="8">
        <v>25</v>
      </c>
      <c r="N53" s="8">
        <v>31</v>
      </c>
      <c r="O53" s="24">
        <f t="shared" si="3"/>
        <v>278</v>
      </c>
      <c r="P53" s="8">
        <v>248</v>
      </c>
      <c r="Q53" s="8">
        <v>293</v>
      </c>
      <c r="R53" s="8">
        <v>116</v>
      </c>
      <c r="S53" s="8">
        <v>161</v>
      </c>
      <c r="T53" s="8">
        <v>143</v>
      </c>
      <c r="U53" s="8">
        <v>120</v>
      </c>
      <c r="V53" s="24">
        <f t="shared" si="4"/>
        <v>1081</v>
      </c>
      <c r="W53" s="8">
        <v>8</v>
      </c>
      <c r="X53" s="8">
        <v>21</v>
      </c>
      <c r="Y53" s="8">
        <v>11</v>
      </c>
      <c r="Z53" s="8">
        <v>20</v>
      </c>
      <c r="AA53" s="8">
        <v>9</v>
      </c>
      <c r="AB53" s="8">
        <v>8</v>
      </c>
      <c r="AC53" s="144">
        <f t="shared" si="5"/>
        <v>77</v>
      </c>
      <c r="AD53" s="144">
        <f t="shared" si="7"/>
        <v>338</v>
      </c>
      <c r="AE53" s="144">
        <f t="shared" si="7"/>
        <v>379</v>
      </c>
      <c r="AF53" s="144">
        <f t="shared" si="7"/>
        <v>159</v>
      </c>
      <c r="AG53" s="144">
        <f t="shared" si="7"/>
        <v>224</v>
      </c>
      <c r="AH53" s="144">
        <f t="shared" si="7"/>
        <v>177</v>
      </c>
      <c r="AI53" s="144">
        <f t="shared" si="7"/>
        <v>159</v>
      </c>
      <c r="AJ53" s="145">
        <f t="shared" si="6"/>
        <v>1436</v>
      </c>
    </row>
    <row r="54" spans="1:36" s="102" customFormat="1" ht="18.75" customHeight="1">
      <c r="A54" s="108" t="s">
        <v>64</v>
      </c>
      <c r="B54" s="8">
        <v>162</v>
      </c>
      <c r="C54" s="8">
        <v>398</v>
      </c>
      <c r="D54" s="8">
        <v>164</v>
      </c>
      <c r="E54" s="8">
        <v>132</v>
      </c>
      <c r="F54" s="8">
        <v>146</v>
      </c>
      <c r="G54" s="8">
        <v>144</v>
      </c>
      <c r="H54" s="24">
        <f t="shared" si="2"/>
        <v>1146</v>
      </c>
      <c r="I54" s="8">
        <v>36</v>
      </c>
      <c r="J54" s="8">
        <v>96</v>
      </c>
      <c r="K54" s="8">
        <v>39</v>
      </c>
      <c r="L54" s="8">
        <v>28</v>
      </c>
      <c r="M54" s="8">
        <v>22</v>
      </c>
      <c r="N54" s="8">
        <v>35</v>
      </c>
      <c r="O54" s="24">
        <f t="shared" si="3"/>
        <v>256</v>
      </c>
      <c r="P54" s="8">
        <v>126</v>
      </c>
      <c r="Q54" s="8">
        <v>302</v>
      </c>
      <c r="R54" s="8">
        <v>125</v>
      </c>
      <c r="S54" s="8">
        <v>104</v>
      </c>
      <c r="T54" s="8">
        <v>124</v>
      </c>
      <c r="U54" s="8">
        <v>109</v>
      </c>
      <c r="V54" s="24">
        <f t="shared" si="4"/>
        <v>890</v>
      </c>
      <c r="W54" s="8">
        <v>6</v>
      </c>
      <c r="X54" s="8">
        <v>19</v>
      </c>
      <c r="Y54" s="8">
        <v>13</v>
      </c>
      <c r="Z54" s="8">
        <v>13</v>
      </c>
      <c r="AA54" s="8">
        <v>9</v>
      </c>
      <c r="AB54" s="8">
        <v>8</v>
      </c>
      <c r="AC54" s="144">
        <f t="shared" si="5"/>
        <v>68</v>
      </c>
      <c r="AD54" s="144">
        <f t="shared" si="7"/>
        <v>168</v>
      </c>
      <c r="AE54" s="144">
        <f t="shared" si="7"/>
        <v>417</v>
      </c>
      <c r="AF54" s="144">
        <f t="shared" si="7"/>
        <v>177</v>
      </c>
      <c r="AG54" s="144">
        <f t="shared" si="7"/>
        <v>145</v>
      </c>
      <c r="AH54" s="144">
        <f t="shared" si="7"/>
        <v>155</v>
      </c>
      <c r="AI54" s="144">
        <f t="shared" si="7"/>
        <v>152</v>
      </c>
      <c r="AJ54" s="145">
        <f t="shared" si="6"/>
        <v>1214</v>
      </c>
    </row>
    <row r="55" spans="1:36" s="102" customFormat="1" ht="18.75" customHeight="1">
      <c r="A55" s="108" t="s">
        <v>65</v>
      </c>
      <c r="B55" s="8">
        <v>332</v>
      </c>
      <c r="C55" s="8">
        <v>586</v>
      </c>
      <c r="D55" s="8">
        <v>329</v>
      </c>
      <c r="E55" s="8">
        <v>270</v>
      </c>
      <c r="F55" s="8">
        <v>263</v>
      </c>
      <c r="G55" s="8">
        <v>231</v>
      </c>
      <c r="H55" s="24">
        <f t="shared" si="2"/>
        <v>2011</v>
      </c>
      <c r="I55" s="8">
        <v>56</v>
      </c>
      <c r="J55" s="8">
        <v>104</v>
      </c>
      <c r="K55" s="8">
        <v>63</v>
      </c>
      <c r="L55" s="8">
        <v>50</v>
      </c>
      <c r="M55" s="8">
        <v>48</v>
      </c>
      <c r="N55" s="8">
        <v>39</v>
      </c>
      <c r="O55" s="24">
        <f t="shared" si="3"/>
        <v>360</v>
      </c>
      <c r="P55" s="8">
        <v>276</v>
      </c>
      <c r="Q55" s="8">
        <v>482</v>
      </c>
      <c r="R55" s="8">
        <v>266</v>
      </c>
      <c r="S55" s="8">
        <v>220</v>
      </c>
      <c r="T55" s="8">
        <v>215</v>
      </c>
      <c r="U55" s="8">
        <v>192</v>
      </c>
      <c r="V55" s="24">
        <f t="shared" si="4"/>
        <v>1651</v>
      </c>
      <c r="W55" s="8">
        <v>10</v>
      </c>
      <c r="X55" s="8">
        <v>28</v>
      </c>
      <c r="Y55" s="8">
        <v>14</v>
      </c>
      <c r="Z55" s="8">
        <v>15</v>
      </c>
      <c r="AA55" s="8">
        <v>12</v>
      </c>
      <c r="AB55" s="8">
        <v>13</v>
      </c>
      <c r="AC55" s="144">
        <f t="shared" si="5"/>
        <v>92</v>
      </c>
      <c r="AD55" s="144">
        <f t="shared" si="7"/>
        <v>342</v>
      </c>
      <c r="AE55" s="144">
        <f t="shared" si="7"/>
        <v>614</v>
      </c>
      <c r="AF55" s="144">
        <f t="shared" si="7"/>
        <v>343</v>
      </c>
      <c r="AG55" s="144">
        <f t="shared" si="7"/>
        <v>285</v>
      </c>
      <c r="AH55" s="144">
        <f t="shared" si="7"/>
        <v>275</v>
      </c>
      <c r="AI55" s="144">
        <f t="shared" si="7"/>
        <v>244</v>
      </c>
      <c r="AJ55" s="145">
        <f t="shared" si="6"/>
        <v>2103</v>
      </c>
    </row>
    <row r="56" spans="1:36" s="102" customFormat="1" ht="18.75" customHeight="1">
      <c r="A56" s="108" t="s">
        <v>66</v>
      </c>
      <c r="B56" s="8">
        <v>911</v>
      </c>
      <c r="C56" s="8">
        <v>1628</v>
      </c>
      <c r="D56" s="8">
        <v>789</v>
      </c>
      <c r="E56" s="8">
        <v>587</v>
      </c>
      <c r="F56" s="8">
        <v>589</v>
      </c>
      <c r="G56" s="8">
        <v>671</v>
      </c>
      <c r="H56" s="24">
        <f t="shared" si="2"/>
        <v>5175</v>
      </c>
      <c r="I56" s="8">
        <v>194</v>
      </c>
      <c r="J56" s="8">
        <v>299</v>
      </c>
      <c r="K56" s="8">
        <v>154</v>
      </c>
      <c r="L56" s="8">
        <v>97</v>
      </c>
      <c r="M56" s="8">
        <v>78</v>
      </c>
      <c r="N56" s="8">
        <v>98</v>
      </c>
      <c r="O56" s="24">
        <f t="shared" si="3"/>
        <v>920</v>
      </c>
      <c r="P56" s="8">
        <v>717</v>
      </c>
      <c r="Q56" s="8">
        <v>1329</v>
      </c>
      <c r="R56" s="8">
        <v>635</v>
      </c>
      <c r="S56" s="8">
        <v>490</v>
      </c>
      <c r="T56" s="8">
        <v>511</v>
      </c>
      <c r="U56" s="8">
        <v>573</v>
      </c>
      <c r="V56" s="24">
        <f t="shared" si="4"/>
        <v>4255</v>
      </c>
      <c r="W56" s="8">
        <v>14</v>
      </c>
      <c r="X56" s="8">
        <v>69</v>
      </c>
      <c r="Y56" s="8">
        <v>39</v>
      </c>
      <c r="Z56" s="8">
        <v>25</v>
      </c>
      <c r="AA56" s="8">
        <v>18</v>
      </c>
      <c r="AB56" s="8">
        <v>33</v>
      </c>
      <c r="AC56" s="144">
        <f t="shared" si="5"/>
        <v>198</v>
      </c>
      <c r="AD56" s="144">
        <f t="shared" si="7"/>
        <v>925</v>
      </c>
      <c r="AE56" s="144">
        <f t="shared" si="7"/>
        <v>1697</v>
      </c>
      <c r="AF56" s="144">
        <f t="shared" si="7"/>
        <v>828</v>
      </c>
      <c r="AG56" s="144">
        <f t="shared" si="7"/>
        <v>612</v>
      </c>
      <c r="AH56" s="144">
        <f t="shared" si="7"/>
        <v>607</v>
      </c>
      <c r="AI56" s="144">
        <f t="shared" si="7"/>
        <v>704</v>
      </c>
      <c r="AJ56" s="145">
        <f t="shared" si="6"/>
        <v>5373</v>
      </c>
    </row>
    <row r="57" spans="1:36" s="102" customFormat="1" ht="18.75" customHeight="1">
      <c r="A57" s="109" t="s">
        <v>67</v>
      </c>
      <c r="B57" s="9">
        <f>SUM(B31:B56)</f>
        <v>15819</v>
      </c>
      <c r="C57" s="9">
        <f aca="true" t="shared" si="9" ref="C57:AJ57">SUM(C31:C56)</f>
        <v>34037</v>
      </c>
      <c r="D57" s="9">
        <f t="shared" si="9"/>
        <v>15600</v>
      </c>
      <c r="E57" s="9">
        <f t="shared" si="9"/>
        <v>13095</v>
      </c>
      <c r="F57" s="9">
        <f t="shared" si="9"/>
        <v>12495</v>
      </c>
      <c r="G57" s="9">
        <f t="shared" si="9"/>
        <v>11804</v>
      </c>
      <c r="H57" s="9">
        <f t="shared" si="9"/>
        <v>102850</v>
      </c>
      <c r="I57" s="9">
        <f t="shared" si="9"/>
        <v>3396</v>
      </c>
      <c r="J57" s="9">
        <f t="shared" si="9"/>
        <v>6803</v>
      </c>
      <c r="K57" s="9">
        <f t="shared" si="9"/>
        <v>3220</v>
      </c>
      <c r="L57" s="9">
        <f t="shared" si="9"/>
        <v>2345</v>
      </c>
      <c r="M57" s="9">
        <f t="shared" si="9"/>
        <v>1970</v>
      </c>
      <c r="N57" s="9">
        <f t="shared" si="9"/>
        <v>2030</v>
      </c>
      <c r="O57" s="9">
        <f t="shared" si="9"/>
        <v>19764</v>
      </c>
      <c r="P57" s="9">
        <f t="shared" si="9"/>
        <v>12423</v>
      </c>
      <c r="Q57" s="9">
        <f t="shared" si="9"/>
        <v>27234</v>
      </c>
      <c r="R57" s="9">
        <f t="shared" si="9"/>
        <v>12380</v>
      </c>
      <c r="S57" s="9">
        <f t="shared" si="9"/>
        <v>10750</v>
      </c>
      <c r="T57" s="9">
        <f t="shared" si="9"/>
        <v>10525</v>
      </c>
      <c r="U57" s="9">
        <f t="shared" si="9"/>
        <v>9774</v>
      </c>
      <c r="V57" s="9">
        <f t="shared" si="9"/>
        <v>83086</v>
      </c>
      <c r="W57" s="9">
        <f t="shared" si="9"/>
        <v>256</v>
      </c>
      <c r="X57" s="9">
        <f t="shared" si="9"/>
        <v>1339</v>
      </c>
      <c r="Y57" s="9">
        <f t="shared" si="9"/>
        <v>878</v>
      </c>
      <c r="Z57" s="9">
        <f t="shared" si="9"/>
        <v>669</v>
      </c>
      <c r="AA57" s="9">
        <f t="shared" si="9"/>
        <v>525</v>
      </c>
      <c r="AB57" s="9">
        <f t="shared" si="9"/>
        <v>636</v>
      </c>
      <c r="AC57" s="9">
        <f t="shared" si="9"/>
        <v>4303</v>
      </c>
      <c r="AD57" s="9">
        <f t="shared" si="9"/>
        <v>16075</v>
      </c>
      <c r="AE57" s="9">
        <f t="shared" si="9"/>
        <v>35376</v>
      </c>
      <c r="AF57" s="9">
        <f t="shared" si="9"/>
        <v>16478</v>
      </c>
      <c r="AG57" s="9">
        <f t="shared" si="9"/>
        <v>13764</v>
      </c>
      <c r="AH57" s="9">
        <f t="shared" si="9"/>
        <v>13020</v>
      </c>
      <c r="AI57" s="9">
        <f t="shared" si="9"/>
        <v>12440</v>
      </c>
      <c r="AJ57" s="110">
        <f t="shared" si="9"/>
        <v>107153</v>
      </c>
    </row>
    <row r="58" spans="1:36" s="102" customFormat="1" ht="18.75" customHeight="1">
      <c r="A58" s="108" t="s">
        <v>68</v>
      </c>
      <c r="B58" s="8">
        <v>80</v>
      </c>
      <c r="C58" s="8">
        <v>185</v>
      </c>
      <c r="D58" s="8">
        <v>92</v>
      </c>
      <c r="E58" s="8">
        <v>87</v>
      </c>
      <c r="F58" s="8">
        <v>105</v>
      </c>
      <c r="G58" s="8">
        <v>89</v>
      </c>
      <c r="H58" s="24">
        <f t="shared" si="2"/>
        <v>638</v>
      </c>
      <c r="I58" s="8">
        <v>18</v>
      </c>
      <c r="J58" s="8">
        <v>41</v>
      </c>
      <c r="K58" s="8">
        <v>30</v>
      </c>
      <c r="L58" s="8">
        <v>15</v>
      </c>
      <c r="M58" s="8">
        <v>22</v>
      </c>
      <c r="N58" s="8">
        <v>17</v>
      </c>
      <c r="O58" s="24">
        <f t="shared" si="3"/>
        <v>143</v>
      </c>
      <c r="P58" s="8">
        <v>62</v>
      </c>
      <c r="Q58" s="8">
        <v>144</v>
      </c>
      <c r="R58" s="8">
        <v>62</v>
      </c>
      <c r="S58" s="8">
        <v>72</v>
      </c>
      <c r="T58" s="8">
        <v>83</v>
      </c>
      <c r="U58" s="8">
        <v>72</v>
      </c>
      <c r="V58" s="24">
        <f t="shared" si="4"/>
        <v>495</v>
      </c>
      <c r="W58" s="8">
        <v>9</v>
      </c>
      <c r="X58" s="8">
        <v>19</v>
      </c>
      <c r="Y58" s="8">
        <v>10</v>
      </c>
      <c r="Z58" s="8">
        <v>9</v>
      </c>
      <c r="AA58" s="8">
        <v>5</v>
      </c>
      <c r="AB58" s="8">
        <v>6</v>
      </c>
      <c r="AC58" s="144">
        <f t="shared" si="5"/>
        <v>58</v>
      </c>
      <c r="AD58" s="144">
        <f t="shared" si="7"/>
        <v>89</v>
      </c>
      <c r="AE58" s="144">
        <f t="shared" si="7"/>
        <v>204</v>
      </c>
      <c r="AF58" s="144">
        <f t="shared" si="7"/>
        <v>102</v>
      </c>
      <c r="AG58" s="144">
        <f t="shared" si="7"/>
        <v>96</v>
      </c>
      <c r="AH58" s="144">
        <f t="shared" si="7"/>
        <v>110</v>
      </c>
      <c r="AI58" s="144">
        <f t="shared" si="7"/>
        <v>95</v>
      </c>
      <c r="AJ58" s="145">
        <f t="shared" si="6"/>
        <v>696</v>
      </c>
    </row>
    <row r="59" spans="1:36" s="102" customFormat="1" ht="18.75" customHeight="1">
      <c r="A59" s="108" t="s">
        <v>69</v>
      </c>
      <c r="B59" s="8">
        <v>46</v>
      </c>
      <c r="C59" s="8">
        <v>155</v>
      </c>
      <c r="D59" s="8">
        <v>67</v>
      </c>
      <c r="E59" s="8">
        <v>68</v>
      </c>
      <c r="F59" s="8">
        <v>55</v>
      </c>
      <c r="G59" s="8">
        <v>53</v>
      </c>
      <c r="H59" s="24">
        <f t="shared" si="2"/>
        <v>444</v>
      </c>
      <c r="I59" s="8">
        <v>11</v>
      </c>
      <c r="J59" s="8">
        <v>29</v>
      </c>
      <c r="K59" s="8">
        <v>9</v>
      </c>
      <c r="L59" s="8">
        <v>12</v>
      </c>
      <c r="M59" s="8">
        <v>9</v>
      </c>
      <c r="N59" s="8">
        <v>5</v>
      </c>
      <c r="O59" s="24">
        <f t="shared" si="3"/>
        <v>75</v>
      </c>
      <c r="P59" s="8">
        <v>35</v>
      </c>
      <c r="Q59" s="8">
        <v>126</v>
      </c>
      <c r="R59" s="8">
        <v>58</v>
      </c>
      <c r="S59" s="8">
        <v>56</v>
      </c>
      <c r="T59" s="8">
        <v>46</v>
      </c>
      <c r="U59" s="8">
        <v>48</v>
      </c>
      <c r="V59" s="24">
        <f t="shared" si="4"/>
        <v>369</v>
      </c>
      <c r="W59" s="8">
        <v>1</v>
      </c>
      <c r="X59" s="8">
        <v>6</v>
      </c>
      <c r="Y59" s="8">
        <v>6</v>
      </c>
      <c r="Z59" s="8">
        <v>2</v>
      </c>
      <c r="AA59" s="8">
        <v>3</v>
      </c>
      <c r="AB59" s="8">
        <v>2</v>
      </c>
      <c r="AC59" s="144">
        <f t="shared" si="5"/>
        <v>20</v>
      </c>
      <c r="AD59" s="144">
        <f t="shared" si="7"/>
        <v>47</v>
      </c>
      <c r="AE59" s="144">
        <f t="shared" si="7"/>
        <v>161</v>
      </c>
      <c r="AF59" s="144">
        <f t="shared" si="7"/>
        <v>73</v>
      </c>
      <c r="AG59" s="144">
        <f t="shared" si="7"/>
        <v>70</v>
      </c>
      <c r="AH59" s="144">
        <f t="shared" si="7"/>
        <v>58</v>
      </c>
      <c r="AI59" s="144">
        <f t="shared" si="7"/>
        <v>55</v>
      </c>
      <c r="AJ59" s="145">
        <f t="shared" si="6"/>
        <v>464</v>
      </c>
    </row>
    <row r="60" spans="1:36" s="102" customFormat="1" ht="18.75" customHeight="1">
      <c r="A60" s="108" t="s">
        <v>70</v>
      </c>
      <c r="B60" s="8">
        <v>18</v>
      </c>
      <c r="C60" s="8">
        <v>43</v>
      </c>
      <c r="D60" s="8">
        <v>16</v>
      </c>
      <c r="E60" s="8">
        <v>29</v>
      </c>
      <c r="F60" s="8">
        <v>18</v>
      </c>
      <c r="G60" s="8">
        <v>14</v>
      </c>
      <c r="H60" s="24">
        <f t="shared" si="2"/>
        <v>138</v>
      </c>
      <c r="I60" s="8">
        <v>3</v>
      </c>
      <c r="J60" s="8">
        <v>3</v>
      </c>
      <c r="K60" s="8">
        <v>1</v>
      </c>
      <c r="L60" s="8">
        <v>6</v>
      </c>
      <c r="M60" s="8">
        <v>1</v>
      </c>
      <c r="N60" s="8">
        <v>2</v>
      </c>
      <c r="O60" s="24">
        <f t="shared" si="3"/>
        <v>16</v>
      </c>
      <c r="P60" s="8">
        <v>15</v>
      </c>
      <c r="Q60" s="8">
        <v>40</v>
      </c>
      <c r="R60" s="8">
        <v>15</v>
      </c>
      <c r="S60" s="8">
        <v>23</v>
      </c>
      <c r="T60" s="8">
        <v>17</v>
      </c>
      <c r="U60" s="8">
        <v>12</v>
      </c>
      <c r="V60" s="24">
        <f t="shared" si="4"/>
        <v>122</v>
      </c>
      <c r="W60" s="8">
        <v>0</v>
      </c>
      <c r="X60" s="8">
        <v>3</v>
      </c>
      <c r="Y60" s="8">
        <v>3</v>
      </c>
      <c r="Z60" s="8">
        <v>0</v>
      </c>
      <c r="AA60" s="8">
        <v>0</v>
      </c>
      <c r="AB60" s="8">
        <v>0</v>
      </c>
      <c r="AC60" s="144">
        <f t="shared" si="5"/>
        <v>6</v>
      </c>
      <c r="AD60" s="144">
        <f t="shared" si="7"/>
        <v>18</v>
      </c>
      <c r="AE60" s="144">
        <f t="shared" si="7"/>
        <v>46</v>
      </c>
      <c r="AF60" s="144">
        <f t="shared" si="7"/>
        <v>19</v>
      </c>
      <c r="AG60" s="144">
        <f t="shared" si="7"/>
        <v>29</v>
      </c>
      <c r="AH60" s="144">
        <f t="shared" si="7"/>
        <v>18</v>
      </c>
      <c r="AI60" s="144">
        <f t="shared" si="7"/>
        <v>14</v>
      </c>
      <c r="AJ60" s="145">
        <f t="shared" si="6"/>
        <v>144</v>
      </c>
    </row>
    <row r="61" spans="1:36" s="102" customFormat="1" ht="18.75" customHeight="1">
      <c r="A61" s="108" t="s">
        <v>71</v>
      </c>
      <c r="B61" s="8">
        <v>46</v>
      </c>
      <c r="C61" s="8">
        <v>83</v>
      </c>
      <c r="D61" s="8">
        <v>57</v>
      </c>
      <c r="E61" s="8">
        <v>40</v>
      </c>
      <c r="F61" s="8">
        <v>51</v>
      </c>
      <c r="G61" s="8">
        <v>37</v>
      </c>
      <c r="H61" s="24">
        <f t="shared" si="2"/>
        <v>314</v>
      </c>
      <c r="I61" s="8">
        <v>7</v>
      </c>
      <c r="J61" s="8">
        <v>25</v>
      </c>
      <c r="K61" s="8">
        <v>4</v>
      </c>
      <c r="L61" s="8">
        <v>4</v>
      </c>
      <c r="M61" s="8">
        <v>5</v>
      </c>
      <c r="N61" s="8">
        <v>5</v>
      </c>
      <c r="O61" s="24">
        <f t="shared" si="3"/>
        <v>50</v>
      </c>
      <c r="P61" s="8">
        <v>39</v>
      </c>
      <c r="Q61" s="8">
        <v>58</v>
      </c>
      <c r="R61" s="8">
        <v>53</v>
      </c>
      <c r="S61" s="8">
        <v>36</v>
      </c>
      <c r="T61" s="8">
        <v>46</v>
      </c>
      <c r="U61" s="8">
        <v>32</v>
      </c>
      <c r="V61" s="24">
        <f t="shared" si="4"/>
        <v>264</v>
      </c>
      <c r="W61" s="8">
        <v>2</v>
      </c>
      <c r="X61" s="8">
        <v>5</v>
      </c>
      <c r="Y61" s="8">
        <v>2</v>
      </c>
      <c r="Z61" s="8">
        <v>1</v>
      </c>
      <c r="AA61" s="8">
        <v>3</v>
      </c>
      <c r="AB61" s="8">
        <v>1</v>
      </c>
      <c r="AC61" s="144">
        <f t="shared" si="5"/>
        <v>14</v>
      </c>
      <c r="AD61" s="144">
        <f t="shared" si="7"/>
        <v>48</v>
      </c>
      <c r="AE61" s="144">
        <f t="shared" si="7"/>
        <v>88</v>
      </c>
      <c r="AF61" s="144">
        <f t="shared" si="7"/>
        <v>59</v>
      </c>
      <c r="AG61" s="144">
        <f t="shared" si="7"/>
        <v>41</v>
      </c>
      <c r="AH61" s="144">
        <f t="shared" si="7"/>
        <v>54</v>
      </c>
      <c r="AI61" s="144">
        <f t="shared" si="7"/>
        <v>38</v>
      </c>
      <c r="AJ61" s="145">
        <f t="shared" si="6"/>
        <v>328</v>
      </c>
    </row>
    <row r="62" spans="1:36" s="102" customFormat="1" ht="18.75" customHeight="1">
      <c r="A62" s="109" t="s">
        <v>72</v>
      </c>
      <c r="B62" s="9">
        <f>SUM(B58:B61)</f>
        <v>190</v>
      </c>
      <c r="C62" s="9">
        <f aca="true" t="shared" si="10" ref="C62:AJ62">SUM(C58:C61)</f>
        <v>466</v>
      </c>
      <c r="D62" s="9">
        <f t="shared" si="10"/>
        <v>232</v>
      </c>
      <c r="E62" s="9">
        <f t="shared" si="10"/>
        <v>224</v>
      </c>
      <c r="F62" s="9">
        <f t="shared" si="10"/>
        <v>229</v>
      </c>
      <c r="G62" s="9">
        <f t="shared" si="10"/>
        <v>193</v>
      </c>
      <c r="H62" s="9">
        <f t="shared" si="10"/>
        <v>1534</v>
      </c>
      <c r="I62" s="9">
        <f t="shared" si="10"/>
        <v>39</v>
      </c>
      <c r="J62" s="9">
        <f t="shared" si="10"/>
        <v>98</v>
      </c>
      <c r="K62" s="9">
        <f t="shared" si="10"/>
        <v>44</v>
      </c>
      <c r="L62" s="9">
        <f t="shared" si="10"/>
        <v>37</v>
      </c>
      <c r="M62" s="9">
        <f t="shared" si="10"/>
        <v>37</v>
      </c>
      <c r="N62" s="9">
        <f t="shared" si="10"/>
        <v>29</v>
      </c>
      <c r="O62" s="9">
        <f t="shared" si="10"/>
        <v>284</v>
      </c>
      <c r="P62" s="9">
        <f t="shared" si="10"/>
        <v>151</v>
      </c>
      <c r="Q62" s="9">
        <f t="shared" si="10"/>
        <v>368</v>
      </c>
      <c r="R62" s="9">
        <f t="shared" si="10"/>
        <v>188</v>
      </c>
      <c r="S62" s="9">
        <f t="shared" si="10"/>
        <v>187</v>
      </c>
      <c r="T62" s="9">
        <f t="shared" si="10"/>
        <v>192</v>
      </c>
      <c r="U62" s="9">
        <f t="shared" si="10"/>
        <v>164</v>
      </c>
      <c r="V62" s="9">
        <f t="shared" si="10"/>
        <v>1250</v>
      </c>
      <c r="W62" s="9">
        <f t="shared" si="10"/>
        <v>12</v>
      </c>
      <c r="X62" s="9">
        <f t="shared" si="10"/>
        <v>33</v>
      </c>
      <c r="Y62" s="9">
        <f t="shared" si="10"/>
        <v>21</v>
      </c>
      <c r="Z62" s="9">
        <f t="shared" si="10"/>
        <v>12</v>
      </c>
      <c r="AA62" s="9">
        <f t="shared" si="10"/>
        <v>11</v>
      </c>
      <c r="AB62" s="9">
        <f t="shared" si="10"/>
        <v>9</v>
      </c>
      <c r="AC62" s="9">
        <f t="shared" si="10"/>
        <v>98</v>
      </c>
      <c r="AD62" s="9">
        <f t="shared" si="10"/>
        <v>202</v>
      </c>
      <c r="AE62" s="9">
        <f t="shared" si="10"/>
        <v>499</v>
      </c>
      <c r="AF62" s="9">
        <f t="shared" si="10"/>
        <v>253</v>
      </c>
      <c r="AG62" s="9">
        <f t="shared" si="10"/>
        <v>236</v>
      </c>
      <c r="AH62" s="9">
        <f t="shared" si="10"/>
        <v>240</v>
      </c>
      <c r="AI62" s="9">
        <f t="shared" si="10"/>
        <v>202</v>
      </c>
      <c r="AJ62" s="110">
        <f t="shared" si="10"/>
        <v>1632</v>
      </c>
    </row>
    <row r="63" spans="1:36" s="102" customFormat="1" ht="18.75" customHeight="1">
      <c r="A63" s="108" t="s">
        <v>73</v>
      </c>
      <c r="B63" s="8">
        <v>47</v>
      </c>
      <c r="C63" s="8">
        <v>167</v>
      </c>
      <c r="D63" s="8">
        <v>79</v>
      </c>
      <c r="E63" s="8">
        <v>53</v>
      </c>
      <c r="F63" s="8">
        <v>60</v>
      </c>
      <c r="G63" s="8">
        <v>33</v>
      </c>
      <c r="H63" s="24">
        <f t="shared" si="2"/>
        <v>439</v>
      </c>
      <c r="I63" s="8">
        <v>5</v>
      </c>
      <c r="J63" s="8">
        <v>21</v>
      </c>
      <c r="K63" s="8">
        <v>13</v>
      </c>
      <c r="L63" s="8">
        <v>6</v>
      </c>
      <c r="M63" s="8">
        <v>4</v>
      </c>
      <c r="N63" s="8">
        <v>6</v>
      </c>
      <c r="O63" s="24">
        <f t="shared" si="3"/>
        <v>55</v>
      </c>
      <c r="P63" s="8">
        <v>42</v>
      </c>
      <c r="Q63" s="8">
        <v>146</v>
      </c>
      <c r="R63" s="8">
        <v>66</v>
      </c>
      <c r="S63" s="8">
        <v>47</v>
      </c>
      <c r="T63" s="8">
        <v>56</v>
      </c>
      <c r="U63" s="8">
        <v>27</v>
      </c>
      <c r="V63" s="24">
        <f>SUM(P63:U63)</f>
        <v>384</v>
      </c>
      <c r="W63" s="8">
        <v>0</v>
      </c>
      <c r="X63" s="8">
        <v>1</v>
      </c>
      <c r="Y63" s="8">
        <v>1</v>
      </c>
      <c r="Z63" s="8">
        <v>1</v>
      </c>
      <c r="AA63" s="8">
        <v>3</v>
      </c>
      <c r="AB63" s="8">
        <v>1</v>
      </c>
      <c r="AC63" s="144">
        <f t="shared" si="5"/>
        <v>7</v>
      </c>
      <c r="AD63" s="144">
        <f t="shared" si="7"/>
        <v>47</v>
      </c>
      <c r="AE63" s="144">
        <f t="shared" si="7"/>
        <v>168</v>
      </c>
      <c r="AF63" s="144">
        <f t="shared" si="7"/>
        <v>80</v>
      </c>
      <c r="AG63" s="144">
        <f t="shared" si="7"/>
        <v>54</v>
      </c>
      <c r="AH63" s="144">
        <f t="shared" si="7"/>
        <v>63</v>
      </c>
      <c r="AI63" s="144">
        <f t="shared" si="7"/>
        <v>34</v>
      </c>
      <c r="AJ63" s="145">
        <f t="shared" si="6"/>
        <v>446</v>
      </c>
    </row>
    <row r="64" spans="1:36" s="102" customFormat="1" ht="18.75" customHeight="1">
      <c r="A64" s="108" t="s">
        <v>74</v>
      </c>
      <c r="B64" s="8">
        <v>1</v>
      </c>
      <c r="C64" s="8">
        <v>2</v>
      </c>
      <c r="D64" s="8">
        <v>3</v>
      </c>
      <c r="E64" s="8">
        <v>5</v>
      </c>
      <c r="F64" s="8">
        <v>1</v>
      </c>
      <c r="G64" s="8">
        <v>2</v>
      </c>
      <c r="H64" s="24">
        <f t="shared" si="2"/>
        <v>14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4">
        <f t="shared" si="3"/>
        <v>0</v>
      </c>
      <c r="P64" s="8">
        <v>1</v>
      </c>
      <c r="Q64" s="8">
        <v>2</v>
      </c>
      <c r="R64" s="8">
        <v>3</v>
      </c>
      <c r="S64" s="8">
        <v>5</v>
      </c>
      <c r="T64" s="8">
        <v>1</v>
      </c>
      <c r="U64" s="8">
        <v>2</v>
      </c>
      <c r="V64" s="24">
        <f aca="true" t="shared" si="11" ref="V64:V71">SUM(P64:U64)</f>
        <v>14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144">
        <f t="shared" si="5"/>
        <v>0</v>
      </c>
      <c r="AD64" s="144">
        <f t="shared" si="7"/>
        <v>1</v>
      </c>
      <c r="AE64" s="144">
        <f t="shared" si="7"/>
        <v>2</v>
      </c>
      <c r="AF64" s="144">
        <f t="shared" si="7"/>
        <v>3</v>
      </c>
      <c r="AG64" s="144">
        <f t="shared" si="7"/>
        <v>5</v>
      </c>
      <c r="AH64" s="144">
        <f t="shared" si="7"/>
        <v>1</v>
      </c>
      <c r="AI64" s="144">
        <f t="shared" si="7"/>
        <v>2</v>
      </c>
      <c r="AJ64" s="145">
        <f t="shared" si="6"/>
        <v>14</v>
      </c>
    </row>
    <row r="65" spans="1:36" s="102" customFormat="1" ht="18.75" customHeight="1">
      <c r="A65" s="108" t="s">
        <v>75</v>
      </c>
      <c r="B65" s="8">
        <v>24</v>
      </c>
      <c r="C65" s="8">
        <v>51</v>
      </c>
      <c r="D65" s="8">
        <v>32</v>
      </c>
      <c r="E65" s="8">
        <v>20</v>
      </c>
      <c r="F65" s="8">
        <v>24</v>
      </c>
      <c r="G65" s="8">
        <v>24</v>
      </c>
      <c r="H65" s="24">
        <f t="shared" si="2"/>
        <v>175</v>
      </c>
      <c r="I65" s="8">
        <v>3</v>
      </c>
      <c r="J65" s="8">
        <v>5</v>
      </c>
      <c r="K65" s="8">
        <v>4</v>
      </c>
      <c r="L65" s="8">
        <v>2</v>
      </c>
      <c r="M65" s="8">
        <v>3</v>
      </c>
      <c r="N65" s="8">
        <v>3</v>
      </c>
      <c r="O65" s="24">
        <f t="shared" si="3"/>
        <v>20</v>
      </c>
      <c r="P65" s="8">
        <v>21</v>
      </c>
      <c r="Q65" s="8">
        <v>46</v>
      </c>
      <c r="R65" s="8">
        <v>28</v>
      </c>
      <c r="S65" s="8">
        <v>18</v>
      </c>
      <c r="T65" s="8">
        <v>21</v>
      </c>
      <c r="U65" s="8">
        <v>21</v>
      </c>
      <c r="V65" s="24">
        <f t="shared" si="11"/>
        <v>155</v>
      </c>
      <c r="W65" s="8">
        <v>0</v>
      </c>
      <c r="X65" s="8">
        <v>2</v>
      </c>
      <c r="Y65" s="8">
        <v>1</v>
      </c>
      <c r="Z65" s="8">
        <v>0</v>
      </c>
      <c r="AA65" s="8">
        <v>0</v>
      </c>
      <c r="AB65" s="8">
        <v>1</v>
      </c>
      <c r="AC65" s="144">
        <f t="shared" si="5"/>
        <v>4</v>
      </c>
      <c r="AD65" s="144">
        <f t="shared" si="7"/>
        <v>24</v>
      </c>
      <c r="AE65" s="144">
        <f t="shared" si="7"/>
        <v>53</v>
      </c>
      <c r="AF65" s="144">
        <f t="shared" si="7"/>
        <v>33</v>
      </c>
      <c r="AG65" s="144">
        <f t="shared" si="7"/>
        <v>20</v>
      </c>
      <c r="AH65" s="144">
        <f t="shared" si="7"/>
        <v>24</v>
      </c>
      <c r="AI65" s="144">
        <f t="shared" si="7"/>
        <v>25</v>
      </c>
      <c r="AJ65" s="145">
        <f t="shared" si="6"/>
        <v>179</v>
      </c>
    </row>
    <row r="66" spans="1:36" s="102" customFormat="1" ht="18.75" customHeight="1">
      <c r="A66" s="108" t="s">
        <v>76</v>
      </c>
      <c r="B66" s="8">
        <v>15</v>
      </c>
      <c r="C66" s="8">
        <v>46</v>
      </c>
      <c r="D66" s="8">
        <v>16</v>
      </c>
      <c r="E66" s="8">
        <v>7</v>
      </c>
      <c r="F66" s="8">
        <v>17</v>
      </c>
      <c r="G66" s="8">
        <v>9</v>
      </c>
      <c r="H66" s="24">
        <f t="shared" si="2"/>
        <v>110</v>
      </c>
      <c r="I66" s="8">
        <v>0</v>
      </c>
      <c r="J66" s="8">
        <v>7</v>
      </c>
      <c r="K66" s="8">
        <v>2</v>
      </c>
      <c r="L66" s="8">
        <v>1</v>
      </c>
      <c r="M66" s="8">
        <v>5</v>
      </c>
      <c r="N66" s="8">
        <v>4</v>
      </c>
      <c r="O66" s="24">
        <f t="shared" si="3"/>
        <v>19</v>
      </c>
      <c r="P66" s="8">
        <v>15</v>
      </c>
      <c r="Q66" s="8">
        <v>39</v>
      </c>
      <c r="R66" s="8">
        <v>14</v>
      </c>
      <c r="S66" s="8">
        <v>6</v>
      </c>
      <c r="T66" s="8">
        <v>12</v>
      </c>
      <c r="U66" s="8">
        <v>5</v>
      </c>
      <c r="V66" s="24">
        <f t="shared" si="11"/>
        <v>91</v>
      </c>
      <c r="W66" s="8">
        <v>0</v>
      </c>
      <c r="X66" s="8">
        <v>2</v>
      </c>
      <c r="Y66" s="8">
        <v>0</v>
      </c>
      <c r="Z66" s="8">
        <v>2</v>
      </c>
      <c r="AA66" s="8">
        <v>0</v>
      </c>
      <c r="AB66" s="8">
        <v>1</v>
      </c>
      <c r="AC66" s="144">
        <f t="shared" si="5"/>
        <v>5</v>
      </c>
      <c r="AD66" s="144">
        <f t="shared" si="7"/>
        <v>15</v>
      </c>
      <c r="AE66" s="144">
        <f t="shared" si="7"/>
        <v>48</v>
      </c>
      <c r="AF66" s="144">
        <f t="shared" si="7"/>
        <v>16</v>
      </c>
      <c r="AG66" s="144">
        <f t="shared" si="7"/>
        <v>9</v>
      </c>
      <c r="AH66" s="144">
        <f t="shared" si="7"/>
        <v>17</v>
      </c>
      <c r="AI66" s="144">
        <f t="shared" si="7"/>
        <v>10</v>
      </c>
      <c r="AJ66" s="145">
        <f t="shared" si="6"/>
        <v>115</v>
      </c>
    </row>
    <row r="67" spans="1:36" s="102" customFormat="1" ht="18.75" customHeight="1">
      <c r="A67" s="108" t="s">
        <v>77</v>
      </c>
      <c r="B67" s="8">
        <v>19</v>
      </c>
      <c r="C67" s="8">
        <v>93</v>
      </c>
      <c r="D67" s="8">
        <v>41</v>
      </c>
      <c r="E67" s="8">
        <v>28</v>
      </c>
      <c r="F67" s="8">
        <v>34</v>
      </c>
      <c r="G67" s="8">
        <v>20</v>
      </c>
      <c r="H67" s="24">
        <f t="shared" si="2"/>
        <v>235</v>
      </c>
      <c r="I67" s="8">
        <v>5</v>
      </c>
      <c r="J67" s="8">
        <v>15</v>
      </c>
      <c r="K67" s="8">
        <v>9</v>
      </c>
      <c r="L67" s="8">
        <v>8</v>
      </c>
      <c r="M67" s="8">
        <v>3</v>
      </c>
      <c r="N67" s="8">
        <v>3</v>
      </c>
      <c r="O67" s="24">
        <f t="shared" si="3"/>
        <v>43</v>
      </c>
      <c r="P67" s="8">
        <v>14</v>
      </c>
      <c r="Q67" s="8">
        <v>78</v>
      </c>
      <c r="R67" s="8">
        <v>32</v>
      </c>
      <c r="S67" s="8">
        <v>20</v>
      </c>
      <c r="T67" s="8">
        <v>31</v>
      </c>
      <c r="U67" s="8">
        <v>17</v>
      </c>
      <c r="V67" s="24">
        <f t="shared" si="11"/>
        <v>192</v>
      </c>
      <c r="W67" s="8">
        <v>0</v>
      </c>
      <c r="X67" s="8">
        <v>2</v>
      </c>
      <c r="Y67" s="8">
        <v>0</v>
      </c>
      <c r="Z67" s="8">
        <v>0</v>
      </c>
      <c r="AA67" s="8">
        <v>0</v>
      </c>
      <c r="AB67" s="8">
        <v>0</v>
      </c>
      <c r="AC67" s="144">
        <f t="shared" si="5"/>
        <v>2</v>
      </c>
      <c r="AD67" s="144">
        <f t="shared" si="7"/>
        <v>19</v>
      </c>
      <c r="AE67" s="144">
        <f t="shared" si="7"/>
        <v>95</v>
      </c>
      <c r="AF67" s="144">
        <f t="shared" si="7"/>
        <v>41</v>
      </c>
      <c r="AG67" s="144">
        <f t="shared" si="7"/>
        <v>28</v>
      </c>
      <c r="AH67" s="144">
        <f t="shared" si="7"/>
        <v>34</v>
      </c>
      <c r="AI67" s="144">
        <f t="shared" si="7"/>
        <v>20</v>
      </c>
      <c r="AJ67" s="145">
        <f t="shared" si="6"/>
        <v>237</v>
      </c>
    </row>
    <row r="68" spans="1:36" s="102" customFormat="1" ht="18.75" customHeight="1">
      <c r="A68" s="108" t="s">
        <v>78</v>
      </c>
      <c r="B68" s="8">
        <v>4</v>
      </c>
      <c r="C68" s="8">
        <v>2</v>
      </c>
      <c r="D68" s="8">
        <v>0</v>
      </c>
      <c r="E68" s="8">
        <v>3</v>
      </c>
      <c r="F68" s="8">
        <v>0</v>
      </c>
      <c r="G68" s="8">
        <v>1</v>
      </c>
      <c r="H68" s="24">
        <f t="shared" si="2"/>
        <v>10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4">
        <f t="shared" si="3"/>
        <v>0</v>
      </c>
      <c r="P68" s="8">
        <v>4</v>
      </c>
      <c r="Q68" s="8">
        <v>2</v>
      </c>
      <c r="R68" s="8">
        <v>0</v>
      </c>
      <c r="S68" s="8">
        <v>3</v>
      </c>
      <c r="T68" s="8">
        <v>0</v>
      </c>
      <c r="U68" s="8">
        <v>1</v>
      </c>
      <c r="V68" s="24">
        <f t="shared" si="11"/>
        <v>10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144">
        <f t="shared" si="5"/>
        <v>0</v>
      </c>
      <c r="AD68" s="144">
        <f t="shared" si="7"/>
        <v>4</v>
      </c>
      <c r="AE68" s="144">
        <f t="shared" si="7"/>
        <v>2</v>
      </c>
      <c r="AF68" s="144">
        <f t="shared" si="7"/>
        <v>0</v>
      </c>
      <c r="AG68" s="144">
        <f aca="true" t="shared" si="12" ref="AG68:AI71">SUM(E68,Z68)</f>
        <v>3</v>
      </c>
      <c r="AH68" s="144">
        <f t="shared" si="12"/>
        <v>0</v>
      </c>
      <c r="AI68" s="144">
        <f t="shared" si="12"/>
        <v>1</v>
      </c>
      <c r="AJ68" s="145">
        <f t="shared" si="6"/>
        <v>10</v>
      </c>
    </row>
    <row r="69" spans="1:36" s="102" customFormat="1" ht="18.75" customHeight="1">
      <c r="A69" s="108" t="s">
        <v>79</v>
      </c>
      <c r="B69" s="8">
        <v>67</v>
      </c>
      <c r="C69" s="8">
        <v>93</v>
      </c>
      <c r="D69" s="8">
        <v>54</v>
      </c>
      <c r="E69" s="8">
        <v>63</v>
      </c>
      <c r="F69" s="8">
        <v>62</v>
      </c>
      <c r="G69" s="8">
        <v>45</v>
      </c>
      <c r="H69" s="24">
        <f t="shared" si="2"/>
        <v>384</v>
      </c>
      <c r="I69" s="8">
        <v>9</v>
      </c>
      <c r="J69" s="8">
        <v>14</v>
      </c>
      <c r="K69" s="8">
        <v>8</v>
      </c>
      <c r="L69" s="8">
        <v>9</v>
      </c>
      <c r="M69" s="8">
        <v>7</v>
      </c>
      <c r="N69" s="8">
        <v>7</v>
      </c>
      <c r="O69" s="24">
        <f t="shared" si="3"/>
        <v>54</v>
      </c>
      <c r="P69" s="8">
        <v>58</v>
      </c>
      <c r="Q69" s="8">
        <v>79</v>
      </c>
      <c r="R69" s="8">
        <v>46</v>
      </c>
      <c r="S69" s="8">
        <v>54</v>
      </c>
      <c r="T69" s="8">
        <v>55</v>
      </c>
      <c r="U69" s="8">
        <v>38</v>
      </c>
      <c r="V69" s="24">
        <f t="shared" si="11"/>
        <v>330</v>
      </c>
      <c r="W69" s="8">
        <v>2</v>
      </c>
      <c r="X69" s="8">
        <v>4</v>
      </c>
      <c r="Y69" s="8">
        <v>3</v>
      </c>
      <c r="Z69" s="8">
        <v>1</v>
      </c>
      <c r="AA69" s="8">
        <v>2</v>
      </c>
      <c r="AB69" s="8">
        <v>3</v>
      </c>
      <c r="AC69" s="144">
        <f t="shared" si="5"/>
        <v>15</v>
      </c>
      <c r="AD69" s="144">
        <f aca="true" t="shared" si="13" ref="AD69:AF71">SUM(B69,W69)</f>
        <v>69</v>
      </c>
      <c r="AE69" s="144">
        <f t="shared" si="13"/>
        <v>97</v>
      </c>
      <c r="AF69" s="144">
        <f t="shared" si="13"/>
        <v>57</v>
      </c>
      <c r="AG69" s="144">
        <f t="shared" si="12"/>
        <v>64</v>
      </c>
      <c r="AH69" s="144">
        <f t="shared" si="12"/>
        <v>64</v>
      </c>
      <c r="AI69" s="144">
        <f t="shared" si="12"/>
        <v>48</v>
      </c>
      <c r="AJ69" s="145">
        <f t="shared" si="6"/>
        <v>399</v>
      </c>
    </row>
    <row r="70" spans="1:36" s="102" customFormat="1" ht="18.75" customHeight="1">
      <c r="A70" s="108" t="s">
        <v>80</v>
      </c>
      <c r="B70" s="8">
        <v>1</v>
      </c>
      <c r="C70" s="8">
        <v>2</v>
      </c>
      <c r="D70" s="8">
        <v>1</v>
      </c>
      <c r="E70" s="8">
        <v>0</v>
      </c>
      <c r="F70" s="8">
        <v>0</v>
      </c>
      <c r="G70" s="8">
        <v>0</v>
      </c>
      <c r="H70" s="24">
        <f t="shared" si="2"/>
        <v>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f t="shared" si="3"/>
        <v>0</v>
      </c>
      <c r="P70" s="8">
        <v>1</v>
      </c>
      <c r="Q70" s="8">
        <v>2</v>
      </c>
      <c r="R70" s="8">
        <v>1</v>
      </c>
      <c r="S70" s="8">
        <v>0</v>
      </c>
      <c r="T70" s="8">
        <v>0</v>
      </c>
      <c r="U70" s="8">
        <v>0</v>
      </c>
      <c r="V70" s="24">
        <f t="shared" si="11"/>
        <v>4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144">
        <f t="shared" si="5"/>
        <v>0</v>
      </c>
      <c r="AD70" s="144">
        <f t="shared" si="13"/>
        <v>1</v>
      </c>
      <c r="AE70" s="144">
        <f t="shared" si="13"/>
        <v>2</v>
      </c>
      <c r="AF70" s="144">
        <f t="shared" si="13"/>
        <v>1</v>
      </c>
      <c r="AG70" s="144">
        <f t="shared" si="12"/>
        <v>0</v>
      </c>
      <c r="AH70" s="144">
        <f t="shared" si="12"/>
        <v>0</v>
      </c>
      <c r="AI70" s="144">
        <f t="shared" si="12"/>
        <v>0</v>
      </c>
      <c r="AJ70" s="145">
        <f t="shared" si="6"/>
        <v>4</v>
      </c>
    </row>
    <row r="71" spans="1:36" s="102" customFormat="1" ht="18.75" customHeight="1">
      <c r="A71" s="108" t="s">
        <v>81</v>
      </c>
      <c r="B71" s="8">
        <v>8</v>
      </c>
      <c r="C71" s="8">
        <v>17</v>
      </c>
      <c r="D71" s="8">
        <v>8</v>
      </c>
      <c r="E71" s="8">
        <v>6</v>
      </c>
      <c r="F71" s="8">
        <v>4</v>
      </c>
      <c r="G71" s="8">
        <v>3</v>
      </c>
      <c r="H71" s="24">
        <f t="shared" si="2"/>
        <v>46</v>
      </c>
      <c r="I71" s="8">
        <v>2</v>
      </c>
      <c r="J71" s="8">
        <v>5</v>
      </c>
      <c r="K71" s="8">
        <v>3</v>
      </c>
      <c r="L71" s="8">
        <v>1</v>
      </c>
      <c r="M71" s="8">
        <v>1</v>
      </c>
      <c r="N71" s="8">
        <v>1</v>
      </c>
      <c r="O71" s="24">
        <f t="shared" si="3"/>
        <v>13</v>
      </c>
      <c r="P71" s="8">
        <v>6</v>
      </c>
      <c r="Q71" s="8">
        <v>12</v>
      </c>
      <c r="R71" s="8">
        <v>5</v>
      </c>
      <c r="S71" s="8">
        <v>5</v>
      </c>
      <c r="T71" s="8">
        <v>3</v>
      </c>
      <c r="U71" s="8">
        <v>2</v>
      </c>
      <c r="V71" s="24">
        <f t="shared" si="11"/>
        <v>33</v>
      </c>
      <c r="W71" s="8">
        <v>1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144">
        <f t="shared" si="5"/>
        <v>2</v>
      </c>
      <c r="AD71" s="144">
        <f t="shared" si="13"/>
        <v>9</v>
      </c>
      <c r="AE71" s="144">
        <f t="shared" si="13"/>
        <v>18</v>
      </c>
      <c r="AF71" s="144">
        <f t="shared" si="13"/>
        <v>8</v>
      </c>
      <c r="AG71" s="144">
        <f t="shared" si="12"/>
        <v>6</v>
      </c>
      <c r="AH71" s="144">
        <f t="shared" si="12"/>
        <v>4</v>
      </c>
      <c r="AI71" s="144">
        <f t="shared" si="12"/>
        <v>3</v>
      </c>
      <c r="AJ71" s="145">
        <f t="shared" si="6"/>
        <v>48</v>
      </c>
    </row>
    <row r="72" spans="1:36" s="102" customFormat="1" ht="18.75" customHeight="1" thickBot="1">
      <c r="A72" s="111" t="s">
        <v>82</v>
      </c>
      <c r="B72" s="112">
        <f>SUM(B63:B71)</f>
        <v>186</v>
      </c>
      <c r="C72" s="112">
        <f aca="true" t="shared" si="14" ref="C72:AJ72">SUM(C63:C71)</f>
        <v>473</v>
      </c>
      <c r="D72" s="112">
        <f t="shared" si="14"/>
        <v>234</v>
      </c>
      <c r="E72" s="112">
        <f t="shared" si="14"/>
        <v>185</v>
      </c>
      <c r="F72" s="112">
        <f t="shared" si="14"/>
        <v>202</v>
      </c>
      <c r="G72" s="112">
        <f t="shared" si="14"/>
        <v>137</v>
      </c>
      <c r="H72" s="112">
        <f t="shared" si="14"/>
        <v>1417</v>
      </c>
      <c r="I72" s="112">
        <f t="shared" si="14"/>
        <v>24</v>
      </c>
      <c r="J72" s="112">
        <f t="shared" si="14"/>
        <v>67</v>
      </c>
      <c r="K72" s="112">
        <f t="shared" si="14"/>
        <v>39</v>
      </c>
      <c r="L72" s="112">
        <f t="shared" si="14"/>
        <v>27</v>
      </c>
      <c r="M72" s="112">
        <f t="shared" si="14"/>
        <v>23</v>
      </c>
      <c r="N72" s="112">
        <f t="shared" si="14"/>
        <v>24</v>
      </c>
      <c r="O72" s="112">
        <f t="shared" si="14"/>
        <v>204</v>
      </c>
      <c r="P72" s="112">
        <f t="shared" si="14"/>
        <v>162</v>
      </c>
      <c r="Q72" s="112">
        <f t="shared" si="14"/>
        <v>406</v>
      </c>
      <c r="R72" s="112">
        <f t="shared" si="14"/>
        <v>195</v>
      </c>
      <c r="S72" s="112">
        <f t="shared" si="14"/>
        <v>158</v>
      </c>
      <c r="T72" s="112">
        <f t="shared" si="14"/>
        <v>179</v>
      </c>
      <c r="U72" s="112">
        <f t="shared" si="14"/>
        <v>113</v>
      </c>
      <c r="V72" s="112">
        <f>SUM(V63:V71)</f>
        <v>1213</v>
      </c>
      <c r="W72" s="112">
        <f t="shared" si="14"/>
        <v>3</v>
      </c>
      <c r="X72" s="112">
        <f t="shared" si="14"/>
        <v>12</v>
      </c>
      <c r="Y72" s="112">
        <f t="shared" si="14"/>
        <v>5</v>
      </c>
      <c r="Z72" s="112">
        <f t="shared" si="14"/>
        <v>4</v>
      </c>
      <c r="AA72" s="112">
        <f t="shared" si="14"/>
        <v>5</v>
      </c>
      <c r="AB72" s="112">
        <f t="shared" si="14"/>
        <v>6</v>
      </c>
      <c r="AC72" s="112">
        <f t="shared" si="14"/>
        <v>35</v>
      </c>
      <c r="AD72" s="112">
        <f t="shared" si="14"/>
        <v>189</v>
      </c>
      <c r="AE72" s="112">
        <f t="shared" si="14"/>
        <v>485</v>
      </c>
      <c r="AF72" s="112">
        <f t="shared" si="14"/>
        <v>239</v>
      </c>
      <c r="AG72" s="112">
        <f t="shared" si="14"/>
        <v>189</v>
      </c>
      <c r="AH72" s="112">
        <f t="shared" si="14"/>
        <v>207</v>
      </c>
      <c r="AI72" s="112">
        <f t="shared" si="14"/>
        <v>143</v>
      </c>
      <c r="AJ72" s="113">
        <f t="shared" si="14"/>
        <v>1452</v>
      </c>
    </row>
    <row r="73" s="102" customFormat="1" ht="14.25"/>
    <row r="74" s="102" customFormat="1" ht="14.25"/>
    <row r="75" s="102" customFormat="1" ht="14.25"/>
    <row r="76" s="102" customFormat="1" ht="14.25"/>
    <row r="77" s="102" customFormat="1" ht="14.25"/>
    <row r="78" s="102" customFormat="1" ht="14.25"/>
    <row r="79" s="102" customFormat="1" ht="14.25"/>
    <row r="80" s="102" customFormat="1" ht="14.25"/>
    <row r="81" s="102" customFormat="1" ht="14.25"/>
    <row r="82" s="102" customFormat="1" ht="14.25"/>
    <row r="83" s="102" customFormat="1" ht="14.25"/>
    <row r="84" s="102" customFormat="1" ht="14.25"/>
    <row r="85" s="102" customFormat="1" ht="14.25"/>
    <row r="86" s="102" customFormat="1" ht="14.25"/>
    <row r="87" s="102" customFormat="1" ht="14.25"/>
    <row r="88" s="102" customFormat="1" ht="14.25"/>
    <row r="89" s="102" customFormat="1" ht="14.25"/>
    <row r="90" s="102" customFormat="1" ht="14.25"/>
    <row r="91" s="102" customFormat="1" ht="14.25"/>
    <row r="92" s="102" customFormat="1" ht="14.25"/>
    <row r="93" s="102" customFormat="1" ht="14.25"/>
    <row r="94" s="102" customFormat="1" ht="14.25"/>
    <row r="95" s="102" customFormat="1" ht="14.25"/>
    <row r="96" s="102" customFormat="1" ht="14.25"/>
    <row r="97" s="102" customFormat="1" ht="14.25"/>
    <row r="98" s="102" customFormat="1" ht="14.25"/>
    <row r="99" s="102" customFormat="1" ht="14.25"/>
    <row r="100" s="102" customFormat="1" ht="14.25"/>
    <row r="101" s="102" customFormat="1" ht="14.25"/>
    <row r="102" s="102" customFormat="1" ht="14.25"/>
    <row r="103" s="102" customFormat="1" ht="14.25"/>
    <row r="104" s="102" customFormat="1" ht="14.25"/>
    <row r="105" s="102" customFormat="1" ht="14.25"/>
    <row r="106" s="102" customFormat="1" ht="14.25"/>
    <row r="107" s="102" customFormat="1" ht="14.25"/>
    <row r="108" s="102" customFormat="1" ht="14.25"/>
    <row r="109" s="102" customFormat="1" ht="14.25"/>
    <row r="110" s="102" customFormat="1" ht="14.25"/>
    <row r="111" s="102" customFormat="1" ht="14.25"/>
    <row r="112" s="102" customFormat="1" ht="14.25"/>
    <row r="113" s="102" customFormat="1" ht="14.25"/>
    <row r="114" s="102" customFormat="1" ht="14.25"/>
    <row r="115" s="102" customFormat="1" ht="14.25"/>
    <row r="116" s="102" customFormat="1" ht="14.25"/>
    <row r="117" s="102" customFormat="1" ht="14.25"/>
    <row r="118" s="102" customFormat="1" ht="14.25"/>
    <row r="119" s="102" customFormat="1" ht="14.25"/>
    <row r="120" s="102" customFormat="1" ht="14.25"/>
    <row r="121" s="102" customFormat="1" ht="14.25"/>
    <row r="122" s="102" customFormat="1" ht="14.25"/>
    <row r="123" s="102" customFormat="1" ht="14.25"/>
    <row r="124" s="102" customFormat="1" ht="14.25"/>
    <row r="125" s="102" customFormat="1" ht="14.25"/>
    <row r="126" s="102" customFormat="1" ht="14.25"/>
    <row r="127" s="102" customFormat="1" ht="14.25"/>
    <row r="128" s="102" customFormat="1" ht="14.25"/>
    <row r="129" s="102" customFormat="1" ht="14.25"/>
    <row r="130" s="102" customFormat="1" ht="14.25"/>
    <row r="131" s="102" customFormat="1" ht="14.25"/>
    <row r="132" s="102" customFormat="1" ht="14.25"/>
    <row r="133" s="102" customFormat="1" ht="14.25"/>
    <row r="134" s="102" customFormat="1" ht="14.25"/>
    <row r="135" s="102" customFormat="1" ht="14.25"/>
    <row r="136" s="102" customFormat="1" ht="14.25"/>
    <row r="137" s="102" customFormat="1" ht="14.25"/>
    <row r="138" s="102" customFormat="1" ht="14.25"/>
    <row r="139" s="102" customFormat="1" ht="14.25"/>
    <row r="140" s="102" customFormat="1" ht="14.25"/>
    <row r="141" s="102" customFormat="1" ht="14.25"/>
    <row r="142" s="102" customFormat="1" ht="14.25"/>
    <row r="143" s="141" customFormat="1" ht="14.25"/>
    <row r="144" s="141" customFormat="1" ht="14.25"/>
    <row r="145" s="141" customFormat="1" ht="14.25"/>
    <row r="146" s="141" customFormat="1" ht="14.25"/>
    <row r="147" s="141" customFormat="1" ht="14.25"/>
    <row r="148" s="141" customFormat="1" ht="14.25"/>
    <row r="149" s="141" customFormat="1" ht="14.25"/>
    <row r="150" s="141" customFormat="1" ht="14.25"/>
    <row r="151" s="141" customFormat="1" ht="14.25"/>
    <row r="152" s="141" customFormat="1" ht="14.25"/>
    <row r="153" s="141" customFormat="1" ht="14.25"/>
    <row r="154" s="141" customFormat="1" ht="14.25"/>
    <row r="155" s="141" customFormat="1" ht="14.25"/>
    <row r="156" s="141" customFormat="1" ht="14.25"/>
    <row r="157" s="141" customFormat="1" ht="14.25"/>
    <row r="158" s="141" customFormat="1" ht="14.25"/>
    <row r="159" s="141" customFormat="1" ht="14.25"/>
    <row r="160" s="141" customFormat="1" ht="14.25"/>
    <row r="161" s="141" customFormat="1" ht="14.25"/>
    <row r="162" s="141" customFormat="1" ht="14.25"/>
    <row r="163" s="141" customFormat="1" ht="14.25"/>
    <row r="164" s="141" customFormat="1" ht="14.25"/>
    <row r="165" s="141" customFormat="1" ht="14.25"/>
    <row r="166" s="141" customFormat="1" ht="14.25"/>
    <row r="167" s="141" customFormat="1" ht="14.25"/>
    <row r="168" s="141" customFormat="1" ht="14.25"/>
    <row r="169" s="141" customFormat="1" ht="14.25"/>
    <row r="170" s="141" customFormat="1" ht="14.25"/>
    <row r="171" s="141" customFormat="1" ht="14.25"/>
    <row r="172" s="141" customFormat="1" ht="14.25"/>
    <row r="173" s="141" customFormat="1" ht="14.25"/>
    <row r="174" s="141" customFormat="1" ht="14.25"/>
    <row r="175" s="141" customFormat="1" ht="14.25"/>
    <row r="176" s="141" customFormat="1" ht="14.25"/>
    <row r="177" s="141" customFormat="1" ht="14.25"/>
    <row r="178" s="141" customFormat="1" ht="14.25"/>
    <row r="179" s="141" customFormat="1" ht="14.25"/>
    <row r="180" s="141" customFormat="1" ht="14.25"/>
    <row r="181" s="141" customFormat="1" ht="14.25"/>
    <row r="182" s="141" customFormat="1" ht="14.25"/>
    <row r="183" s="141" customFormat="1" ht="14.25"/>
    <row r="184" s="141" customFormat="1" ht="14.25"/>
    <row r="185" s="141" customFormat="1" ht="14.25"/>
    <row r="186" s="141" customFormat="1" ht="14.25"/>
    <row r="187" s="141" customFormat="1" ht="14.25"/>
    <row r="188" s="141" customFormat="1" ht="14.25"/>
    <row r="189" s="141" customFormat="1" ht="14.25"/>
    <row r="190" s="141" customFormat="1" ht="14.25"/>
    <row r="191" s="141" customFormat="1" ht="14.25"/>
    <row r="192" s="141" customFormat="1" ht="14.25"/>
    <row r="193" s="141" customFormat="1" ht="14.25"/>
    <row r="194" s="141" customFormat="1" ht="14.25"/>
    <row r="195" s="141" customFormat="1" ht="14.25"/>
    <row r="196" s="141" customFormat="1" ht="14.25"/>
    <row r="197" s="141" customFormat="1" ht="14.25"/>
    <row r="198" s="141" customFormat="1" ht="14.25"/>
    <row r="199" s="141" customFormat="1" ht="14.25"/>
    <row r="200" s="141" customFormat="1" ht="14.25"/>
    <row r="201" s="141" customFormat="1" ht="14.25"/>
    <row r="202" s="141" customFormat="1" ht="14.25"/>
    <row r="203" s="141" customFormat="1" ht="14.25"/>
    <row r="204" s="141" customFormat="1" ht="14.25"/>
    <row r="205" s="141" customFormat="1" ht="14.25"/>
    <row r="206" s="102" customFormat="1" ht="14.25"/>
    <row r="207" s="102" customFormat="1" ht="14.25"/>
    <row r="208" s="102" customFormat="1" ht="14.25"/>
    <row r="209" s="102" customFormat="1" ht="14.25"/>
    <row r="210" s="102" customFormat="1" ht="14.25"/>
    <row r="211" s="102" customFormat="1" ht="14.25"/>
    <row r="212" s="102" customFormat="1" ht="14.25"/>
    <row r="213" s="102" customFormat="1" ht="14.25"/>
    <row r="214" s="102" customFormat="1" ht="14.25"/>
    <row r="215" s="102" customFormat="1" ht="14.25"/>
    <row r="216" s="102" customFormat="1" ht="14.25"/>
    <row r="217" s="102" customFormat="1" ht="14.25"/>
    <row r="218" s="102" customFormat="1" ht="14.25"/>
    <row r="219" s="102" customFormat="1" ht="14.25"/>
    <row r="220" s="102" customFormat="1" ht="14.25"/>
    <row r="221" s="102" customFormat="1" ht="14.25"/>
    <row r="222" s="102" customFormat="1" ht="14.25"/>
    <row r="223" s="102" customFormat="1" ht="14.25"/>
    <row r="224" s="102" customFormat="1" ht="14.25"/>
    <row r="225" s="102" customFormat="1" ht="14.25"/>
    <row r="226" s="102" customFormat="1" ht="14.25"/>
    <row r="227" s="102" customFormat="1" ht="14.25"/>
    <row r="228" s="102" customFormat="1" ht="14.25"/>
    <row r="229" s="102" customFormat="1" ht="14.25"/>
    <row r="230" s="102" customFormat="1" ht="14.25"/>
    <row r="231" s="102" customFormat="1" ht="14.25"/>
    <row r="232" s="102" customFormat="1" ht="14.25"/>
    <row r="233" s="102" customFormat="1" ht="14.25"/>
    <row r="234" s="102" customFormat="1" ht="14.25"/>
    <row r="235" s="102" customFormat="1" ht="14.25"/>
    <row r="236" s="102" customFormat="1" ht="14.25"/>
    <row r="237" s="102" customFormat="1" ht="14.25"/>
    <row r="238" s="102" customFormat="1" ht="14.25"/>
    <row r="239" s="102" customFormat="1" ht="14.25"/>
    <row r="240" s="102" customFormat="1" ht="14.25"/>
    <row r="241" s="102" customFormat="1" ht="14.25"/>
    <row r="242" s="102" customFormat="1" ht="14.25"/>
    <row r="243" s="102" customFormat="1" ht="14.25"/>
    <row r="244" s="102" customFormat="1" ht="14.25"/>
    <row r="245" s="102" customFormat="1" ht="14.25"/>
    <row r="246" s="102" customFormat="1" ht="14.25"/>
    <row r="247" s="102" customFormat="1" ht="14.25"/>
    <row r="248" s="102" customFormat="1" ht="14.25"/>
    <row r="249" s="102" customFormat="1" ht="14.25"/>
    <row r="250" s="102" customFormat="1" ht="14.25"/>
    <row r="251" s="102" customFormat="1" ht="14.25"/>
    <row r="252" s="102" customFormat="1" ht="14.25"/>
    <row r="253" s="102" customFormat="1" ht="14.25"/>
    <row r="254" s="102" customFormat="1" ht="14.25"/>
    <row r="255" s="102" customFormat="1" ht="14.25"/>
    <row r="256" s="102" customFormat="1" ht="14.25"/>
    <row r="257" s="102" customFormat="1" ht="14.25"/>
    <row r="258" s="102" customFormat="1" ht="14.25"/>
    <row r="259" s="102" customFormat="1" ht="14.25"/>
    <row r="260" s="102" customFormat="1" ht="14.25"/>
    <row r="261" s="102" customFormat="1" ht="14.25"/>
    <row r="262" s="102" customFormat="1" ht="14.25"/>
    <row r="263" s="102" customFormat="1" ht="14.25"/>
    <row r="264" s="102" customFormat="1" ht="14.25"/>
    <row r="265" s="102" customFormat="1" ht="14.25"/>
    <row r="266" s="102" customFormat="1" ht="14.25"/>
    <row r="267" s="102" customFormat="1" ht="14.25"/>
    <row r="268" s="102" customFormat="1" ht="14.25"/>
    <row r="269" s="102" customFormat="1" ht="14.25"/>
    <row r="270" s="102" customFormat="1" ht="14.25"/>
    <row r="271" s="102" customFormat="1" ht="14.25"/>
    <row r="272" s="102" customFormat="1" ht="14.25"/>
    <row r="273" s="102" customFormat="1" ht="14.25"/>
    <row r="274" s="102" customFormat="1" ht="14.25"/>
    <row r="275" s="102" customFormat="1" ht="14.25"/>
    <row r="276" s="102" customFormat="1" ht="14.25"/>
    <row r="277" s="102" customFormat="1" ht="14.25"/>
    <row r="278" s="102" customFormat="1" ht="14.25"/>
    <row r="279" s="102" customFormat="1" ht="14.25"/>
    <row r="280" s="102" customFormat="1" ht="14.25"/>
    <row r="281" s="102" customFormat="1" ht="14.25"/>
    <row r="282" s="102" customFormat="1" ht="14.25"/>
    <row r="283" s="102" customFormat="1" ht="14.25"/>
    <row r="284" s="102" customFormat="1" ht="14.25"/>
    <row r="285" s="102" customFormat="1" ht="14.25"/>
    <row r="286" s="102" customFormat="1" ht="14.25"/>
    <row r="287" s="102" customFormat="1" ht="14.25"/>
    <row r="288" s="102" customFormat="1" ht="14.25"/>
    <row r="289" s="102" customFormat="1" ht="14.25"/>
    <row r="290" s="102" customFormat="1" ht="14.25"/>
    <row r="291" s="102" customFormat="1" ht="14.25"/>
    <row r="292" s="102" customFormat="1" ht="14.25"/>
    <row r="293" s="102" customFormat="1" ht="14.25"/>
    <row r="294" s="102" customFormat="1" ht="14.25"/>
    <row r="295" s="102" customFormat="1" ht="14.25"/>
    <row r="296" s="102" customFormat="1" ht="14.25"/>
    <row r="297" s="102" customFormat="1" ht="14.25"/>
    <row r="298" s="102" customFormat="1" ht="14.25"/>
    <row r="299" s="102" customFormat="1" ht="14.25"/>
    <row r="300" s="102" customFormat="1" ht="14.25"/>
    <row r="301" s="102" customFormat="1" ht="14.25"/>
    <row r="302" s="102" customFormat="1" ht="14.25"/>
    <row r="303" s="102" customFormat="1" ht="14.25"/>
    <row r="304" s="102" customFormat="1" ht="14.25"/>
    <row r="305" s="102" customFormat="1" ht="14.25"/>
    <row r="306" s="102" customFormat="1" ht="14.25"/>
    <row r="307" s="102" customFormat="1" ht="14.25"/>
    <row r="308" s="102" customFormat="1" ht="14.25"/>
    <row r="309" s="102" customFormat="1" ht="14.25"/>
    <row r="310" s="102" customFormat="1" ht="14.25"/>
    <row r="311" s="102" customFormat="1" ht="14.25"/>
    <row r="312" s="102" customFormat="1" ht="14.25"/>
    <row r="313" s="102" customFormat="1" ht="14.25"/>
    <row r="314" s="102" customFormat="1" ht="14.25"/>
    <row r="315" s="102" customFormat="1" ht="14.25"/>
    <row r="316" s="102" customFormat="1" ht="14.25"/>
    <row r="317" s="102" customFormat="1" ht="14.25"/>
    <row r="318" s="102" customFormat="1" ht="14.25"/>
    <row r="319" s="102" customFormat="1" ht="14.25"/>
    <row r="320" s="102" customFormat="1" ht="14.25"/>
    <row r="321" s="102" customFormat="1" ht="14.25"/>
    <row r="322" s="102" customFormat="1" ht="14.25"/>
    <row r="323" s="102" customFormat="1" ht="14.25"/>
    <row r="324" s="102" customFormat="1" ht="14.25"/>
    <row r="325" s="102" customFormat="1" ht="14.25"/>
    <row r="326" s="102" customFormat="1" ht="14.25"/>
    <row r="327" s="102" customFormat="1" ht="14.25"/>
    <row r="328" s="102" customFormat="1" ht="14.25"/>
    <row r="329" s="102" customFormat="1" ht="14.25"/>
    <row r="330" s="102" customFormat="1" ht="14.25"/>
    <row r="331" s="102" customFormat="1" ht="14.25"/>
    <row r="332" s="102" customFormat="1" ht="14.25"/>
    <row r="333" s="102" customFormat="1" ht="14.25"/>
    <row r="334" s="102" customFormat="1" ht="14.25"/>
    <row r="335" s="102" customFormat="1" ht="14.25"/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W34">
      <selection activeCell="AH38" sqref="AH38"/>
    </sheetView>
  </sheetViews>
  <sheetFormatPr defaultColWidth="8.796875" defaultRowHeight="14.25"/>
  <cols>
    <col min="1" max="1" width="11.09765625" style="0" customWidth="1"/>
    <col min="2" max="2" width="9.5" style="0" customWidth="1"/>
    <col min="3" max="3" width="10" style="0" customWidth="1"/>
    <col min="4" max="4" width="9.59765625" style="0" customWidth="1"/>
    <col min="5" max="5" width="9.3984375" style="0" customWidth="1"/>
    <col min="6" max="7" width="9.19921875" style="0" customWidth="1"/>
    <col min="8" max="8" width="10.5" style="0" customWidth="1"/>
    <col min="9" max="9" width="9.3984375" style="0" customWidth="1"/>
    <col min="10" max="10" width="9.59765625" style="0" customWidth="1"/>
    <col min="11" max="11" width="9.09765625" style="0" customWidth="1"/>
    <col min="12" max="13" width="9.5" style="0" customWidth="1"/>
    <col min="14" max="14" width="9.19921875" style="0" customWidth="1"/>
    <col min="15" max="15" width="9.5" style="0" customWidth="1"/>
    <col min="16" max="16" width="9.8984375" style="0" customWidth="1"/>
    <col min="17" max="17" width="9.59765625" style="0" customWidth="1"/>
    <col min="18" max="18" width="9.3984375" style="0" customWidth="1"/>
    <col min="19" max="19" width="9.59765625" style="0" customWidth="1"/>
    <col min="20" max="20" width="9.69921875" style="0" customWidth="1"/>
    <col min="21" max="21" width="9.8984375" style="0" customWidth="1"/>
    <col min="22" max="22" width="10.5" style="0" customWidth="1"/>
    <col min="23" max="24" width="9.59765625" style="0" customWidth="1"/>
    <col min="25" max="25" width="9.3984375" style="0" customWidth="1"/>
    <col min="26" max="26" width="9.19921875" style="0" customWidth="1"/>
    <col min="27" max="28" width="9.19921875" style="3" customWidth="1"/>
    <col min="29" max="29" width="9" style="3" customWidth="1"/>
    <col min="31" max="31" width="9.09765625" style="0" customWidth="1"/>
    <col min="32" max="32" width="9.69921875" style="0" customWidth="1"/>
    <col min="33" max="33" width="9.19921875" style="0" customWidth="1"/>
    <col min="34" max="34" width="9.5" style="0" customWidth="1"/>
    <col min="35" max="43" width="8.8984375" style="0" customWidth="1"/>
  </cols>
  <sheetData>
    <row r="1" spans="1:26" ht="18.75" customHeight="1" thickBot="1">
      <c r="A1" s="7" t="s">
        <v>109</v>
      </c>
      <c r="Z1" s="7" t="s">
        <v>159</v>
      </c>
    </row>
    <row r="2" spans="1:45" ht="18" customHeight="1">
      <c r="A2" s="222" t="s">
        <v>0</v>
      </c>
      <c r="B2" s="225" t="s">
        <v>96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 t="s">
        <v>97</v>
      </c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7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223"/>
      <c r="B3" s="228" t="s">
        <v>98</v>
      </c>
      <c r="C3" s="228"/>
      <c r="D3" s="228"/>
      <c r="E3" s="228"/>
      <c r="F3" s="228"/>
      <c r="G3" s="228"/>
      <c r="H3" s="228"/>
      <c r="I3" s="228" t="s">
        <v>91</v>
      </c>
      <c r="J3" s="228"/>
      <c r="K3" s="228"/>
      <c r="L3" s="228"/>
      <c r="M3" s="228"/>
      <c r="N3" s="228"/>
      <c r="O3" s="228"/>
      <c r="P3" s="228" t="s">
        <v>92</v>
      </c>
      <c r="Q3" s="228"/>
      <c r="R3" s="228"/>
      <c r="S3" s="228"/>
      <c r="T3" s="228"/>
      <c r="U3" s="228"/>
      <c r="V3" s="228"/>
      <c r="W3" s="228" t="s">
        <v>98</v>
      </c>
      <c r="X3" s="228"/>
      <c r="Y3" s="228"/>
      <c r="Z3" s="228"/>
      <c r="AA3" s="228" t="s">
        <v>91</v>
      </c>
      <c r="AB3" s="228"/>
      <c r="AC3" s="228"/>
      <c r="AD3" s="228"/>
      <c r="AE3" s="228" t="s">
        <v>92</v>
      </c>
      <c r="AF3" s="228"/>
      <c r="AG3" s="228"/>
      <c r="AH3" s="207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26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163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88" customFormat="1" ht="18.75" customHeight="1" thickTop="1">
      <c r="A5" s="115" t="s">
        <v>83</v>
      </c>
      <c r="B5" s="116">
        <f>B29+B56+B61+B71</f>
        <v>35328</v>
      </c>
      <c r="C5" s="116">
        <f aca="true" t="shared" si="0" ref="C5:AH5">C29+C56+C61+C71</f>
        <v>82236</v>
      </c>
      <c r="D5" s="116">
        <f t="shared" si="0"/>
        <v>38547</v>
      </c>
      <c r="E5" s="116">
        <f t="shared" si="0"/>
        <v>29754</v>
      </c>
      <c r="F5" s="116">
        <f t="shared" si="0"/>
        <v>21992</v>
      </c>
      <c r="G5" s="116">
        <f t="shared" si="0"/>
        <v>15908</v>
      </c>
      <c r="H5" s="116">
        <f t="shared" si="0"/>
        <v>223765</v>
      </c>
      <c r="I5" s="116">
        <f t="shared" si="0"/>
        <v>465</v>
      </c>
      <c r="J5" s="116">
        <f t="shared" si="0"/>
        <v>2608</v>
      </c>
      <c r="K5" s="116">
        <f t="shared" si="0"/>
        <v>2019</v>
      </c>
      <c r="L5" s="116">
        <f t="shared" si="0"/>
        <v>1433</v>
      </c>
      <c r="M5" s="116">
        <f t="shared" si="0"/>
        <v>987</v>
      </c>
      <c r="N5" s="116">
        <f t="shared" si="0"/>
        <v>929</v>
      </c>
      <c r="O5" s="116">
        <f t="shared" si="0"/>
        <v>8441</v>
      </c>
      <c r="P5" s="116">
        <f t="shared" si="0"/>
        <v>35793</v>
      </c>
      <c r="Q5" s="116">
        <f t="shared" si="0"/>
        <v>84844</v>
      </c>
      <c r="R5" s="116">
        <f t="shared" si="0"/>
        <v>40566</v>
      </c>
      <c r="S5" s="116">
        <f t="shared" si="0"/>
        <v>31187</v>
      </c>
      <c r="T5" s="116">
        <f t="shared" si="0"/>
        <v>22979</v>
      </c>
      <c r="U5" s="116">
        <f t="shared" si="0"/>
        <v>16837</v>
      </c>
      <c r="V5" s="116">
        <f t="shared" si="0"/>
        <v>232206</v>
      </c>
      <c r="W5" s="116">
        <f t="shared" si="0"/>
        <v>32027</v>
      </c>
      <c r="X5" s="116">
        <f t="shared" si="0"/>
        <v>15790</v>
      </c>
      <c r="Y5" s="116">
        <f t="shared" si="0"/>
        <v>9486</v>
      </c>
      <c r="Z5" s="116">
        <f t="shared" si="0"/>
        <v>57303</v>
      </c>
      <c r="AA5" s="116">
        <f t="shared" si="0"/>
        <v>347</v>
      </c>
      <c r="AB5" s="116">
        <f t="shared" si="0"/>
        <v>418</v>
      </c>
      <c r="AC5" s="116">
        <f t="shared" si="0"/>
        <v>372</v>
      </c>
      <c r="AD5" s="116">
        <f t="shared" si="0"/>
        <v>1137</v>
      </c>
      <c r="AE5" s="116">
        <f t="shared" si="0"/>
        <v>32374</v>
      </c>
      <c r="AF5" s="116">
        <f t="shared" si="0"/>
        <v>16208</v>
      </c>
      <c r="AG5" s="116">
        <f t="shared" si="0"/>
        <v>9858</v>
      </c>
      <c r="AH5" s="117">
        <f t="shared" si="0"/>
        <v>58440</v>
      </c>
    </row>
    <row r="6" spans="1:34" s="102" customFormat="1" ht="18.75" customHeight="1">
      <c r="A6" s="108" t="s">
        <v>17</v>
      </c>
      <c r="B6" s="8">
        <v>203</v>
      </c>
      <c r="C6" s="8">
        <v>344</v>
      </c>
      <c r="D6" s="8">
        <v>190</v>
      </c>
      <c r="E6" s="8">
        <v>172</v>
      </c>
      <c r="F6" s="8">
        <v>107</v>
      </c>
      <c r="G6" s="8">
        <v>99</v>
      </c>
      <c r="H6" s="24">
        <f aca="true" t="shared" si="1" ref="H6:H23">SUM(B6:G6)</f>
        <v>1115</v>
      </c>
      <c r="I6" s="8">
        <v>2</v>
      </c>
      <c r="J6" s="8">
        <v>9</v>
      </c>
      <c r="K6" s="8">
        <v>4</v>
      </c>
      <c r="L6" s="8">
        <v>6</v>
      </c>
      <c r="M6" s="8">
        <v>2</v>
      </c>
      <c r="N6" s="8">
        <v>7</v>
      </c>
      <c r="O6" s="24">
        <f aca="true" t="shared" si="2" ref="O6:O28">SUM(I6:N6)</f>
        <v>30</v>
      </c>
      <c r="P6" s="24">
        <f aca="true" t="shared" si="3" ref="P6:U21">SUM(B6,I6)</f>
        <v>205</v>
      </c>
      <c r="Q6" s="24">
        <f t="shared" si="3"/>
        <v>353</v>
      </c>
      <c r="R6" s="24">
        <f t="shared" si="3"/>
        <v>194</v>
      </c>
      <c r="S6" s="24">
        <f t="shared" si="3"/>
        <v>178</v>
      </c>
      <c r="T6" s="24">
        <f t="shared" si="3"/>
        <v>109</v>
      </c>
      <c r="U6" s="24">
        <f t="shared" si="3"/>
        <v>106</v>
      </c>
      <c r="V6" s="24">
        <f aca="true" t="shared" si="4" ref="V6:V28">SUM(P6:U6)</f>
        <v>1145</v>
      </c>
      <c r="W6" s="8">
        <v>166</v>
      </c>
      <c r="X6" s="8">
        <v>37</v>
      </c>
      <c r="Y6" s="8">
        <v>27</v>
      </c>
      <c r="Z6" s="24">
        <f aca="true" t="shared" si="5" ref="Z6:Z60">SUM(W6:Y6)</f>
        <v>230</v>
      </c>
      <c r="AA6" s="8">
        <v>3</v>
      </c>
      <c r="AB6" s="8">
        <v>0</v>
      </c>
      <c r="AC6" s="8">
        <v>1</v>
      </c>
      <c r="AD6" s="24">
        <f aca="true" t="shared" si="6" ref="AD6:AD28">SUM(AA6,AB6,AC6)</f>
        <v>4</v>
      </c>
      <c r="AE6" s="24">
        <f aca="true" t="shared" si="7" ref="AE6:AH28">SUM(W6,AA6)</f>
        <v>169</v>
      </c>
      <c r="AF6" s="24">
        <f t="shared" si="7"/>
        <v>37</v>
      </c>
      <c r="AG6" s="24">
        <f t="shared" si="7"/>
        <v>28</v>
      </c>
      <c r="AH6" s="118">
        <f t="shared" si="7"/>
        <v>234</v>
      </c>
    </row>
    <row r="7" spans="1:34" s="102" customFormat="1" ht="18.75" customHeight="1">
      <c r="A7" s="108" t="s">
        <v>18</v>
      </c>
      <c r="B7" s="8">
        <v>364</v>
      </c>
      <c r="C7" s="8">
        <v>522</v>
      </c>
      <c r="D7" s="8">
        <v>248</v>
      </c>
      <c r="E7" s="8">
        <v>233</v>
      </c>
      <c r="F7" s="8">
        <v>160</v>
      </c>
      <c r="G7" s="8">
        <v>101</v>
      </c>
      <c r="H7" s="24">
        <f t="shared" si="1"/>
        <v>1628</v>
      </c>
      <c r="I7" s="8">
        <v>10</v>
      </c>
      <c r="J7" s="8">
        <v>17</v>
      </c>
      <c r="K7" s="8">
        <v>9</v>
      </c>
      <c r="L7" s="8">
        <v>7</v>
      </c>
      <c r="M7" s="8">
        <v>6</v>
      </c>
      <c r="N7" s="8">
        <v>7</v>
      </c>
      <c r="O7" s="24">
        <f t="shared" si="2"/>
        <v>56</v>
      </c>
      <c r="P7" s="24">
        <f t="shared" si="3"/>
        <v>374</v>
      </c>
      <c r="Q7" s="24">
        <f t="shared" si="3"/>
        <v>539</v>
      </c>
      <c r="R7" s="24">
        <f t="shared" si="3"/>
        <v>257</v>
      </c>
      <c r="S7" s="24">
        <f t="shared" si="3"/>
        <v>240</v>
      </c>
      <c r="T7" s="24">
        <f t="shared" si="3"/>
        <v>166</v>
      </c>
      <c r="U7" s="24">
        <f t="shared" si="3"/>
        <v>108</v>
      </c>
      <c r="V7" s="24">
        <f t="shared" si="4"/>
        <v>1684</v>
      </c>
      <c r="W7" s="8">
        <v>275</v>
      </c>
      <c r="X7" s="8">
        <v>148</v>
      </c>
      <c r="Y7" s="8">
        <v>65</v>
      </c>
      <c r="Z7" s="24">
        <f t="shared" si="5"/>
        <v>488</v>
      </c>
      <c r="AA7" s="8">
        <v>3</v>
      </c>
      <c r="AB7" s="8">
        <v>2</v>
      </c>
      <c r="AC7" s="8">
        <v>3</v>
      </c>
      <c r="AD7" s="24">
        <f t="shared" si="6"/>
        <v>8</v>
      </c>
      <c r="AE7" s="24">
        <f t="shared" si="7"/>
        <v>278</v>
      </c>
      <c r="AF7" s="24">
        <f t="shared" si="7"/>
        <v>150</v>
      </c>
      <c r="AG7" s="24">
        <f t="shared" si="7"/>
        <v>68</v>
      </c>
      <c r="AH7" s="118">
        <f t="shared" si="7"/>
        <v>496</v>
      </c>
    </row>
    <row r="8" spans="1:34" s="102" customFormat="1" ht="18.75" customHeight="1">
      <c r="A8" s="108" t="s">
        <v>19</v>
      </c>
      <c r="B8" s="8">
        <v>553</v>
      </c>
      <c r="C8" s="8">
        <v>1065</v>
      </c>
      <c r="D8" s="8">
        <v>603</v>
      </c>
      <c r="E8" s="8">
        <v>488</v>
      </c>
      <c r="F8" s="8">
        <v>349</v>
      </c>
      <c r="G8" s="8">
        <v>317</v>
      </c>
      <c r="H8" s="24">
        <f t="shared" si="1"/>
        <v>3375</v>
      </c>
      <c r="I8" s="8">
        <v>10</v>
      </c>
      <c r="J8" s="8">
        <v>34</v>
      </c>
      <c r="K8" s="8">
        <v>25</v>
      </c>
      <c r="L8" s="8">
        <v>20</v>
      </c>
      <c r="M8" s="8">
        <v>10</v>
      </c>
      <c r="N8" s="8">
        <v>13</v>
      </c>
      <c r="O8" s="24">
        <f t="shared" si="2"/>
        <v>112</v>
      </c>
      <c r="P8" s="24">
        <f t="shared" si="3"/>
        <v>563</v>
      </c>
      <c r="Q8" s="24">
        <f t="shared" si="3"/>
        <v>1099</v>
      </c>
      <c r="R8" s="24">
        <f t="shared" si="3"/>
        <v>628</v>
      </c>
      <c r="S8" s="24">
        <f t="shared" si="3"/>
        <v>508</v>
      </c>
      <c r="T8" s="24">
        <f t="shared" si="3"/>
        <v>359</v>
      </c>
      <c r="U8" s="24">
        <f t="shared" si="3"/>
        <v>330</v>
      </c>
      <c r="V8" s="24">
        <f t="shared" si="4"/>
        <v>3487</v>
      </c>
      <c r="W8" s="8">
        <v>524</v>
      </c>
      <c r="X8" s="8">
        <v>207</v>
      </c>
      <c r="Y8" s="8">
        <v>137</v>
      </c>
      <c r="Z8" s="24">
        <f t="shared" si="5"/>
        <v>868</v>
      </c>
      <c r="AA8" s="8">
        <v>2</v>
      </c>
      <c r="AB8" s="8">
        <v>3</v>
      </c>
      <c r="AC8" s="8">
        <v>4</v>
      </c>
      <c r="AD8" s="24">
        <f t="shared" si="6"/>
        <v>9</v>
      </c>
      <c r="AE8" s="24">
        <f t="shared" si="7"/>
        <v>526</v>
      </c>
      <c r="AF8" s="24">
        <f t="shared" si="7"/>
        <v>210</v>
      </c>
      <c r="AG8" s="24">
        <f t="shared" si="7"/>
        <v>141</v>
      </c>
      <c r="AH8" s="118">
        <f t="shared" si="7"/>
        <v>877</v>
      </c>
    </row>
    <row r="9" spans="1:34" s="102" customFormat="1" ht="18.75" customHeight="1">
      <c r="A9" s="108" t="s">
        <v>20</v>
      </c>
      <c r="B9" s="8">
        <v>1006</v>
      </c>
      <c r="C9" s="8">
        <v>2379</v>
      </c>
      <c r="D9" s="8">
        <v>1053</v>
      </c>
      <c r="E9" s="8">
        <v>871</v>
      </c>
      <c r="F9" s="8">
        <v>669</v>
      </c>
      <c r="G9" s="8">
        <v>474</v>
      </c>
      <c r="H9" s="24">
        <f t="shared" si="1"/>
        <v>6452</v>
      </c>
      <c r="I9" s="8">
        <v>11</v>
      </c>
      <c r="J9" s="8">
        <v>54</v>
      </c>
      <c r="K9" s="8">
        <v>39</v>
      </c>
      <c r="L9" s="8">
        <v>25</v>
      </c>
      <c r="M9" s="8">
        <v>21</v>
      </c>
      <c r="N9" s="8">
        <v>22</v>
      </c>
      <c r="O9" s="24">
        <f t="shared" si="2"/>
        <v>172</v>
      </c>
      <c r="P9" s="24">
        <f t="shared" si="3"/>
        <v>1017</v>
      </c>
      <c r="Q9" s="24">
        <f t="shared" si="3"/>
        <v>2433</v>
      </c>
      <c r="R9" s="24">
        <f t="shared" si="3"/>
        <v>1092</v>
      </c>
      <c r="S9" s="24">
        <f t="shared" si="3"/>
        <v>896</v>
      </c>
      <c r="T9" s="24">
        <f t="shared" si="3"/>
        <v>690</v>
      </c>
      <c r="U9" s="24">
        <f t="shared" si="3"/>
        <v>496</v>
      </c>
      <c r="V9" s="24">
        <f t="shared" si="4"/>
        <v>6624</v>
      </c>
      <c r="W9" s="8">
        <v>857</v>
      </c>
      <c r="X9" s="8">
        <v>353</v>
      </c>
      <c r="Y9" s="8">
        <v>205</v>
      </c>
      <c r="Z9" s="24">
        <f t="shared" si="5"/>
        <v>1415</v>
      </c>
      <c r="AA9" s="8">
        <v>4</v>
      </c>
      <c r="AB9" s="8">
        <v>2</v>
      </c>
      <c r="AC9" s="8">
        <v>8</v>
      </c>
      <c r="AD9" s="24">
        <f t="shared" si="6"/>
        <v>14</v>
      </c>
      <c r="AE9" s="24">
        <f t="shared" si="7"/>
        <v>861</v>
      </c>
      <c r="AF9" s="24">
        <f t="shared" si="7"/>
        <v>355</v>
      </c>
      <c r="AG9" s="24">
        <f t="shared" si="7"/>
        <v>213</v>
      </c>
      <c r="AH9" s="118">
        <f t="shared" si="7"/>
        <v>1429</v>
      </c>
    </row>
    <row r="10" spans="1:34" s="102" customFormat="1" ht="18.75" customHeight="1">
      <c r="A10" s="108" t="s">
        <v>21</v>
      </c>
      <c r="B10" s="8">
        <v>909</v>
      </c>
      <c r="C10" s="8">
        <v>1274</v>
      </c>
      <c r="D10" s="8">
        <v>702</v>
      </c>
      <c r="E10" s="8">
        <v>568</v>
      </c>
      <c r="F10" s="8">
        <v>442</v>
      </c>
      <c r="G10" s="8">
        <v>280</v>
      </c>
      <c r="H10" s="24">
        <f t="shared" si="1"/>
        <v>4175</v>
      </c>
      <c r="I10" s="8">
        <v>11</v>
      </c>
      <c r="J10" s="8">
        <v>44</v>
      </c>
      <c r="K10" s="8">
        <v>30</v>
      </c>
      <c r="L10" s="8">
        <v>18</v>
      </c>
      <c r="M10" s="8">
        <v>12</v>
      </c>
      <c r="N10" s="8">
        <v>6</v>
      </c>
      <c r="O10" s="24">
        <f t="shared" si="2"/>
        <v>121</v>
      </c>
      <c r="P10" s="24">
        <f t="shared" si="3"/>
        <v>920</v>
      </c>
      <c r="Q10" s="24">
        <f t="shared" si="3"/>
        <v>1318</v>
      </c>
      <c r="R10" s="24">
        <f t="shared" si="3"/>
        <v>732</v>
      </c>
      <c r="S10" s="24">
        <f t="shared" si="3"/>
        <v>586</v>
      </c>
      <c r="T10" s="24">
        <f t="shared" si="3"/>
        <v>454</v>
      </c>
      <c r="U10" s="24">
        <f t="shared" si="3"/>
        <v>286</v>
      </c>
      <c r="V10" s="24">
        <f t="shared" si="4"/>
        <v>4296</v>
      </c>
      <c r="W10" s="8">
        <v>579</v>
      </c>
      <c r="X10" s="8">
        <v>203</v>
      </c>
      <c r="Y10" s="8">
        <v>160</v>
      </c>
      <c r="Z10" s="24">
        <f t="shared" si="5"/>
        <v>942</v>
      </c>
      <c r="AA10" s="8">
        <v>6</v>
      </c>
      <c r="AB10" s="8">
        <v>4</v>
      </c>
      <c r="AC10" s="8">
        <v>3</v>
      </c>
      <c r="AD10" s="24">
        <f t="shared" si="6"/>
        <v>13</v>
      </c>
      <c r="AE10" s="24">
        <f t="shared" si="7"/>
        <v>585</v>
      </c>
      <c r="AF10" s="24">
        <f t="shared" si="7"/>
        <v>207</v>
      </c>
      <c r="AG10" s="24">
        <f t="shared" si="7"/>
        <v>163</v>
      </c>
      <c r="AH10" s="118">
        <f t="shared" si="7"/>
        <v>955</v>
      </c>
    </row>
    <row r="11" spans="1:34" s="102" customFormat="1" ht="18.75" customHeight="1">
      <c r="A11" s="108" t="s">
        <v>22</v>
      </c>
      <c r="B11" s="8">
        <v>494</v>
      </c>
      <c r="C11" s="8">
        <v>1433</v>
      </c>
      <c r="D11" s="8">
        <v>730</v>
      </c>
      <c r="E11" s="8">
        <v>506</v>
      </c>
      <c r="F11" s="8">
        <v>386</v>
      </c>
      <c r="G11" s="8">
        <v>292</v>
      </c>
      <c r="H11" s="24">
        <f t="shared" si="1"/>
        <v>3841</v>
      </c>
      <c r="I11" s="8">
        <v>6</v>
      </c>
      <c r="J11" s="8">
        <v>43</v>
      </c>
      <c r="K11" s="8">
        <v>19</v>
      </c>
      <c r="L11" s="8">
        <v>23</v>
      </c>
      <c r="M11" s="8">
        <v>14</v>
      </c>
      <c r="N11" s="8">
        <v>16</v>
      </c>
      <c r="O11" s="24">
        <f t="shared" si="2"/>
        <v>121</v>
      </c>
      <c r="P11" s="24">
        <f t="shared" si="3"/>
        <v>500</v>
      </c>
      <c r="Q11" s="24">
        <f t="shared" si="3"/>
        <v>1476</v>
      </c>
      <c r="R11" s="24">
        <f t="shared" si="3"/>
        <v>749</v>
      </c>
      <c r="S11" s="24">
        <f t="shared" si="3"/>
        <v>529</v>
      </c>
      <c r="T11" s="24">
        <f t="shared" si="3"/>
        <v>400</v>
      </c>
      <c r="U11" s="24">
        <f t="shared" si="3"/>
        <v>308</v>
      </c>
      <c r="V11" s="24">
        <f t="shared" si="4"/>
        <v>3962</v>
      </c>
      <c r="W11" s="8">
        <v>527</v>
      </c>
      <c r="X11" s="8">
        <v>307</v>
      </c>
      <c r="Y11" s="8">
        <v>130</v>
      </c>
      <c r="Z11" s="24">
        <f t="shared" si="5"/>
        <v>964</v>
      </c>
      <c r="AA11" s="8">
        <v>7</v>
      </c>
      <c r="AB11" s="8">
        <v>6</v>
      </c>
      <c r="AC11" s="8">
        <v>6</v>
      </c>
      <c r="AD11" s="24">
        <f t="shared" si="6"/>
        <v>19</v>
      </c>
      <c r="AE11" s="24">
        <f t="shared" si="7"/>
        <v>534</v>
      </c>
      <c r="AF11" s="24">
        <f t="shared" si="7"/>
        <v>313</v>
      </c>
      <c r="AG11" s="24">
        <f t="shared" si="7"/>
        <v>136</v>
      </c>
      <c r="AH11" s="118">
        <f t="shared" si="7"/>
        <v>983</v>
      </c>
    </row>
    <row r="12" spans="1:34" s="102" customFormat="1" ht="18.75" customHeight="1">
      <c r="A12" s="108" t="s">
        <v>23</v>
      </c>
      <c r="B12" s="8">
        <v>1316</v>
      </c>
      <c r="C12" s="8">
        <v>1395</v>
      </c>
      <c r="D12" s="8">
        <v>637</v>
      </c>
      <c r="E12" s="8">
        <v>522</v>
      </c>
      <c r="F12" s="8">
        <v>428</v>
      </c>
      <c r="G12" s="8">
        <v>299</v>
      </c>
      <c r="H12" s="24">
        <f t="shared" si="1"/>
        <v>4597</v>
      </c>
      <c r="I12" s="8">
        <v>27</v>
      </c>
      <c r="J12" s="8">
        <v>75</v>
      </c>
      <c r="K12" s="8">
        <v>31</v>
      </c>
      <c r="L12" s="8">
        <v>28</v>
      </c>
      <c r="M12" s="8">
        <v>18</v>
      </c>
      <c r="N12" s="8">
        <v>13</v>
      </c>
      <c r="O12" s="24">
        <f t="shared" si="2"/>
        <v>192</v>
      </c>
      <c r="P12" s="24">
        <f t="shared" si="3"/>
        <v>1343</v>
      </c>
      <c r="Q12" s="24">
        <f t="shared" si="3"/>
        <v>1470</v>
      </c>
      <c r="R12" s="24">
        <f t="shared" si="3"/>
        <v>668</v>
      </c>
      <c r="S12" s="24">
        <f t="shared" si="3"/>
        <v>550</v>
      </c>
      <c r="T12" s="24">
        <f t="shared" si="3"/>
        <v>446</v>
      </c>
      <c r="U12" s="24">
        <f t="shared" si="3"/>
        <v>312</v>
      </c>
      <c r="V12" s="24">
        <f t="shared" si="4"/>
        <v>4789</v>
      </c>
      <c r="W12" s="8">
        <v>627</v>
      </c>
      <c r="X12" s="8">
        <v>481</v>
      </c>
      <c r="Y12" s="8">
        <v>93</v>
      </c>
      <c r="Z12" s="24">
        <f t="shared" si="5"/>
        <v>1201</v>
      </c>
      <c r="AA12" s="8">
        <v>4</v>
      </c>
      <c r="AB12" s="8">
        <v>6</v>
      </c>
      <c r="AC12" s="8">
        <v>10</v>
      </c>
      <c r="AD12" s="24">
        <f t="shared" si="6"/>
        <v>20</v>
      </c>
      <c r="AE12" s="24">
        <f t="shared" si="7"/>
        <v>631</v>
      </c>
      <c r="AF12" s="24">
        <f t="shared" si="7"/>
        <v>487</v>
      </c>
      <c r="AG12" s="24">
        <f t="shared" si="7"/>
        <v>103</v>
      </c>
      <c r="AH12" s="118">
        <f t="shared" si="7"/>
        <v>1221</v>
      </c>
    </row>
    <row r="13" spans="1:34" s="102" customFormat="1" ht="18.75" customHeight="1">
      <c r="A13" s="108" t="s">
        <v>24</v>
      </c>
      <c r="B13" s="8">
        <v>1434</v>
      </c>
      <c r="C13" s="8">
        <v>2128</v>
      </c>
      <c r="D13" s="8">
        <v>1099</v>
      </c>
      <c r="E13" s="8">
        <v>874</v>
      </c>
      <c r="F13" s="8">
        <v>627</v>
      </c>
      <c r="G13" s="8">
        <v>400</v>
      </c>
      <c r="H13" s="24">
        <f t="shared" si="1"/>
        <v>6562</v>
      </c>
      <c r="I13" s="8">
        <v>25</v>
      </c>
      <c r="J13" s="8">
        <v>93</v>
      </c>
      <c r="K13" s="8">
        <v>88</v>
      </c>
      <c r="L13" s="8">
        <v>46</v>
      </c>
      <c r="M13" s="8">
        <v>31</v>
      </c>
      <c r="N13" s="8">
        <v>27</v>
      </c>
      <c r="O13" s="24">
        <f t="shared" si="2"/>
        <v>310</v>
      </c>
      <c r="P13" s="24">
        <f t="shared" si="3"/>
        <v>1459</v>
      </c>
      <c r="Q13" s="24">
        <f t="shared" si="3"/>
        <v>2221</v>
      </c>
      <c r="R13" s="24">
        <f t="shared" si="3"/>
        <v>1187</v>
      </c>
      <c r="S13" s="24">
        <f t="shared" si="3"/>
        <v>920</v>
      </c>
      <c r="T13" s="24">
        <f t="shared" si="3"/>
        <v>658</v>
      </c>
      <c r="U13" s="24">
        <f t="shared" si="3"/>
        <v>427</v>
      </c>
      <c r="V13" s="24">
        <f t="shared" si="4"/>
        <v>6872</v>
      </c>
      <c r="W13" s="8">
        <v>976</v>
      </c>
      <c r="X13" s="8">
        <v>573</v>
      </c>
      <c r="Y13" s="8">
        <v>194</v>
      </c>
      <c r="Z13" s="24">
        <f t="shared" si="5"/>
        <v>1743</v>
      </c>
      <c r="AA13" s="8">
        <v>15</v>
      </c>
      <c r="AB13" s="8">
        <v>25</v>
      </c>
      <c r="AC13" s="8">
        <v>15</v>
      </c>
      <c r="AD13" s="24">
        <f t="shared" si="6"/>
        <v>55</v>
      </c>
      <c r="AE13" s="24">
        <f t="shared" si="7"/>
        <v>991</v>
      </c>
      <c r="AF13" s="24">
        <f t="shared" si="7"/>
        <v>598</v>
      </c>
      <c r="AG13" s="24">
        <f t="shared" si="7"/>
        <v>209</v>
      </c>
      <c r="AH13" s="118">
        <f t="shared" si="7"/>
        <v>1798</v>
      </c>
    </row>
    <row r="14" spans="1:34" s="102" customFormat="1" ht="18.75" customHeight="1">
      <c r="A14" s="108" t="s">
        <v>25</v>
      </c>
      <c r="B14" s="8">
        <v>1649</v>
      </c>
      <c r="C14" s="8">
        <v>2286</v>
      </c>
      <c r="D14" s="8">
        <v>901</v>
      </c>
      <c r="E14" s="8">
        <v>787</v>
      </c>
      <c r="F14" s="8">
        <v>435</v>
      </c>
      <c r="G14" s="8">
        <v>374</v>
      </c>
      <c r="H14" s="24">
        <f t="shared" si="1"/>
        <v>6432</v>
      </c>
      <c r="I14" s="8">
        <v>26</v>
      </c>
      <c r="J14" s="8">
        <v>88</v>
      </c>
      <c r="K14" s="8">
        <v>38</v>
      </c>
      <c r="L14" s="8">
        <v>30</v>
      </c>
      <c r="M14" s="8">
        <v>24</v>
      </c>
      <c r="N14" s="8">
        <v>19</v>
      </c>
      <c r="O14" s="24">
        <f t="shared" si="2"/>
        <v>225</v>
      </c>
      <c r="P14" s="24">
        <f t="shared" si="3"/>
        <v>1675</v>
      </c>
      <c r="Q14" s="24">
        <f t="shared" si="3"/>
        <v>2374</v>
      </c>
      <c r="R14" s="24">
        <f t="shared" si="3"/>
        <v>939</v>
      </c>
      <c r="S14" s="24">
        <f t="shared" si="3"/>
        <v>817</v>
      </c>
      <c r="T14" s="24">
        <f t="shared" si="3"/>
        <v>459</v>
      </c>
      <c r="U14" s="24">
        <f t="shared" si="3"/>
        <v>393</v>
      </c>
      <c r="V14" s="24">
        <f t="shared" si="4"/>
        <v>6657</v>
      </c>
      <c r="W14" s="8">
        <v>937</v>
      </c>
      <c r="X14" s="8">
        <v>455</v>
      </c>
      <c r="Y14" s="8">
        <v>233</v>
      </c>
      <c r="Z14" s="24">
        <f t="shared" si="5"/>
        <v>1625</v>
      </c>
      <c r="AA14" s="8">
        <v>7</v>
      </c>
      <c r="AB14" s="8">
        <v>22</v>
      </c>
      <c r="AC14" s="8">
        <v>14</v>
      </c>
      <c r="AD14" s="24">
        <f t="shared" si="6"/>
        <v>43</v>
      </c>
      <c r="AE14" s="24">
        <f t="shared" si="7"/>
        <v>944</v>
      </c>
      <c r="AF14" s="24">
        <f t="shared" si="7"/>
        <v>477</v>
      </c>
      <c r="AG14" s="24">
        <f t="shared" si="7"/>
        <v>247</v>
      </c>
      <c r="AH14" s="118">
        <f t="shared" si="7"/>
        <v>1668</v>
      </c>
    </row>
    <row r="15" spans="1:34" s="102" customFormat="1" ht="18.75" customHeight="1">
      <c r="A15" s="108" t="s">
        <v>26</v>
      </c>
      <c r="B15" s="8">
        <v>818</v>
      </c>
      <c r="C15" s="8">
        <v>1722</v>
      </c>
      <c r="D15" s="8">
        <v>771</v>
      </c>
      <c r="E15" s="8">
        <v>587</v>
      </c>
      <c r="F15" s="8">
        <v>521</v>
      </c>
      <c r="G15" s="8">
        <v>363</v>
      </c>
      <c r="H15" s="24">
        <f t="shared" si="1"/>
        <v>4782</v>
      </c>
      <c r="I15" s="8">
        <v>7</v>
      </c>
      <c r="J15" s="8">
        <v>48</v>
      </c>
      <c r="K15" s="8">
        <v>32</v>
      </c>
      <c r="L15" s="8">
        <v>26</v>
      </c>
      <c r="M15" s="8">
        <v>16</v>
      </c>
      <c r="N15" s="8">
        <v>14</v>
      </c>
      <c r="O15" s="24">
        <f t="shared" si="2"/>
        <v>143</v>
      </c>
      <c r="P15" s="24">
        <f t="shared" si="3"/>
        <v>825</v>
      </c>
      <c r="Q15" s="24">
        <f t="shared" si="3"/>
        <v>1770</v>
      </c>
      <c r="R15" s="24">
        <f t="shared" si="3"/>
        <v>803</v>
      </c>
      <c r="S15" s="24">
        <f t="shared" si="3"/>
        <v>613</v>
      </c>
      <c r="T15" s="24">
        <f t="shared" si="3"/>
        <v>537</v>
      </c>
      <c r="U15" s="24">
        <f t="shared" si="3"/>
        <v>377</v>
      </c>
      <c r="V15" s="24">
        <f t="shared" si="4"/>
        <v>4925</v>
      </c>
      <c r="W15" s="8">
        <v>855</v>
      </c>
      <c r="X15" s="8">
        <v>258</v>
      </c>
      <c r="Y15" s="8">
        <v>165</v>
      </c>
      <c r="Z15" s="24">
        <f t="shared" si="5"/>
        <v>1278</v>
      </c>
      <c r="AA15" s="8">
        <v>10</v>
      </c>
      <c r="AB15" s="8">
        <v>11</v>
      </c>
      <c r="AC15" s="8">
        <v>9</v>
      </c>
      <c r="AD15" s="24">
        <f t="shared" si="6"/>
        <v>30</v>
      </c>
      <c r="AE15" s="24">
        <f t="shared" si="7"/>
        <v>865</v>
      </c>
      <c r="AF15" s="24">
        <f t="shared" si="7"/>
        <v>269</v>
      </c>
      <c r="AG15" s="24">
        <f t="shared" si="7"/>
        <v>174</v>
      </c>
      <c r="AH15" s="118">
        <f t="shared" si="7"/>
        <v>1308</v>
      </c>
    </row>
    <row r="16" spans="1:34" s="102" customFormat="1" ht="18.75" customHeight="1">
      <c r="A16" s="108" t="s">
        <v>27</v>
      </c>
      <c r="B16" s="8">
        <v>1870</v>
      </c>
      <c r="C16" s="8">
        <v>4725</v>
      </c>
      <c r="D16" s="8">
        <v>2050</v>
      </c>
      <c r="E16" s="8">
        <v>1885</v>
      </c>
      <c r="F16" s="8">
        <v>1409</v>
      </c>
      <c r="G16" s="8">
        <v>1151</v>
      </c>
      <c r="H16" s="24">
        <f t="shared" si="1"/>
        <v>13090</v>
      </c>
      <c r="I16" s="8">
        <v>22</v>
      </c>
      <c r="J16" s="8">
        <v>121</v>
      </c>
      <c r="K16" s="8">
        <v>113</v>
      </c>
      <c r="L16" s="8">
        <v>101</v>
      </c>
      <c r="M16" s="8">
        <v>55</v>
      </c>
      <c r="N16" s="8">
        <v>72</v>
      </c>
      <c r="O16" s="24">
        <f t="shared" si="2"/>
        <v>484</v>
      </c>
      <c r="P16" s="24">
        <f t="shared" si="3"/>
        <v>1892</v>
      </c>
      <c r="Q16" s="24">
        <f t="shared" si="3"/>
        <v>4846</v>
      </c>
      <c r="R16" s="24">
        <f t="shared" si="3"/>
        <v>2163</v>
      </c>
      <c r="S16" s="24">
        <f t="shared" si="3"/>
        <v>1986</v>
      </c>
      <c r="T16" s="24">
        <f t="shared" si="3"/>
        <v>1464</v>
      </c>
      <c r="U16" s="24">
        <f t="shared" si="3"/>
        <v>1223</v>
      </c>
      <c r="V16" s="24">
        <f t="shared" si="4"/>
        <v>13574</v>
      </c>
      <c r="W16" s="8">
        <v>1640</v>
      </c>
      <c r="X16" s="8">
        <v>613</v>
      </c>
      <c r="Y16" s="8">
        <v>502</v>
      </c>
      <c r="Z16" s="24">
        <f t="shared" si="5"/>
        <v>2755</v>
      </c>
      <c r="AA16" s="8">
        <v>19</v>
      </c>
      <c r="AB16" s="8">
        <v>18</v>
      </c>
      <c r="AC16" s="8">
        <v>20</v>
      </c>
      <c r="AD16" s="24">
        <f t="shared" si="6"/>
        <v>57</v>
      </c>
      <c r="AE16" s="24">
        <f t="shared" si="7"/>
        <v>1659</v>
      </c>
      <c r="AF16" s="24">
        <f t="shared" si="7"/>
        <v>631</v>
      </c>
      <c r="AG16" s="24">
        <f t="shared" si="7"/>
        <v>522</v>
      </c>
      <c r="AH16" s="118">
        <f t="shared" si="7"/>
        <v>2812</v>
      </c>
    </row>
    <row r="17" spans="1:34" s="102" customFormat="1" ht="18.75" customHeight="1">
      <c r="A17" s="108" t="s">
        <v>28</v>
      </c>
      <c r="B17" s="8">
        <v>2239</v>
      </c>
      <c r="C17" s="8">
        <v>5606</v>
      </c>
      <c r="D17" s="8">
        <v>2845</v>
      </c>
      <c r="E17" s="8">
        <v>2270</v>
      </c>
      <c r="F17" s="8">
        <v>1752</v>
      </c>
      <c r="G17" s="8">
        <v>1244</v>
      </c>
      <c r="H17" s="24">
        <f t="shared" si="1"/>
        <v>15956</v>
      </c>
      <c r="I17" s="8">
        <v>21</v>
      </c>
      <c r="J17" s="8">
        <v>103</v>
      </c>
      <c r="K17" s="8">
        <v>127</v>
      </c>
      <c r="L17" s="8">
        <v>89</v>
      </c>
      <c r="M17" s="8">
        <v>62</v>
      </c>
      <c r="N17" s="8">
        <v>64</v>
      </c>
      <c r="O17" s="24">
        <f t="shared" si="2"/>
        <v>466</v>
      </c>
      <c r="P17" s="24">
        <f t="shared" si="3"/>
        <v>2260</v>
      </c>
      <c r="Q17" s="24">
        <f t="shared" si="3"/>
        <v>5709</v>
      </c>
      <c r="R17" s="24">
        <f t="shared" si="3"/>
        <v>2972</v>
      </c>
      <c r="S17" s="24">
        <f t="shared" si="3"/>
        <v>2359</v>
      </c>
      <c r="T17" s="24">
        <f t="shared" si="3"/>
        <v>1814</v>
      </c>
      <c r="U17" s="24">
        <f t="shared" si="3"/>
        <v>1308</v>
      </c>
      <c r="V17" s="24">
        <f t="shared" si="4"/>
        <v>16422</v>
      </c>
      <c r="W17" s="8">
        <v>1739</v>
      </c>
      <c r="X17" s="8">
        <v>878</v>
      </c>
      <c r="Y17" s="8">
        <v>713</v>
      </c>
      <c r="Z17" s="24">
        <f t="shared" si="5"/>
        <v>3330</v>
      </c>
      <c r="AA17" s="8">
        <v>14</v>
      </c>
      <c r="AB17" s="8">
        <v>15</v>
      </c>
      <c r="AC17" s="8">
        <v>13</v>
      </c>
      <c r="AD17" s="24">
        <f t="shared" si="6"/>
        <v>42</v>
      </c>
      <c r="AE17" s="24">
        <f t="shared" si="7"/>
        <v>1753</v>
      </c>
      <c r="AF17" s="24">
        <f t="shared" si="7"/>
        <v>893</v>
      </c>
      <c r="AG17" s="24">
        <f t="shared" si="7"/>
        <v>726</v>
      </c>
      <c r="AH17" s="118">
        <f t="shared" si="7"/>
        <v>3372</v>
      </c>
    </row>
    <row r="18" spans="1:34" s="102" customFormat="1" ht="18.75" customHeight="1">
      <c r="A18" s="108" t="s">
        <v>29</v>
      </c>
      <c r="B18" s="8">
        <v>835</v>
      </c>
      <c r="C18" s="8">
        <v>1621</v>
      </c>
      <c r="D18" s="8">
        <v>608</v>
      </c>
      <c r="E18" s="8">
        <v>524</v>
      </c>
      <c r="F18" s="8">
        <v>362</v>
      </c>
      <c r="G18" s="8">
        <v>305</v>
      </c>
      <c r="H18" s="24">
        <f t="shared" si="1"/>
        <v>4255</v>
      </c>
      <c r="I18" s="8">
        <v>13</v>
      </c>
      <c r="J18" s="8">
        <v>36</v>
      </c>
      <c r="K18" s="8">
        <v>23</v>
      </c>
      <c r="L18" s="8">
        <v>14</v>
      </c>
      <c r="M18" s="8">
        <v>10</v>
      </c>
      <c r="N18" s="8">
        <v>13</v>
      </c>
      <c r="O18" s="24">
        <f t="shared" si="2"/>
        <v>109</v>
      </c>
      <c r="P18" s="24">
        <f t="shared" si="3"/>
        <v>848</v>
      </c>
      <c r="Q18" s="24">
        <f t="shared" si="3"/>
        <v>1657</v>
      </c>
      <c r="R18" s="24">
        <f t="shared" si="3"/>
        <v>631</v>
      </c>
      <c r="S18" s="24">
        <f t="shared" si="3"/>
        <v>538</v>
      </c>
      <c r="T18" s="24">
        <f t="shared" si="3"/>
        <v>372</v>
      </c>
      <c r="U18" s="24">
        <f t="shared" si="3"/>
        <v>318</v>
      </c>
      <c r="V18" s="24">
        <f t="shared" si="4"/>
        <v>4364</v>
      </c>
      <c r="W18" s="8">
        <v>552</v>
      </c>
      <c r="X18" s="8">
        <v>234</v>
      </c>
      <c r="Y18" s="8">
        <v>158</v>
      </c>
      <c r="Z18" s="24">
        <f t="shared" si="5"/>
        <v>944</v>
      </c>
      <c r="AA18" s="8">
        <v>4</v>
      </c>
      <c r="AB18" s="8">
        <v>3</v>
      </c>
      <c r="AC18" s="8">
        <v>7</v>
      </c>
      <c r="AD18" s="24">
        <f t="shared" si="6"/>
        <v>14</v>
      </c>
      <c r="AE18" s="24">
        <f t="shared" si="7"/>
        <v>556</v>
      </c>
      <c r="AF18" s="24">
        <f t="shared" si="7"/>
        <v>237</v>
      </c>
      <c r="AG18" s="24">
        <f t="shared" si="7"/>
        <v>165</v>
      </c>
      <c r="AH18" s="118">
        <f t="shared" si="7"/>
        <v>958</v>
      </c>
    </row>
    <row r="19" spans="1:34" s="102" customFormat="1" ht="18.75" customHeight="1">
      <c r="A19" s="108" t="s">
        <v>30</v>
      </c>
      <c r="B19" s="8">
        <v>706</v>
      </c>
      <c r="C19" s="8">
        <v>2469</v>
      </c>
      <c r="D19" s="8">
        <v>1248</v>
      </c>
      <c r="E19" s="8">
        <v>867</v>
      </c>
      <c r="F19" s="8">
        <v>686</v>
      </c>
      <c r="G19" s="8">
        <v>471</v>
      </c>
      <c r="H19" s="24">
        <f t="shared" si="1"/>
        <v>6447</v>
      </c>
      <c r="I19" s="8">
        <v>4</v>
      </c>
      <c r="J19" s="8">
        <v>65</v>
      </c>
      <c r="K19" s="8">
        <v>58</v>
      </c>
      <c r="L19" s="8">
        <v>30</v>
      </c>
      <c r="M19" s="8">
        <v>14</v>
      </c>
      <c r="N19" s="8">
        <v>20</v>
      </c>
      <c r="O19" s="24">
        <f t="shared" si="2"/>
        <v>191</v>
      </c>
      <c r="P19" s="24">
        <f t="shared" si="3"/>
        <v>710</v>
      </c>
      <c r="Q19" s="24">
        <f t="shared" si="3"/>
        <v>2534</v>
      </c>
      <c r="R19" s="24">
        <f t="shared" si="3"/>
        <v>1306</v>
      </c>
      <c r="S19" s="24">
        <f t="shared" si="3"/>
        <v>897</v>
      </c>
      <c r="T19" s="24">
        <f t="shared" si="3"/>
        <v>700</v>
      </c>
      <c r="U19" s="24">
        <f t="shared" si="3"/>
        <v>491</v>
      </c>
      <c r="V19" s="24">
        <f t="shared" si="4"/>
        <v>6638</v>
      </c>
      <c r="W19" s="8">
        <v>794</v>
      </c>
      <c r="X19" s="8">
        <v>369</v>
      </c>
      <c r="Y19" s="8">
        <v>279</v>
      </c>
      <c r="Z19" s="24">
        <f t="shared" si="5"/>
        <v>1442</v>
      </c>
      <c r="AA19" s="8">
        <v>9</v>
      </c>
      <c r="AB19" s="8">
        <v>7</v>
      </c>
      <c r="AC19" s="8">
        <v>2</v>
      </c>
      <c r="AD19" s="24">
        <f t="shared" si="6"/>
        <v>18</v>
      </c>
      <c r="AE19" s="24">
        <f t="shared" si="7"/>
        <v>803</v>
      </c>
      <c r="AF19" s="24">
        <f t="shared" si="7"/>
        <v>376</v>
      </c>
      <c r="AG19" s="24">
        <f t="shared" si="7"/>
        <v>281</v>
      </c>
      <c r="AH19" s="118">
        <f t="shared" si="7"/>
        <v>1460</v>
      </c>
    </row>
    <row r="20" spans="1:34" s="102" customFormat="1" ht="18.75" customHeight="1">
      <c r="A20" s="108" t="s">
        <v>31</v>
      </c>
      <c r="B20" s="8">
        <v>2033</v>
      </c>
      <c r="C20" s="8">
        <v>4077</v>
      </c>
      <c r="D20" s="8">
        <v>1629</v>
      </c>
      <c r="E20" s="8">
        <v>1290</v>
      </c>
      <c r="F20" s="8">
        <v>912</v>
      </c>
      <c r="G20" s="8">
        <v>733</v>
      </c>
      <c r="H20" s="24">
        <f t="shared" si="1"/>
        <v>10674</v>
      </c>
      <c r="I20" s="8">
        <v>22</v>
      </c>
      <c r="J20" s="8">
        <v>95</v>
      </c>
      <c r="K20" s="8">
        <v>59</v>
      </c>
      <c r="L20" s="8">
        <v>46</v>
      </c>
      <c r="M20" s="8">
        <v>29</v>
      </c>
      <c r="N20" s="8">
        <v>35</v>
      </c>
      <c r="O20" s="24">
        <f t="shared" si="2"/>
        <v>286</v>
      </c>
      <c r="P20" s="24">
        <f t="shared" si="3"/>
        <v>2055</v>
      </c>
      <c r="Q20" s="24">
        <f t="shared" si="3"/>
        <v>4172</v>
      </c>
      <c r="R20" s="24">
        <f t="shared" si="3"/>
        <v>1688</v>
      </c>
      <c r="S20" s="24">
        <f t="shared" si="3"/>
        <v>1336</v>
      </c>
      <c r="T20" s="24">
        <f t="shared" si="3"/>
        <v>941</v>
      </c>
      <c r="U20" s="24">
        <f t="shared" si="3"/>
        <v>768</v>
      </c>
      <c r="V20" s="24">
        <f t="shared" si="4"/>
        <v>10960</v>
      </c>
      <c r="W20" s="8">
        <v>1456</v>
      </c>
      <c r="X20" s="8">
        <v>554</v>
      </c>
      <c r="Y20" s="8">
        <v>401</v>
      </c>
      <c r="Z20" s="24">
        <f t="shared" si="5"/>
        <v>2411</v>
      </c>
      <c r="AA20" s="8">
        <v>10</v>
      </c>
      <c r="AB20" s="8">
        <v>8</v>
      </c>
      <c r="AC20" s="8">
        <v>12</v>
      </c>
      <c r="AD20" s="24">
        <f t="shared" si="6"/>
        <v>30</v>
      </c>
      <c r="AE20" s="24">
        <f t="shared" si="7"/>
        <v>1466</v>
      </c>
      <c r="AF20" s="24">
        <f t="shared" si="7"/>
        <v>562</v>
      </c>
      <c r="AG20" s="24">
        <f t="shared" si="7"/>
        <v>413</v>
      </c>
      <c r="AH20" s="118">
        <f t="shared" si="7"/>
        <v>2441</v>
      </c>
    </row>
    <row r="21" spans="1:34" s="102" customFormat="1" ht="18.75" customHeight="1">
      <c r="A21" s="108" t="s">
        <v>32</v>
      </c>
      <c r="B21" s="8">
        <v>824</v>
      </c>
      <c r="C21" s="8">
        <v>1799</v>
      </c>
      <c r="D21" s="8">
        <v>930</v>
      </c>
      <c r="E21" s="8">
        <v>730</v>
      </c>
      <c r="F21" s="8">
        <v>544</v>
      </c>
      <c r="G21" s="8">
        <v>301</v>
      </c>
      <c r="H21" s="24">
        <f t="shared" si="1"/>
        <v>5128</v>
      </c>
      <c r="I21" s="8">
        <v>5</v>
      </c>
      <c r="J21" s="8">
        <v>40</v>
      </c>
      <c r="K21" s="8">
        <v>40</v>
      </c>
      <c r="L21" s="8">
        <v>40</v>
      </c>
      <c r="M21" s="8">
        <v>16</v>
      </c>
      <c r="N21" s="8">
        <v>16</v>
      </c>
      <c r="O21" s="24">
        <f t="shared" si="2"/>
        <v>157</v>
      </c>
      <c r="P21" s="24">
        <f t="shared" si="3"/>
        <v>829</v>
      </c>
      <c r="Q21" s="24">
        <f t="shared" si="3"/>
        <v>1839</v>
      </c>
      <c r="R21" s="24">
        <f t="shared" si="3"/>
        <v>970</v>
      </c>
      <c r="S21" s="24">
        <f t="shared" si="3"/>
        <v>770</v>
      </c>
      <c r="T21" s="24">
        <f t="shared" si="3"/>
        <v>560</v>
      </c>
      <c r="U21" s="24">
        <f t="shared" si="3"/>
        <v>317</v>
      </c>
      <c r="V21" s="24">
        <f t="shared" si="4"/>
        <v>5285</v>
      </c>
      <c r="W21" s="8">
        <v>794</v>
      </c>
      <c r="X21" s="8">
        <v>304</v>
      </c>
      <c r="Y21" s="8">
        <v>206</v>
      </c>
      <c r="Z21" s="24">
        <f t="shared" si="5"/>
        <v>1304</v>
      </c>
      <c r="AA21" s="8">
        <v>8</v>
      </c>
      <c r="AB21" s="8">
        <v>8</v>
      </c>
      <c r="AC21" s="8">
        <v>7</v>
      </c>
      <c r="AD21" s="24">
        <f t="shared" si="6"/>
        <v>23</v>
      </c>
      <c r="AE21" s="24">
        <f t="shared" si="7"/>
        <v>802</v>
      </c>
      <c r="AF21" s="24">
        <f t="shared" si="7"/>
        <v>312</v>
      </c>
      <c r="AG21" s="24">
        <f t="shared" si="7"/>
        <v>213</v>
      </c>
      <c r="AH21" s="118">
        <f t="shared" si="7"/>
        <v>1327</v>
      </c>
    </row>
    <row r="22" spans="1:34" s="102" customFormat="1" ht="18.75" customHeight="1">
      <c r="A22" s="108" t="s">
        <v>33</v>
      </c>
      <c r="B22" s="8">
        <v>1337</v>
      </c>
      <c r="C22" s="8">
        <v>2857</v>
      </c>
      <c r="D22" s="8">
        <v>1290</v>
      </c>
      <c r="E22" s="8">
        <v>970</v>
      </c>
      <c r="F22" s="8">
        <v>731</v>
      </c>
      <c r="G22" s="8">
        <v>475</v>
      </c>
      <c r="H22" s="24">
        <f t="shared" si="1"/>
        <v>7660</v>
      </c>
      <c r="I22" s="8">
        <v>16</v>
      </c>
      <c r="J22" s="8">
        <v>103</v>
      </c>
      <c r="K22" s="8">
        <v>55</v>
      </c>
      <c r="L22" s="8">
        <v>34</v>
      </c>
      <c r="M22" s="8">
        <v>25</v>
      </c>
      <c r="N22" s="8">
        <v>25</v>
      </c>
      <c r="O22" s="24">
        <f t="shared" si="2"/>
        <v>258</v>
      </c>
      <c r="P22" s="24">
        <f aca="true" t="shared" si="8" ref="P22:U68">SUM(B22,I22)</f>
        <v>1353</v>
      </c>
      <c r="Q22" s="24">
        <f t="shared" si="8"/>
        <v>2960</v>
      </c>
      <c r="R22" s="24">
        <f t="shared" si="8"/>
        <v>1345</v>
      </c>
      <c r="S22" s="24">
        <f t="shared" si="8"/>
        <v>1004</v>
      </c>
      <c r="T22" s="24">
        <f t="shared" si="8"/>
        <v>756</v>
      </c>
      <c r="U22" s="24">
        <f t="shared" si="8"/>
        <v>500</v>
      </c>
      <c r="V22" s="24">
        <f t="shared" si="4"/>
        <v>7918</v>
      </c>
      <c r="W22" s="8">
        <v>949</v>
      </c>
      <c r="X22" s="8">
        <v>470</v>
      </c>
      <c r="Y22" s="8">
        <v>306</v>
      </c>
      <c r="Z22" s="24">
        <f t="shared" si="5"/>
        <v>1725</v>
      </c>
      <c r="AA22" s="8">
        <v>5</v>
      </c>
      <c r="AB22" s="8">
        <v>10</v>
      </c>
      <c r="AC22" s="8">
        <v>8</v>
      </c>
      <c r="AD22" s="24">
        <f t="shared" si="6"/>
        <v>23</v>
      </c>
      <c r="AE22" s="24">
        <f t="shared" si="7"/>
        <v>954</v>
      </c>
      <c r="AF22" s="24">
        <f t="shared" si="7"/>
        <v>480</v>
      </c>
      <c r="AG22" s="24">
        <f t="shared" si="7"/>
        <v>314</v>
      </c>
      <c r="AH22" s="118">
        <f t="shared" si="7"/>
        <v>1748</v>
      </c>
    </row>
    <row r="23" spans="1:34" s="102" customFormat="1" ht="18.75" customHeight="1">
      <c r="A23" s="108" t="s">
        <v>34</v>
      </c>
      <c r="B23" s="8">
        <v>393</v>
      </c>
      <c r="C23" s="8">
        <v>1565</v>
      </c>
      <c r="D23" s="8">
        <v>786</v>
      </c>
      <c r="E23" s="8">
        <v>673</v>
      </c>
      <c r="F23" s="8">
        <v>525</v>
      </c>
      <c r="G23" s="8">
        <v>318</v>
      </c>
      <c r="H23" s="24">
        <f t="shared" si="1"/>
        <v>4260</v>
      </c>
      <c r="I23" s="8">
        <v>7</v>
      </c>
      <c r="J23" s="8">
        <v>41</v>
      </c>
      <c r="K23" s="8">
        <v>41</v>
      </c>
      <c r="L23" s="8">
        <v>36</v>
      </c>
      <c r="M23" s="8">
        <v>23</v>
      </c>
      <c r="N23" s="8">
        <v>8</v>
      </c>
      <c r="O23" s="24">
        <f t="shared" si="2"/>
        <v>156</v>
      </c>
      <c r="P23" s="24">
        <f t="shared" si="8"/>
        <v>400</v>
      </c>
      <c r="Q23" s="24">
        <f t="shared" si="8"/>
        <v>1606</v>
      </c>
      <c r="R23" s="24">
        <f t="shared" si="8"/>
        <v>827</v>
      </c>
      <c r="S23" s="24">
        <f t="shared" si="8"/>
        <v>709</v>
      </c>
      <c r="T23" s="24">
        <f t="shared" si="8"/>
        <v>548</v>
      </c>
      <c r="U23" s="24">
        <f t="shared" si="8"/>
        <v>326</v>
      </c>
      <c r="V23" s="24">
        <f t="shared" si="4"/>
        <v>4416</v>
      </c>
      <c r="W23" s="8">
        <v>498</v>
      </c>
      <c r="X23" s="8">
        <v>320</v>
      </c>
      <c r="Y23" s="8">
        <v>201</v>
      </c>
      <c r="Z23" s="24">
        <f t="shared" si="5"/>
        <v>1019</v>
      </c>
      <c r="AA23" s="8">
        <v>7</v>
      </c>
      <c r="AB23" s="8">
        <v>8</v>
      </c>
      <c r="AC23" s="8">
        <v>9</v>
      </c>
      <c r="AD23" s="24">
        <f t="shared" si="6"/>
        <v>24</v>
      </c>
      <c r="AE23" s="24">
        <f t="shared" si="7"/>
        <v>505</v>
      </c>
      <c r="AF23" s="24">
        <f t="shared" si="7"/>
        <v>328</v>
      </c>
      <c r="AG23" s="24">
        <f t="shared" si="7"/>
        <v>210</v>
      </c>
      <c r="AH23" s="118">
        <f t="shared" si="7"/>
        <v>1043</v>
      </c>
    </row>
    <row r="24" spans="1:34" s="102" customFormat="1" ht="18.75" customHeight="1">
      <c r="A24" s="108" t="s">
        <v>35</v>
      </c>
      <c r="B24" s="8">
        <v>1300</v>
      </c>
      <c r="C24" s="8">
        <v>3536</v>
      </c>
      <c r="D24" s="8">
        <v>1836</v>
      </c>
      <c r="E24" s="8">
        <v>1284</v>
      </c>
      <c r="F24" s="8">
        <v>1040</v>
      </c>
      <c r="G24" s="8">
        <v>741</v>
      </c>
      <c r="H24" s="24">
        <f>SUM(B24:G24)</f>
        <v>9737</v>
      </c>
      <c r="I24" s="8">
        <v>8</v>
      </c>
      <c r="J24" s="8">
        <v>96</v>
      </c>
      <c r="K24" s="8">
        <v>103</v>
      </c>
      <c r="L24" s="8">
        <v>68</v>
      </c>
      <c r="M24" s="8">
        <v>42</v>
      </c>
      <c r="N24" s="8">
        <v>43</v>
      </c>
      <c r="O24" s="24">
        <f t="shared" si="2"/>
        <v>360</v>
      </c>
      <c r="P24" s="24">
        <f t="shared" si="8"/>
        <v>1308</v>
      </c>
      <c r="Q24" s="24">
        <f t="shared" si="8"/>
        <v>3632</v>
      </c>
      <c r="R24" s="24">
        <f t="shared" si="8"/>
        <v>1939</v>
      </c>
      <c r="S24" s="24">
        <f t="shared" si="8"/>
        <v>1352</v>
      </c>
      <c r="T24" s="24">
        <f t="shared" si="8"/>
        <v>1082</v>
      </c>
      <c r="U24" s="24">
        <f t="shared" si="8"/>
        <v>784</v>
      </c>
      <c r="V24" s="24">
        <f t="shared" si="4"/>
        <v>10097</v>
      </c>
      <c r="W24" s="8">
        <v>1098</v>
      </c>
      <c r="X24" s="8">
        <v>717</v>
      </c>
      <c r="Y24" s="8">
        <v>494</v>
      </c>
      <c r="Z24" s="24">
        <f t="shared" si="5"/>
        <v>2309</v>
      </c>
      <c r="AA24" s="8">
        <v>6</v>
      </c>
      <c r="AB24" s="8">
        <v>17</v>
      </c>
      <c r="AC24" s="8">
        <v>20</v>
      </c>
      <c r="AD24" s="24">
        <f t="shared" si="6"/>
        <v>43</v>
      </c>
      <c r="AE24" s="24">
        <f t="shared" si="7"/>
        <v>1104</v>
      </c>
      <c r="AF24" s="24">
        <f t="shared" si="7"/>
        <v>734</v>
      </c>
      <c r="AG24" s="24">
        <f t="shared" si="7"/>
        <v>514</v>
      </c>
      <c r="AH24" s="118">
        <f t="shared" si="7"/>
        <v>2352</v>
      </c>
    </row>
    <row r="25" spans="1:34" s="102" customFormat="1" ht="18.75" customHeight="1">
      <c r="A25" s="108" t="s">
        <v>36</v>
      </c>
      <c r="B25" s="8">
        <v>1232</v>
      </c>
      <c r="C25" s="8">
        <v>4702</v>
      </c>
      <c r="D25" s="8">
        <v>2197</v>
      </c>
      <c r="E25" s="8">
        <v>1705</v>
      </c>
      <c r="F25" s="8">
        <v>1240</v>
      </c>
      <c r="G25" s="8">
        <v>887</v>
      </c>
      <c r="H25" s="24">
        <f>SUM(B25:G25)</f>
        <v>11963</v>
      </c>
      <c r="I25" s="8">
        <v>10</v>
      </c>
      <c r="J25" s="8">
        <v>131</v>
      </c>
      <c r="K25" s="8">
        <v>103</v>
      </c>
      <c r="L25" s="8">
        <v>77</v>
      </c>
      <c r="M25" s="8">
        <v>61</v>
      </c>
      <c r="N25" s="8">
        <v>43</v>
      </c>
      <c r="O25" s="24">
        <f t="shared" si="2"/>
        <v>425</v>
      </c>
      <c r="P25" s="24">
        <f t="shared" si="8"/>
        <v>1242</v>
      </c>
      <c r="Q25" s="24">
        <f t="shared" si="8"/>
        <v>4833</v>
      </c>
      <c r="R25" s="24">
        <f t="shared" si="8"/>
        <v>2300</v>
      </c>
      <c r="S25" s="24">
        <f t="shared" si="8"/>
        <v>1782</v>
      </c>
      <c r="T25" s="24">
        <f t="shared" si="8"/>
        <v>1301</v>
      </c>
      <c r="U25" s="24">
        <f t="shared" si="8"/>
        <v>930</v>
      </c>
      <c r="V25" s="24">
        <f t="shared" si="4"/>
        <v>12388</v>
      </c>
      <c r="W25" s="8">
        <v>1407</v>
      </c>
      <c r="X25" s="8">
        <v>662</v>
      </c>
      <c r="Y25" s="8">
        <v>565</v>
      </c>
      <c r="Z25" s="24">
        <f t="shared" si="5"/>
        <v>2634</v>
      </c>
      <c r="AA25" s="8">
        <v>17</v>
      </c>
      <c r="AB25" s="8">
        <v>16</v>
      </c>
      <c r="AC25" s="8">
        <v>17</v>
      </c>
      <c r="AD25" s="24">
        <f t="shared" si="6"/>
        <v>50</v>
      </c>
      <c r="AE25" s="24">
        <f t="shared" si="7"/>
        <v>1424</v>
      </c>
      <c r="AF25" s="24">
        <f t="shared" si="7"/>
        <v>678</v>
      </c>
      <c r="AG25" s="24">
        <f t="shared" si="7"/>
        <v>582</v>
      </c>
      <c r="AH25" s="118">
        <f t="shared" si="7"/>
        <v>2684</v>
      </c>
    </row>
    <row r="26" spans="1:34" s="102" customFormat="1" ht="18.75" customHeight="1">
      <c r="A26" s="108" t="s">
        <v>37</v>
      </c>
      <c r="B26" s="8">
        <v>1415</v>
      </c>
      <c r="C26" s="8">
        <v>4459</v>
      </c>
      <c r="D26" s="8">
        <v>2430</v>
      </c>
      <c r="E26" s="8">
        <v>1996</v>
      </c>
      <c r="F26" s="8">
        <v>1336</v>
      </c>
      <c r="G26" s="8">
        <v>1112</v>
      </c>
      <c r="H26" s="24">
        <f>SUM(B26:G26)</f>
        <v>12748</v>
      </c>
      <c r="I26" s="8">
        <v>13</v>
      </c>
      <c r="J26" s="8">
        <v>139</v>
      </c>
      <c r="K26" s="8">
        <v>126</v>
      </c>
      <c r="L26" s="8">
        <v>97</v>
      </c>
      <c r="M26" s="8">
        <v>86</v>
      </c>
      <c r="N26" s="8">
        <v>74</v>
      </c>
      <c r="O26" s="24">
        <f t="shared" si="2"/>
        <v>535</v>
      </c>
      <c r="P26" s="24">
        <f t="shared" si="8"/>
        <v>1428</v>
      </c>
      <c r="Q26" s="24">
        <f t="shared" si="8"/>
        <v>4598</v>
      </c>
      <c r="R26" s="24">
        <f t="shared" si="8"/>
        <v>2556</v>
      </c>
      <c r="S26" s="24">
        <f t="shared" si="8"/>
        <v>2093</v>
      </c>
      <c r="T26" s="24">
        <f t="shared" si="8"/>
        <v>1422</v>
      </c>
      <c r="U26" s="24">
        <f t="shared" si="8"/>
        <v>1186</v>
      </c>
      <c r="V26" s="24">
        <f t="shared" si="4"/>
        <v>13283</v>
      </c>
      <c r="W26" s="8">
        <v>1318</v>
      </c>
      <c r="X26" s="8">
        <v>820</v>
      </c>
      <c r="Y26" s="8">
        <v>340</v>
      </c>
      <c r="Z26" s="24">
        <f t="shared" si="5"/>
        <v>2478</v>
      </c>
      <c r="AA26" s="8">
        <v>18</v>
      </c>
      <c r="AB26" s="8">
        <v>29</v>
      </c>
      <c r="AC26" s="8">
        <v>26</v>
      </c>
      <c r="AD26" s="24">
        <f t="shared" si="6"/>
        <v>73</v>
      </c>
      <c r="AE26" s="24">
        <f t="shared" si="7"/>
        <v>1336</v>
      </c>
      <c r="AF26" s="24">
        <f t="shared" si="7"/>
        <v>849</v>
      </c>
      <c r="AG26" s="24">
        <f t="shared" si="7"/>
        <v>366</v>
      </c>
      <c r="AH26" s="118">
        <f t="shared" si="7"/>
        <v>2551</v>
      </c>
    </row>
    <row r="27" spans="1:34" s="102" customFormat="1" ht="18.75" customHeight="1">
      <c r="A27" s="108" t="s">
        <v>38</v>
      </c>
      <c r="B27" s="8">
        <v>930</v>
      </c>
      <c r="C27" s="8">
        <v>2705</v>
      </c>
      <c r="D27" s="8">
        <v>1327</v>
      </c>
      <c r="E27" s="8">
        <v>991</v>
      </c>
      <c r="F27" s="8">
        <v>821</v>
      </c>
      <c r="G27" s="8">
        <v>599</v>
      </c>
      <c r="H27" s="24">
        <f>SUM(B27:G27)</f>
        <v>7373</v>
      </c>
      <c r="I27" s="8">
        <v>16</v>
      </c>
      <c r="J27" s="8">
        <v>96</v>
      </c>
      <c r="K27" s="8">
        <v>74</v>
      </c>
      <c r="L27" s="8">
        <v>49</v>
      </c>
      <c r="M27" s="8">
        <v>36</v>
      </c>
      <c r="N27" s="8">
        <v>31</v>
      </c>
      <c r="O27" s="24">
        <f t="shared" si="2"/>
        <v>302</v>
      </c>
      <c r="P27" s="24">
        <f t="shared" si="8"/>
        <v>946</v>
      </c>
      <c r="Q27" s="24">
        <f t="shared" si="8"/>
        <v>2801</v>
      </c>
      <c r="R27" s="24">
        <f t="shared" si="8"/>
        <v>1401</v>
      </c>
      <c r="S27" s="24">
        <f t="shared" si="8"/>
        <v>1040</v>
      </c>
      <c r="T27" s="24">
        <f t="shared" si="8"/>
        <v>857</v>
      </c>
      <c r="U27" s="24">
        <f t="shared" si="8"/>
        <v>630</v>
      </c>
      <c r="V27" s="24">
        <f t="shared" si="4"/>
        <v>7675</v>
      </c>
      <c r="W27" s="8">
        <v>1017</v>
      </c>
      <c r="X27" s="8">
        <v>698</v>
      </c>
      <c r="Y27" s="8">
        <v>249</v>
      </c>
      <c r="Z27" s="24">
        <f t="shared" si="5"/>
        <v>1964</v>
      </c>
      <c r="AA27" s="8">
        <v>16</v>
      </c>
      <c r="AB27" s="8">
        <v>18</v>
      </c>
      <c r="AC27" s="8">
        <v>12</v>
      </c>
      <c r="AD27" s="24">
        <f t="shared" si="6"/>
        <v>46</v>
      </c>
      <c r="AE27" s="24">
        <f t="shared" si="7"/>
        <v>1033</v>
      </c>
      <c r="AF27" s="24">
        <f t="shared" si="7"/>
        <v>716</v>
      </c>
      <c r="AG27" s="24">
        <f t="shared" si="7"/>
        <v>261</v>
      </c>
      <c r="AH27" s="118">
        <f t="shared" si="7"/>
        <v>2010</v>
      </c>
    </row>
    <row r="28" spans="1:34" s="102" customFormat="1" ht="18.75" customHeight="1">
      <c r="A28" s="108" t="s">
        <v>39</v>
      </c>
      <c r="B28" s="8">
        <v>1458</v>
      </c>
      <c r="C28" s="8">
        <v>2627</v>
      </c>
      <c r="D28" s="8">
        <v>1273</v>
      </c>
      <c r="E28" s="8">
        <v>1097</v>
      </c>
      <c r="F28" s="8">
        <v>941</v>
      </c>
      <c r="G28" s="8">
        <v>628</v>
      </c>
      <c r="H28" s="24">
        <f>SUM(B28:G28)</f>
        <v>8024</v>
      </c>
      <c r="I28" s="8">
        <v>39</v>
      </c>
      <c r="J28" s="8">
        <v>140</v>
      </c>
      <c r="K28" s="8">
        <v>97</v>
      </c>
      <c r="L28" s="8">
        <v>84</v>
      </c>
      <c r="M28" s="8">
        <v>68</v>
      </c>
      <c r="N28" s="8">
        <v>47</v>
      </c>
      <c r="O28" s="24">
        <f t="shared" si="2"/>
        <v>475</v>
      </c>
      <c r="P28" s="24">
        <f t="shared" si="8"/>
        <v>1497</v>
      </c>
      <c r="Q28" s="24">
        <f t="shared" si="8"/>
        <v>2767</v>
      </c>
      <c r="R28" s="24">
        <f t="shared" si="8"/>
        <v>1370</v>
      </c>
      <c r="S28" s="24">
        <f t="shared" si="8"/>
        <v>1181</v>
      </c>
      <c r="T28" s="24">
        <f t="shared" si="8"/>
        <v>1009</v>
      </c>
      <c r="U28" s="24">
        <f t="shared" si="8"/>
        <v>675</v>
      </c>
      <c r="V28" s="24">
        <f t="shared" si="4"/>
        <v>8499</v>
      </c>
      <c r="W28" s="8">
        <v>1078</v>
      </c>
      <c r="X28" s="8">
        <v>761</v>
      </c>
      <c r="Y28" s="8">
        <v>222</v>
      </c>
      <c r="Z28" s="24">
        <f t="shared" si="5"/>
        <v>2061</v>
      </c>
      <c r="AA28" s="8">
        <v>14</v>
      </c>
      <c r="AB28" s="8">
        <v>35</v>
      </c>
      <c r="AC28" s="8">
        <v>18</v>
      </c>
      <c r="AD28" s="24">
        <f t="shared" si="6"/>
        <v>67</v>
      </c>
      <c r="AE28" s="24">
        <f t="shared" si="7"/>
        <v>1092</v>
      </c>
      <c r="AF28" s="24">
        <f t="shared" si="7"/>
        <v>796</v>
      </c>
      <c r="AG28" s="24">
        <f t="shared" si="7"/>
        <v>240</v>
      </c>
      <c r="AH28" s="118">
        <f t="shared" si="7"/>
        <v>2128</v>
      </c>
    </row>
    <row r="29" spans="1:34" s="102" customFormat="1" ht="18.75" customHeight="1">
      <c r="A29" s="109" t="s">
        <v>40</v>
      </c>
      <c r="B29" s="9">
        <f>SUM(B6:B28)</f>
        <v>25318</v>
      </c>
      <c r="C29" s="9">
        <f aca="true" t="shared" si="9" ref="C29:AH29">SUM(C6:C28)</f>
        <v>57296</v>
      </c>
      <c r="D29" s="9">
        <f t="shared" si="9"/>
        <v>27383</v>
      </c>
      <c r="E29" s="9">
        <f t="shared" si="9"/>
        <v>21890</v>
      </c>
      <c r="F29" s="9">
        <f t="shared" si="9"/>
        <v>16423</v>
      </c>
      <c r="G29" s="9">
        <f t="shared" si="9"/>
        <v>11964</v>
      </c>
      <c r="H29" s="9">
        <f t="shared" si="9"/>
        <v>160274</v>
      </c>
      <c r="I29" s="9">
        <f t="shared" si="9"/>
        <v>331</v>
      </c>
      <c r="J29" s="9">
        <f t="shared" si="9"/>
        <v>1711</v>
      </c>
      <c r="K29" s="9">
        <f t="shared" si="9"/>
        <v>1334</v>
      </c>
      <c r="L29" s="9">
        <f t="shared" si="9"/>
        <v>994</v>
      </c>
      <c r="M29" s="9">
        <f t="shared" si="9"/>
        <v>681</v>
      </c>
      <c r="N29" s="9">
        <f t="shared" si="9"/>
        <v>635</v>
      </c>
      <c r="O29" s="9">
        <f t="shared" si="9"/>
        <v>5686</v>
      </c>
      <c r="P29" s="9">
        <f>SUM(P6:P28)</f>
        <v>25649</v>
      </c>
      <c r="Q29" s="9">
        <f t="shared" si="9"/>
        <v>59007</v>
      </c>
      <c r="R29" s="9">
        <f t="shared" si="9"/>
        <v>28717</v>
      </c>
      <c r="S29" s="9">
        <f t="shared" si="9"/>
        <v>22884</v>
      </c>
      <c r="T29" s="9">
        <f t="shared" si="9"/>
        <v>17104</v>
      </c>
      <c r="U29" s="9">
        <f t="shared" si="9"/>
        <v>12599</v>
      </c>
      <c r="V29" s="9">
        <f t="shared" si="9"/>
        <v>165960</v>
      </c>
      <c r="W29" s="9">
        <f t="shared" si="9"/>
        <v>20663</v>
      </c>
      <c r="X29" s="9">
        <f t="shared" si="9"/>
        <v>10422</v>
      </c>
      <c r="Y29" s="9">
        <f t="shared" si="9"/>
        <v>6045</v>
      </c>
      <c r="Z29" s="9">
        <f t="shared" si="9"/>
        <v>37130</v>
      </c>
      <c r="AA29" s="9">
        <f t="shared" si="9"/>
        <v>208</v>
      </c>
      <c r="AB29" s="9">
        <f t="shared" si="9"/>
        <v>273</v>
      </c>
      <c r="AC29" s="9">
        <f t="shared" si="9"/>
        <v>244</v>
      </c>
      <c r="AD29" s="9">
        <f t="shared" si="9"/>
        <v>725</v>
      </c>
      <c r="AE29" s="9">
        <f t="shared" si="9"/>
        <v>20871</v>
      </c>
      <c r="AF29" s="9">
        <f>SUM(AF6:AF28)</f>
        <v>10695</v>
      </c>
      <c r="AG29" s="9">
        <f t="shared" si="9"/>
        <v>6289</v>
      </c>
      <c r="AH29" s="110">
        <f t="shared" si="9"/>
        <v>37855</v>
      </c>
    </row>
    <row r="30" spans="1:34" s="102" customFormat="1" ht="18.75" customHeight="1">
      <c r="A30" s="108" t="s">
        <v>41</v>
      </c>
      <c r="B30" s="8">
        <v>1347</v>
      </c>
      <c r="C30" s="8">
        <v>3454</v>
      </c>
      <c r="D30" s="8">
        <v>1594</v>
      </c>
      <c r="E30" s="8">
        <v>1155</v>
      </c>
      <c r="F30" s="8">
        <v>785</v>
      </c>
      <c r="G30" s="8">
        <v>528</v>
      </c>
      <c r="H30" s="24">
        <f aca="true" t="shared" si="10" ref="H30:H55">SUM(B30:G30)</f>
        <v>8863</v>
      </c>
      <c r="I30" s="8">
        <v>9</v>
      </c>
      <c r="J30" s="8">
        <v>117</v>
      </c>
      <c r="K30" s="8">
        <v>100</v>
      </c>
      <c r="L30" s="8">
        <v>75</v>
      </c>
      <c r="M30" s="8">
        <v>43</v>
      </c>
      <c r="N30" s="8">
        <v>46</v>
      </c>
      <c r="O30" s="24">
        <f aca="true" t="shared" si="11" ref="O30:O70">SUM(I30:N30)</f>
        <v>390</v>
      </c>
      <c r="P30" s="24">
        <f t="shared" si="8"/>
        <v>1356</v>
      </c>
      <c r="Q30" s="24">
        <f t="shared" si="8"/>
        <v>3571</v>
      </c>
      <c r="R30" s="24">
        <f>SUM(D30,K30)</f>
        <v>1694</v>
      </c>
      <c r="S30" s="24">
        <f>SUM(E30,L30)</f>
        <v>1230</v>
      </c>
      <c r="T30" s="24">
        <f>SUM(F30,M30)</f>
        <v>828</v>
      </c>
      <c r="U30" s="24">
        <f>SUM(G30,N30)</f>
        <v>574</v>
      </c>
      <c r="V30" s="24">
        <f>SUM(P30:U30)</f>
        <v>9253</v>
      </c>
      <c r="W30" s="8">
        <v>1208</v>
      </c>
      <c r="X30" s="8">
        <v>626</v>
      </c>
      <c r="Y30" s="8">
        <v>724</v>
      </c>
      <c r="Z30" s="24">
        <f t="shared" si="5"/>
        <v>2558</v>
      </c>
      <c r="AA30" s="8">
        <v>17</v>
      </c>
      <c r="AB30" s="8">
        <v>9</v>
      </c>
      <c r="AC30" s="8">
        <v>27</v>
      </c>
      <c r="AD30" s="24">
        <f>SUM(AA30,AB30,AC30)</f>
        <v>53</v>
      </c>
      <c r="AE30" s="24">
        <f>SUM(W30,AA30)</f>
        <v>1225</v>
      </c>
      <c r="AF30" s="24">
        <f>SUM(X30,AB30)</f>
        <v>635</v>
      </c>
      <c r="AG30" s="24">
        <f>SUM(Y30,AC30)</f>
        <v>751</v>
      </c>
      <c r="AH30" s="118">
        <f>SUM(Z30,AD30)</f>
        <v>2611</v>
      </c>
    </row>
    <row r="31" spans="1:34" s="102" customFormat="1" ht="18.75" customHeight="1">
      <c r="A31" s="108" t="s">
        <v>42</v>
      </c>
      <c r="B31" s="8">
        <v>697</v>
      </c>
      <c r="C31" s="8">
        <v>973</v>
      </c>
      <c r="D31" s="8">
        <v>360</v>
      </c>
      <c r="E31" s="8">
        <v>258</v>
      </c>
      <c r="F31" s="8">
        <v>200</v>
      </c>
      <c r="G31" s="8">
        <v>138</v>
      </c>
      <c r="H31" s="24">
        <f t="shared" si="10"/>
        <v>2626</v>
      </c>
      <c r="I31" s="8">
        <v>12</v>
      </c>
      <c r="J31" s="8">
        <v>53</v>
      </c>
      <c r="K31" s="8">
        <v>29</v>
      </c>
      <c r="L31" s="8">
        <v>16</v>
      </c>
      <c r="M31" s="8">
        <v>14</v>
      </c>
      <c r="N31" s="8">
        <v>19</v>
      </c>
      <c r="O31" s="24">
        <f t="shared" si="11"/>
        <v>143</v>
      </c>
      <c r="P31" s="24">
        <f t="shared" si="8"/>
        <v>709</v>
      </c>
      <c r="Q31" s="24">
        <f t="shared" si="8"/>
        <v>1026</v>
      </c>
      <c r="R31" s="24">
        <f t="shared" si="8"/>
        <v>389</v>
      </c>
      <c r="S31" s="24">
        <f t="shared" si="8"/>
        <v>274</v>
      </c>
      <c r="T31" s="24">
        <f t="shared" si="8"/>
        <v>214</v>
      </c>
      <c r="U31" s="24">
        <f t="shared" si="8"/>
        <v>157</v>
      </c>
      <c r="V31" s="24">
        <f aca="true" t="shared" si="12" ref="V31:V70">SUM(P31:U31)</f>
        <v>2769</v>
      </c>
      <c r="W31" s="8">
        <v>497</v>
      </c>
      <c r="X31" s="8">
        <v>334</v>
      </c>
      <c r="Y31" s="8">
        <v>83</v>
      </c>
      <c r="Z31" s="24">
        <f t="shared" si="5"/>
        <v>914</v>
      </c>
      <c r="AA31" s="8">
        <v>1</v>
      </c>
      <c r="AB31" s="8">
        <v>14</v>
      </c>
      <c r="AC31" s="8">
        <v>3</v>
      </c>
      <c r="AD31" s="24">
        <f aca="true" t="shared" si="13" ref="AD31:AD70">SUM(AA31,AB31,AC31)</f>
        <v>18</v>
      </c>
      <c r="AE31" s="24">
        <f aca="true" t="shared" si="14" ref="AE31:AH70">SUM(W31,AA31)</f>
        <v>498</v>
      </c>
      <c r="AF31" s="24">
        <f t="shared" si="14"/>
        <v>348</v>
      </c>
      <c r="AG31" s="24">
        <f t="shared" si="14"/>
        <v>86</v>
      </c>
      <c r="AH31" s="118">
        <f t="shared" si="14"/>
        <v>932</v>
      </c>
    </row>
    <row r="32" spans="1:34" s="102" customFormat="1" ht="18.75" customHeight="1">
      <c r="A32" s="108" t="s">
        <v>43</v>
      </c>
      <c r="B32" s="8">
        <v>344</v>
      </c>
      <c r="C32" s="8">
        <v>1188</v>
      </c>
      <c r="D32" s="8">
        <v>611</v>
      </c>
      <c r="E32" s="8">
        <v>396</v>
      </c>
      <c r="F32" s="8">
        <v>296</v>
      </c>
      <c r="G32" s="8">
        <v>188</v>
      </c>
      <c r="H32" s="24">
        <f t="shared" si="10"/>
        <v>3023</v>
      </c>
      <c r="I32" s="8">
        <v>3</v>
      </c>
      <c r="J32" s="8">
        <v>28</v>
      </c>
      <c r="K32" s="8">
        <v>22</v>
      </c>
      <c r="L32" s="8">
        <v>10</v>
      </c>
      <c r="M32" s="8">
        <v>8</v>
      </c>
      <c r="N32" s="8">
        <v>7</v>
      </c>
      <c r="O32" s="24">
        <f t="shared" si="11"/>
        <v>78</v>
      </c>
      <c r="P32" s="24">
        <f t="shared" si="8"/>
        <v>347</v>
      </c>
      <c r="Q32" s="24">
        <f t="shared" si="8"/>
        <v>1216</v>
      </c>
      <c r="R32" s="24">
        <f t="shared" si="8"/>
        <v>633</v>
      </c>
      <c r="S32" s="24">
        <f t="shared" si="8"/>
        <v>406</v>
      </c>
      <c r="T32" s="24">
        <f t="shared" si="8"/>
        <v>304</v>
      </c>
      <c r="U32" s="24">
        <f t="shared" si="8"/>
        <v>195</v>
      </c>
      <c r="V32" s="24">
        <f t="shared" si="12"/>
        <v>3101</v>
      </c>
      <c r="W32" s="8">
        <v>452</v>
      </c>
      <c r="X32" s="8">
        <v>230</v>
      </c>
      <c r="Y32" s="8">
        <v>132</v>
      </c>
      <c r="Z32" s="24">
        <f t="shared" si="5"/>
        <v>814</v>
      </c>
      <c r="AA32" s="8">
        <v>5</v>
      </c>
      <c r="AB32" s="8">
        <v>8</v>
      </c>
      <c r="AC32" s="8">
        <v>2</v>
      </c>
      <c r="AD32" s="24">
        <f t="shared" si="13"/>
        <v>15</v>
      </c>
      <c r="AE32" s="24">
        <f t="shared" si="14"/>
        <v>457</v>
      </c>
      <c r="AF32" s="24">
        <f t="shared" si="14"/>
        <v>238</v>
      </c>
      <c r="AG32" s="24">
        <f t="shared" si="14"/>
        <v>134</v>
      </c>
      <c r="AH32" s="118">
        <f t="shared" si="14"/>
        <v>829</v>
      </c>
    </row>
    <row r="33" spans="1:34" s="102" customFormat="1" ht="18.75" customHeight="1">
      <c r="A33" s="108" t="s">
        <v>44</v>
      </c>
      <c r="B33" s="8">
        <v>518</v>
      </c>
      <c r="C33" s="8">
        <v>1209</v>
      </c>
      <c r="D33" s="8">
        <v>550</v>
      </c>
      <c r="E33" s="8">
        <v>387</v>
      </c>
      <c r="F33" s="8">
        <v>345</v>
      </c>
      <c r="G33" s="8">
        <v>238</v>
      </c>
      <c r="H33" s="24">
        <f t="shared" si="10"/>
        <v>3247</v>
      </c>
      <c r="I33" s="8">
        <v>2</v>
      </c>
      <c r="J33" s="8">
        <v>44</v>
      </c>
      <c r="K33" s="8">
        <v>28</v>
      </c>
      <c r="L33" s="8">
        <v>13</v>
      </c>
      <c r="M33" s="8">
        <v>15</v>
      </c>
      <c r="N33" s="8">
        <v>7</v>
      </c>
      <c r="O33" s="24">
        <f t="shared" si="11"/>
        <v>109</v>
      </c>
      <c r="P33" s="24">
        <f t="shared" si="8"/>
        <v>520</v>
      </c>
      <c r="Q33" s="24">
        <f t="shared" si="8"/>
        <v>1253</v>
      </c>
      <c r="R33" s="24">
        <f t="shared" si="8"/>
        <v>578</v>
      </c>
      <c r="S33" s="24">
        <f t="shared" si="8"/>
        <v>400</v>
      </c>
      <c r="T33" s="24">
        <f t="shared" si="8"/>
        <v>360</v>
      </c>
      <c r="U33" s="24">
        <f t="shared" si="8"/>
        <v>245</v>
      </c>
      <c r="V33" s="24">
        <f t="shared" si="12"/>
        <v>3356</v>
      </c>
      <c r="W33" s="8">
        <v>418</v>
      </c>
      <c r="X33" s="8">
        <v>238</v>
      </c>
      <c r="Y33" s="8">
        <v>130</v>
      </c>
      <c r="Z33" s="24">
        <f t="shared" si="5"/>
        <v>786</v>
      </c>
      <c r="AA33" s="8">
        <v>4</v>
      </c>
      <c r="AB33" s="8">
        <v>7</v>
      </c>
      <c r="AC33" s="8">
        <v>7</v>
      </c>
      <c r="AD33" s="24">
        <f t="shared" si="13"/>
        <v>18</v>
      </c>
      <c r="AE33" s="24">
        <f t="shared" si="14"/>
        <v>422</v>
      </c>
      <c r="AF33" s="24">
        <f t="shared" si="14"/>
        <v>245</v>
      </c>
      <c r="AG33" s="24">
        <f t="shared" si="14"/>
        <v>137</v>
      </c>
      <c r="AH33" s="118">
        <f t="shared" si="14"/>
        <v>804</v>
      </c>
    </row>
    <row r="34" spans="1:34" s="102" customFormat="1" ht="18.75" customHeight="1">
      <c r="A34" s="108" t="s">
        <v>45</v>
      </c>
      <c r="B34" s="8">
        <v>283</v>
      </c>
      <c r="C34" s="8">
        <v>537</v>
      </c>
      <c r="D34" s="8">
        <v>218</v>
      </c>
      <c r="E34" s="8">
        <v>184</v>
      </c>
      <c r="F34" s="8">
        <v>129</v>
      </c>
      <c r="G34" s="8">
        <v>72</v>
      </c>
      <c r="H34" s="24">
        <f t="shared" si="10"/>
        <v>1423</v>
      </c>
      <c r="I34" s="8">
        <v>6</v>
      </c>
      <c r="J34" s="8">
        <v>29</v>
      </c>
      <c r="K34" s="8">
        <v>14</v>
      </c>
      <c r="L34" s="8">
        <v>8</v>
      </c>
      <c r="M34" s="8">
        <v>16</v>
      </c>
      <c r="N34" s="8">
        <v>8</v>
      </c>
      <c r="O34" s="24">
        <f t="shared" si="11"/>
        <v>81</v>
      </c>
      <c r="P34" s="24">
        <f t="shared" si="8"/>
        <v>289</v>
      </c>
      <c r="Q34" s="24">
        <f t="shared" si="8"/>
        <v>566</v>
      </c>
      <c r="R34" s="24">
        <f t="shared" si="8"/>
        <v>232</v>
      </c>
      <c r="S34" s="24">
        <f t="shared" si="8"/>
        <v>192</v>
      </c>
      <c r="T34" s="24">
        <f t="shared" si="8"/>
        <v>145</v>
      </c>
      <c r="U34" s="24">
        <f t="shared" si="8"/>
        <v>80</v>
      </c>
      <c r="V34" s="24">
        <f t="shared" si="12"/>
        <v>1504</v>
      </c>
      <c r="W34" s="8">
        <v>487</v>
      </c>
      <c r="X34" s="8">
        <v>144</v>
      </c>
      <c r="Y34" s="8">
        <v>133</v>
      </c>
      <c r="Z34" s="24">
        <f t="shared" si="5"/>
        <v>764</v>
      </c>
      <c r="AA34" s="8">
        <v>9</v>
      </c>
      <c r="AB34" s="8">
        <v>3</v>
      </c>
      <c r="AC34" s="8">
        <v>0</v>
      </c>
      <c r="AD34" s="24">
        <f t="shared" si="13"/>
        <v>12</v>
      </c>
      <c r="AE34" s="24">
        <f t="shared" si="14"/>
        <v>496</v>
      </c>
      <c r="AF34" s="24">
        <f t="shared" si="14"/>
        <v>147</v>
      </c>
      <c r="AG34" s="24">
        <f t="shared" si="14"/>
        <v>133</v>
      </c>
      <c r="AH34" s="118">
        <f t="shared" si="14"/>
        <v>776</v>
      </c>
    </row>
    <row r="35" spans="1:34" s="102" customFormat="1" ht="18.75" customHeight="1">
      <c r="A35" s="108" t="s">
        <v>46</v>
      </c>
      <c r="B35" s="8">
        <v>525</v>
      </c>
      <c r="C35" s="8">
        <v>1450</v>
      </c>
      <c r="D35" s="8">
        <v>635</v>
      </c>
      <c r="E35" s="8">
        <v>480</v>
      </c>
      <c r="F35" s="8">
        <v>342</v>
      </c>
      <c r="G35" s="8">
        <v>242</v>
      </c>
      <c r="H35" s="24">
        <f t="shared" si="10"/>
        <v>3674</v>
      </c>
      <c r="I35" s="8">
        <v>9</v>
      </c>
      <c r="J35" s="8">
        <v>36</v>
      </c>
      <c r="K35" s="8">
        <v>39</v>
      </c>
      <c r="L35" s="8">
        <v>31</v>
      </c>
      <c r="M35" s="8">
        <v>16</v>
      </c>
      <c r="N35" s="8">
        <v>26</v>
      </c>
      <c r="O35" s="24">
        <f t="shared" si="11"/>
        <v>157</v>
      </c>
      <c r="P35" s="24">
        <f t="shared" si="8"/>
        <v>534</v>
      </c>
      <c r="Q35" s="24">
        <f t="shared" si="8"/>
        <v>1486</v>
      </c>
      <c r="R35" s="24">
        <f t="shared" si="8"/>
        <v>674</v>
      </c>
      <c r="S35" s="24">
        <f t="shared" si="8"/>
        <v>511</v>
      </c>
      <c r="T35" s="24">
        <f t="shared" si="8"/>
        <v>358</v>
      </c>
      <c r="U35" s="24">
        <f t="shared" si="8"/>
        <v>268</v>
      </c>
      <c r="V35" s="24">
        <f t="shared" si="12"/>
        <v>3831</v>
      </c>
      <c r="W35" s="8">
        <v>577</v>
      </c>
      <c r="X35" s="8">
        <v>292</v>
      </c>
      <c r="Y35" s="8">
        <v>172</v>
      </c>
      <c r="Z35" s="24">
        <f t="shared" si="5"/>
        <v>1041</v>
      </c>
      <c r="AA35" s="8">
        <v>1</v>
      </c>
      <c r="AB35" s="8">
        <v>8</v>
      </c>
      <c r="AC35" s="8">
        <v>5</v>
      </c>
      <c r="AD35" s="24">
        <f t="shared" si="13"/>
        <v>14</v>
      </c>
      <c r="AE35" s="24">
        <f t="shared" si="14"/>
        <v>578</v>
      </c>
      <c r="AF35" s="24">
        <f t="shared" si="14"/>
        <v>300</v>
      </c>
      <c r="AG35" s="24">
        <f t="shared" si="14"/>
        <v>177</v>
      </c>
      <c r="AH35" s="118">
        <f t="shared" si="14"/>
        <v>1055</v>
      </c>
    </row>
    <row r="36" spans="1:34" s="102" customFormat="1" ht="18.75" customHeight="1">
      <c r="A36" s="108" t="s">
        <v>47</v>
      </c>
      <c r="B36" s="8">
        <v>211</v>
      </c>
      <c r="C36" s="8">
        <v>630</v>
      </c>
      <c r="D36" s="8">
        <v>305</v>
      </c>
      <c r="E36" s="8">
        <v>258</v>
      </c>
      <c r="F36" s="8">
        <v>141</v>
      </c>
      <c r="G36" s="8">
        <v>83</v>
      </c>
      <c r="H36" s="24">
        <f t="shared" si="10"/>
        <v>1628</v>
      </c>
      <c r="I36" s="8">
        <v>4</v>
      </c>
      <c r="J36" s="8">
        <v>27</v>
      </c>
      <c r="K36" s="8">
        <v>15</v>
      </c>
      <c r="L36" s="8">
        <v>14</v>
      </c>
      <c r="M36" s="8">
        <v>11</v>
      </c>
      <c r="N36" s="8">
        <v>8</v>
      </c>
      <c r="O36" s="24">
        <f t="shared" si="11"/>
        <v>79</v>
      </c>
      <c r="P36" s="24">
        <f t="shared" si="8"/>
        <v>215</v>
      </c>
      <c r="Q36" s="24">
        <f t="shared" si="8"/>
        <v>657</v>
      </c>
      <c r="R36" s="24">
        <f t="shared" si="8"/>
        <v>320</v>
      </c>
      <c r="S36" s="24">
        <f t="shared" si="8"/>
        <v>272</v>
      </c>
      <c r="T36" s="24">
        <f t="shared" si="8"/>
        <v>152</v>
      </c>
      <c r="U36" s="24">
        <f t="shared" si="8"/>
        <v>91</v>
      </c>
      <c r="V36" s="24">
        <f t="shared" si="12"/>
        <v>1707</v>
      </c>
      <c r="W36" s="8">
        <v>318</v>
      </c>
      <c r="X36" s="8">
        <v>221</v>
      </c>
      <c r="Y36" s="8">
        <v>101</v>
      </c>
      <c r="Z36" s="24">
        <f t="shared" si="5"/>
        <v>640</v>
      </c>
      <c r="AA36" s="8">
        <v>8</v>
      </c>
      <c r="AB36" s="8">
        <v>4</v>
      </c>
      <c r="AC36" s="8">
        <v>5</v>
      </c>
      <c r="AD36" s="24">
        <f t="shared" si="13"/>
        <v>17</v>
      </c>
      <c r="AE36" s="24">
        <f t="shared" si="14"/>
        <v>326</v>
      </c>
      <c r="AF36" s="24">
        <f t="shared" si="14"/>
        <v>225</v>
      </c>
      <c r="AG36" s="24">
        <f t="shared" si="14"/>
        <v>106</v>
      </c>
      <c r="AH36" s="118">
        <f t="shared" si="14"/>
        <v>657</v>
      </c>
    </row>
    <row r="37" spans="1:34" s="102" customFormat="1" ht="18.75" customHeight="1">
      <c r="A37" s="108" t="s">
        <v>48</v>
      </c>
      <c r="B37" s="8">
        <v>554</v>
      </c>
      <c r="C37" s="8">
        <v>1516</v>
      </c>
      <c r="D37" s="8">
        <v>665</v>
      </c>
      <c r="E37" s="8">
        <v>452</v>
      </c>
      <c r="F37" s="8">
        <v>282</v>
      </c>
      <c r="G37" s="8">
        <v>212</v>
      </c>
      <c r="H37" s="24">
        <f t="shared" si="10"/>
        <v>3681</v>
      </c>
      <c r="I37" s="8">
        <v>4</v>
      </c>
      <c r="J37" s="8">
        <v>40</v>
      </c>
      <c r="K37" s="8">
        <v>49</v>
      </c>
      <c r="L37" s="8">
        <v>22</v>
      </c>
      <c r="M37" s="8">
        <v>11</v>
      </c>
      <c r="N37" s="8">
        <v>13</v>
      </c>
      <c r="O37" s="24">
        <f t="shared" si="11"/>
        <v>139</v>
      </c>
      <c r="P37" s="24">
        <f t="shared" si="8"/>
        <v>558</v>
      </c>
      <c r="Q37" s="24">
        <f t="shared" si="8"/>
        <v>1556</v>
      </c>
      <c r="R37" s="24">
        <f t="shared" si="8"/>
        <v>714</v>
      </c>
      <c r="S37" s="24">
        <f t="shared" si="8"/>
        <v>474</v>
      </c>
      <c r="T37" s="24">
        <f t="shared" si="8"/>
        <v>293</v>
      </c>
      <c r="U37" s="24">
        <f t="shared" si="8"/>
        <v>225</v>
      </c>
      <c r="V37" s="24">
        <f t="shared" si="12"/>
        <v>3820</v>
      </c>
      <c r="W37" s="8">
        <v>488</v>
      </c>
      <c r="X37" s="8">
        <v>238</v>
      </c>
      <c r="Y37" s="8">
        <v>232</v>
      </c>
      <c r="Z37" s="24">
        <f t="shared" si="5"/>
        <v>958</v>
      </c>
      <c r="AA37" s="8">
        <v>5</v>
      </c>
      <c r="AB37" s="8">
        <v>5</v>
      </c>
      <c r="AC37" s="8">
        <v>7</v>
      </c>
      <c r="AD37" s="24">
        <f t="shared" si="13"/>
        <v>17</v>
      </c>
      <c r="AE37" s="24">
        <f t="shared" si="14"/>
        <v>493</v>
      </c>
      <c r="AF37" s="24">
        <f t="shared" si="14"/>
        <v>243</v>
      </c>
      <c r="AG37" s="24">
        <f t="shared" si="14"/>
        <v>239</v>
      </c>
      <c r="AH37" s="118">
        <f t="shared" si="14"/>
        <v>975</v>
      </c>
    </row>
    <row r="38" spans="1:34" s="102" customFormat="1" ht="18.75" customHeight="1">
      <c r="A38" s="108" t="s">
        <v>49</v>
      </c>
      <c r="B38" s="8">
        <v>620</v>
      </c>
      <c r="C38" s="8">
        <v>2881</v>
      </c>
      <c r="D38" s="8">
        <v>1255</v>
      </c>
      <c r="E38" s="8">
        <v>854</v>
      </c>
      <c r="F38" s="8">
        <v>660</v>
      </c>
      <c r="G38" s="8">
        <v>498</v>
      </c>
      <c r="H38" s="24">
        <f t="shared" si="10"/>
        <v>6768</v>
      </c>
      <c r="I38" s="8">
        <v>10</v>
      </c>
      <c r="J38" s="8">
        <v>70</v>
      </c>
      <c r="K38" s="8">
        <v>66</v>
      </c>
      <c r="L38" s="8">
        <v>59</v>
      </c>
      <c r="M38" s="8">
        <v>40</v>
      </c>
      <c r="N38" s="8">
        <v>37</v>
      </c>
      <c r="O38" s="24">
        <f t="shared" si="11"/>
        <v>282</v>
      </c>
      <c r="P38" s="24">
        <f t="shared" si="8"/>
        <v>630</v>
      </c>
      <c r="Q38" s="24">
        <f t="shared" si="8"/>
        <v>2951</v>
      </c>
      <c r="R38" s="24">
        <f t="shared" si="8"/>
        <v>1321</v>
      </c>
      <c r="S38" s="24">
        <f t="shared" si="8"/>
        <v>913</v>
      </c>
      <c r="T38" s="24">
        <f t="shared" si="8"/>
        <v>700</v>
      </c>
      <c r="U38" s="24">
        <f t="shared" si="8"/>
        <v>535</v>
      </c>
      <c r="V38" s="24">
        <f t="shared" si="12"/>
        <v>7050</v>
      </c>
      <c r="W38" s="8">
        <v>1005</v>
      </c>
      <c r="X38" s="8">
        <v>537</v>
      </c>
      <c r="Y38" s="8">
        <v>346</v>
      </c>
      <c r="Z38" s="24">
        <f t="shared" si="5"/>
        <v>1888</v>
      </c>
      <c r="AA38" s="8">
        <v>24</v>
      </c>
      <c r="AB38" s="8">
        <v>12</v>
      </c>
      <c r="AC38" s="8">
        <v>5</v>
      </c>
      <c r="AD38" s="24">
        <f t="shared" si="13"/>
        <v>41</v>
      </c>
      <c r="AE38" s="24">
        <f t="shared" si="14"/>
        <v>1029</v>
      </c>
      <c r="AF38" s="24">
        <f t="shared" si="14"/>
        <v>549</v>
      </c>
      <c r="AG38" s="24">
        <f t="shared" si="14"/>
        <v>351</v>
      </c>
      <c r="AH38" s="118">
        <f t="shared" si="14"/>
        <v>1929</v>
      </c>
    </row>
    <row r="39" spans="1:34" s="102" customFormat="1" ht="18.75" customHeight="1">
      <c r="A39" s="108" t="s">
        <v>50</v>
      </c>
      <c r="B39" s="8">
        <v>382</v>
      </c>
      <c r="C39" s="8">
        <v>701</v>
      </c>
      <c r="D39" s="8">
        <v>330</v>
      </c>
      <c r="E39" s="8">
        <v>228</v>
      </c>
      <c r="F39" s="8">
        <v>177</v>
      </c>
      <c r="G39" s="8">
        <v>109</v>
      </c>
      <c r="H39" s="24">
        <f t="shared" si="10"/>
        <v>1927</v>
      </c>
      <c r="I39" s="8">
        <v>4</v>
      </c>
      <c r="J39" s="8">
        <v>29</v>
      </c>
      <c r="K39" s="8">
        <v>6</v>
      </c>
      <c r="L39" s="8">
        <v>7</v>
      </c>
      <c r="M39" s="8">
        <v>5</v>
      </c>
      <c r="N39" s="8">
        <v>9</v>
      </c>
      <c r="O39" s="24">
        <f t="shared" si="11"/>
        <v>60</v>
      </c>
      <c r="P39" s="24">
        <f t="shared" si="8"/>
        <v>386</v>
      </c>
      <c r="Q39" s="24">
        <f t="shared" si="8"/>
        <v>730</v>
      </c>
      <c r="R39" s="24">
        <f t="shared" si="8"/>
        <v>336</v>
      </c>
      <c r="S39" s="24">
        <f t="shared" si="8"/>
        <v>235</v>
      </c>
      <c r="T39" s="24">
        <f t="shared" si="8"/>
        <v>182</v>
      </c>
      <c r="U39" s="24">
        <f t="shared" si="8"/>
        <v>118</v>
      </c>
      <c r="V39" s="24">
        <f t="shared" si="12"/>
        <v>1987</v>
      </c>
      <c r="W39" s="8">
        <v>290</v>
      </c>
      <c r="X39" s="8">
        <v>134</v>
      </c>
      <c r="Y39" s="8">
        <v>70</v>
      </c>
      <c r="Z39" s="24">
        <f t="shared" si="5"/>
        <v>494</v>
      </c>
      <c r="AA39" s="8">
        <v>1</v>
      </c>
      <c r="AB39" s="8">
        <v>2</v>
      </c>
      <c r="AC39" s="8">
        <v>0</v>
      </c>
      <c r="AD39" s="24">
        <f t="shared" si="13"/>
        <v>3</v>
      </c>
      <c r="AE39" s="24">
        <f t="shared" si="14"/>
        <v>291</v>
      </c>
      <c r="AF39" s="24">
        <f t="shared" si="14"/>
        <v>136</v>
      </c>
      <c r="AG39" s="24">
        <f t="shared" si="14"/>
        <v>70</v>
      </c>
      <c r="AH39" s="118">
        <f t="shared" si="14"/>
        <v>497</v>
      </c>
    </row>
    <row r="40" spans="1:34" s="102" customFormat="1" ht="18.75" customHeight="1">
      <c r="A40" s="108" t="s">
        <v>51</v>
      </c>
      <c r="B40" s="8">
        <v>561</v>
      </c>
      <c r="C40" s="8">
        <v>1040</v>
      </c>
      <c r="D40" s="8">
        <v>374</v>
      </c>
      <c r="E40" s="8">
        <v>287</v>
      </c>
      <c r="F40" s="8">
        <v>193</v>
      </c>
      <c r="G40" s="8">
        <v>138</v>
      </c>
      <c r="H40" s="24">
        <f t="shared" si="10"/>
        <v>2593</v>
      </c>
      <c r="I40" s="8">
        <v>7</v>
      </c>
      <c r="J40" s="8">
        <v>39</v>
      </c>
      <c r="K40" s="8">
        <v>32</v>
      </c>
      <c r="L40" s="8">
        <v>14</v>
      </c>
      <c r="M40" s="8">
        <v>17</v>
      </c>
      <c r="N40" s="8">
        <v>12</v>
      </c>
      <c r="O40" s="24">
        <f t="shared" si="11"/>
        <v>121</v>
      </c>
      <c r="P40" s="24">
        <f t="shared" si="8"/>
        <v>568</v>
      </c>
      <c r="Q40" s="24">
        <f t="shared" si="8"/>
        <v>1079</v>
      </c>
      <c r="R40" s="24">
        <f t="shared" si="8"/>
        <v>406</v>
      </c>
      <c r="S40" s="24">
        <f t="shared" si="8"/>
        <v>301</v>
      </c>
      <c r="T40" s="24">
        <f t="shared" si="8"/>
        <v>210</v>
      </c>
      <c r="U40" s="24">
        <f t="shared" si="8"/>
        <v>150</v>
      </c>
      <c r="V40" s="24">
        <f t="shared" si="12"/>
        <v>2714</v>
      </c>
      <c r="W40" s="8">
        <v>531</v>
      </c>
      <c r="X40" s="8">
        <v>229</v>
      </c>
      <c r="Y40" s="8">
        <v>117</v>
      </c>
      <c r="Z40" s="24">
        <f t="shared" si="5"/>
        <v>877</v>
      </c>
      <c r="AA40" s="8">
        <v>3</v>
      </c>
      <c r="AB40" s="8">
        <v>4</v>
      </c>
      <c r="AC40" s="8">
        <v>6</v>
      </c>
      <c r="AD40" s="24">
        <f t="shared" si="13"/>
        <v>13</v>
      </c>
      <c r="AE40" s="24">
        <f t="shared" si="14"/>
        <v>534</v>
      </c>
      <c r="AF40" s="24">
        <f t="shared" si="14"/>
        <v>233</v>
      </c>
      <c r="AG40" s="24">
        <f t="shared" si="14"/>
        <v>123</v>
      </c>
      <c r="AH40" s="118">
        <f t="shared" si="14"/>
        <v>890</v>
      </c>
    </row>
    <row r="41" spans="1:34" s="102" customFormat="1" ht="18.75" customHeight="1">
      <c r="A41" s="108" t="s">
        <v>52</v>
      </c>
      <c r="B41" s="8">
        <v>484</v>
      </c>
      <c r="C41" s="8">
        <v>1067</v>
      </c>
      <c r="D41" s="8">
        <v>505</v>
      </c>
      <c r="E41" s="8">
        <v>370</v>
      </c>
      <c r="F41" s="8">
        <v>215</v>
      </c>
      <c r="G41" s="8">
        <v>173</v>
      </c>
      <c r="H41" s="24">
        <f t="shared" si="10"/>
        <v>2814</v>
      </c>
      <c r="I41" s="8">
        <v>8</v>
      </c>
      <c r="J41" s="8">
        <v>46</v>
      </c>
      <c r="K41" s="8">
        <v>29</v>
      </c>
      <c r="L41" s="8">
        <v>24</v>
      </c>
      <c r="M41" s="8">
        <v>11</v>
      </c>
      <c r="N41" s="8">
        <v>11</v>
      </c>
      <c r="O41" s="24">
        <f t="shared" si="11"/>
        <v>129</v>
      </c>
      <c r="P41" s="24">
        <f t="shared" si="8"/>
        <v>492</v>
      </c>
      <c r="Q41" s="24">
        <f t="shared" si="8"/>
        <v>1113</v>
      </c>
      <c r="R41" s="24">
        <f t="shared" si="8"/>
        <v>534</v>
      </c>
      <c r="S41" s="24">
        <f t="shared" si="8"/>
        <v>394</v>
      </c>
      <c r="T41" s="24">
        <f t="shared" si="8"/>
        <v>226</v>
      </c>
      <c r="U41" s="24">
        <f t="shared" si="8"/>
        <v>184</v>
      </c>
      <c r="V41" s="24">
        <f t="shared" si="12"/>
        <v>2943</v>
      </c>
      <c r="W41" s="8">
        <v>371</v>
      </c>
      <c r="X41" s="8">
        <v>378</v>
      </c>
      <c r="Y41" s="8">
        <v>141</v>
      </c>
      <c r="Z41" s="24">
        <f t="shared" si="5"/>
        <v>890</v>
      </c>
      <c r="AA41" s="8">
        <v>0</v>
      </c>
      <c r="AB41" s="8">
        <v>12</v>
      </c>
      <c r="AC41" s="8">
        <v>8</v>
      </c>
      <c r="AD41" s="24">
        <f t="shared" si="13"/>
        <v>20</v>
      </c>
      <c r="AE41" s="24">
        <f t="shared" si="14"/>
        <v>371</v>
      </c>
      <c r="AF41" s="24">
        <f t="shared" si="14"/>
        <v>390</v>
      </c>
      <c r="AG41" s="24">
        <f t="shared" si="14"/>
        <v>149</v>
      </c>
      <c r="AH41" s="118">
        <f t="shared" si="14"/>
        <v>910</v>
      </c>
    </row>
    <row r="42" spans="1:34" s="102" customFormat="1" ht="18.75" customHeight="1">
      <c r="A42" s="108" t="s">
        <v>53</v>
      </c>
      <c r="B42" s="8">
        <v>327</v>
      </c>
      <c r="C42" s="8">
        <v>962</v>
      </c>
      <c r="D42" s="8">
        <v>445</v>
      </c>
      <c r="E42" s="8">
        <v>261</v>
      </c>
      <c r="F42" s="8">
        <v>196</v>
      </c>
      <c r="G42" s="8">
        <v>134</v>
      </c>
      <c r="H42" s="24">
        <f t="shared" si="10"/>
        <v>2325</v>
      </c>
      <c r="I42" s="8">
        <v>5</v>
      </c>
      <c r="J42" s="8">
        <v>35</v>
      </c>
      <c r="K42" s="8">
        <v>22</v>
      </c>
      <c r="L42" s="8">
        <v>14</v>
      </c>
      <c r="M42" s="8">
        <v>14</v>
      </c>
      <c r="N42" s="8">
        <v>8</v>
      </c>
      <c r="O42" s="24">
        <f t="shared" si="11"/>
        <v>98</v>
      </c>
      <c r="P42" s="24">
        <f t="shared" si="8"/>
        <v>332</v>
      </c>
      <c r="Q42" s="24">
        <f t="shared" si="8"/>
        <v>997</v>
      </c>
      <c r="R42" s="24">
        <f t="shared" si="8"/>
        <v>467</v>
      </c>
      <c r="S42" s="24">
        <f t="shared" si="8"/>
        <v>275</v>
      </c>
      <c r="T42" s="24">
        <f t="shared" si="8"/>
        <v>210</v>
      </c>
      <c r="U42" s="24">
        <f t="shared" si="8"/>
        <v>142</v>
      </c>
      <c r="V42" s="24">
        <f t="shared" si="12"/>
        <v>2423</v>
      </c>
      <c r="W42" s="8">
        <v>595</v>
      </c>
      <c r="X42" s="8">
        <v>215</v>
      </c>
      <c r="Y42" s="8">
        <v>124</v>
      </c>
      <c r="Z42" s="24">
        <f t="shared" si="5"/>
        <v>934</v>
      </c>
      <c r="AA42" s="8">
        <v>4</v>
      </c>
      <c r="AB42" s="8">
        <v>4</v>
      </c>
      <c r="AC42" s="8">
        <v>4</v>
      </c>
      <c r="AD42" s="24">
        <f t="shared" si="13"/>
        <v>12</v>
      </c>
      <c r="AE42" s="24">
        <f t="shared" si="14"/>
        <v>599</v>
      </c>
      <c r="AF42" s="24">
        <f t="shared" si="14"/>
        <v>219</v>
      </c>
      <c r="AG42" s="24">
        <f t="shared" si="14"/>
        <v>128</v>
      </c>
      <c r="AH42" s="118">
        <f t="shared" si="14"/>
        <v>946</v>
      </c>
    </row>
    <row r="43" spans="1:34" s="102" customFormat="1" ht="18.75" customHeight="1">
      <c r="A43" s="108" t="s">
        <v>54</v>
      </c>
      <c r="B43" s="8">
        <v>303</v>
      </c>
      <c r="C43" s="8">
        <v>638</v>
      </c>
      <c r="D43" s="8">
        <v>338</v>
      </c>
      <c r="E43" s="8">
        <v>219</v>
      </c>
      <c r="F43" s="8">
        <v>157</v>
      </c>
      <c r="G43" s="8">
        <v>119</v>
      </c>
      <c r="H43" s="24">
        <f t="shared" si="10"/>
        <v>1774</v>
      </c>
      <c r="I43" s="8">
        <v>4</v>
      </c>
      <c r="J43" s="8">
        <v>20</v>
      </c>
      <c r="K43" s="8">
        <v>19</v>
      </c>
      <c r="L43" s="8">
        <v>11</v>
      </c>
      <c r="M43" s="8">
        <v>6</v>
      </c>
      <c r="N43" s="8">
        <v>7</v>
      </c>
      <c r="O43" s="24">
        <f t="shared" si="11"/>
        <v>67</v>
      </c>
      <c r="P43" s="24">
        <f t="shared" si="8"/>
        <v>307</v>
      </c>
      <c r="Q43" s="24">
        <f t="shared" si="8"/>
        <v>658</v>
      </c>
      <c r="R43" s="24">
        <f t="shared" si="8"/>
        <v>357</v>
      </c>
      <c r="S43" s="24">
        <f t="shared" si="8"/>
        <v>230</v>
      </c>
      <c r="T43" s="24">
        <f t="shared" si="8"/>
        <v>163</v>
      </c>
      <c r="U43" s="24">
        <f t="shared" si="8"/>
        <v>126</v>
      </c>
      <c r="V43" s="24">
        <f t="shared" si="12"/>
        <v>1841</v>
      </c>
      <c r="W43" s="8">
        <v>297</v>
      </c>
      <c r="X43" s="8">
        <v>131</v>
      </c>
      <c r="Y43" s="8">
        <v>89</v>
      </c>
      <c r="Z43" s="24">
        <f t="shared" si="5"/>
        <v>517</v>
      </c>
      <c r="AA43" s="8">
        <v>7</v>
      </c>
      <c r="AB43" s="8">
        <v>4</v>
      </c>
      <c r="AC43" s="8">
        <v>4</v>
      </c>
      <c r="AD43" s="24">
        <f t="shared" si="13"/>
        <v>15</v>
      </c>
      <c r="AE43" s="24">
        <f t="shared" si="14"/>
        <v>304</v>
      </c>
      <c r="AF43" s="24">
        <f t="shared" si="14"/>
        <v>135</v>
      </c>
      <c r="AG43" s="24">
        <f t="shared" si="14"/>
        <v>93</v>
      </c>
      <c r="AH43" s="118">
        <f t="shared" si="14"/>
        <v>532</v>
      </c>
    </row>
    <row r="44" spans="1:34" s="102" customFormat="1" ht="18.75" customHeight="1">
      <c r="A44" s="108" t="s">
        <v>55</v>
      </c>
      <c r="B44" s="8">
        <v>293</v>
      </c>
      <c r="C44" s="8">
        <v>339</v>
      </c>
      <c r="D44" s="8">
        <v>151</v>
      </c>
      <c r="E44" s="8">
        <v>130</v>
      </c>
      <c r="F44" s="8">
        <v>87</v>
      </c>
      <c r="G44" s="8">
        <v>77</v>
      </c>
      <c r="H44" s="24">
        <f t="shared" si="10"/>
        <v>1077</v>
      </c>
      <c r="I44" s="8">
        <v>4</v>
      </c>
      <c r="J44" s="8">
        <v>10</v>
      </c>
      <c r="K44" s="8">
        <v>15</v>
      </c>
      <c r="L44" s="8">
        <v>5</v>
      </c>
      <c r="M44" s="8">
        <v>4</v>
      </c>
      <c r="N44" s="8">
        <v>10</v>
      </c>
      <c r="O44" s="24">
        <f t="shared" si="11"/>
        <v>48</v>
      </c>
      <c r="P44" s="24">
        <f t="shared" si="8"/>
        <v>297</v>
      </c>
      <c r="Q44" s="24">
        <f t="shared" si="8"/>
        <v>349</v>
      </c>
      <c r="R44" s="24">
        <f t="shared" si="8"/>
        <v>166</v>
      </c>
      <c r="S44" s="24">
        <f t="shared" si="8"/>
        <v>135</v>
      </c>
      <c r="T44" s="24">
        <f t="shared" si="8"/>
        <v>91</v>
      </c>
      <c r="U44" s="24">
        <f t="shared" si="8"/>
        <v>87</v>
      </c>
      <c r="V44" s="24">
        <f t="shared" si="12"/>
        <v>1125</v>
      </c>
      <c r="W44" s="8">
        <v>234</v>
      </c>
      <c r="X44" s="8">
        <v>98</v>
      </c>
      <c r="Y44" s="8">
        <v>42</v>
      </c>
      <c r="Z44" s="24">
        <f t="shared" si="5"/>
        <v>374</v>
      </c>
      <c r="AA44" s="8">
        <v>2</v>
      </c>
      <c r="AB44" s="8">
        <v>2</v>
      </c>
      <c r="AC44" s="8">
        <v>0</v>
      </c>
      <c r="AD44" s="24">
        <f t="shared" si="13"/>
        <v>4</v>
      </c>
      <c r="AE44" s="24">
        <f t="shared" si="14"/>
        <v>236</v>
      </c>
      <c r="AF44" s="24">
        <f t="shared" si="14"/>
        <v>100</v>
      </c>
      <c r="AG44" s="24">
        <f t="shared" si="14"/>
        <v>42</v>
      </c>
      <c r="AH44" s="118">
        <f t="shared" si="14"/>
        <v>378</v>
      </c>
    </row>
    <row r="45" spans="1:34" s="102" customFormat="1" ht="18.75" customHeight="1">
      <c r="A45" s="108" t="s">
        <v>56</v>
      </c>
      <c r="B45" s="8">
        <v>99</v>
      </c>
      <c r="C45" s="8">
        <v>371</v>
      </c>
      <c r="D45" s="8">
        <v>149</v>
      </c>
      <c r="E45" s="8">
        <v>116</v>
      </c>
      <c r="F45" s="8">
        <v>58</v>
      </c>
      <c r="G45" s="8">
        <v>47</v>
      </c>
      <c r="H45" s="24">
        <f t="shared" si="10"/>
        <v>840</v>
      </c>
      <c r="I45" s="8">
        <v>2</v>
      </c>
      <c r="J45" s="8">
        <v>14</v>
      </c>
      <c r="K45" s="8">
        <v>12</v>
      </c>
      <c r="L45" s="8">
        <v>7</v>
      </c>
      <c r="M45" s="8">
        <v>5</v>
      </c>
      <c r="N45" s="8">
        <v>3</v>
      </c>
      <c r="O45" s="24">
        <f t="shared" si="11"/>
        <v>43</v>
      </c>
      <c r="P45" s="24">
        <f t="shared" si="8"/>
        <v>101</v>
      </c>
      <c r="Q45" s="24">
        <f t="shared" si="8"/>
        <v>385</v>
      </c>
      <c r="R45" s="24">
        <f t="shared" si="8"/>
        <v>161</v>
      </c>
      <c r="S45" s="24">
        <f t="shared" si="8"/>
        <v>123</v>
      </c>
      <c r="T45" s="24">
        <f t="shared" si="8"/>
        <v>63</v>
      </c>
      <c r="U45" s="24">
        <f t="shared" si="8"/>
        <v>50</v>
      </c>
      <c r="V45" s="24">
        <f t="shared" si="12"/>
        <v>883</v>
      </c>
      <c r="W45" s="8">
        <v>210</v>
      </c>
      <c r="X45" s="8">
        <v>73</v>
      </c>
      <c r="Y45" s="8">
        <v>43</v>
      </c>
      <c r="Z45" s="24">
        <f t="shared" si="5"/>
        <v>326</v>
      </c>
      <c r="AA45" s="8">
        <v>5</v>
      </c>
      <c r="AB45" s="8">
        <v>3</v>
      </c>
      <c r="AC45" s="8">
        <v>2</v>
      </c>
      <c r="AD45" s="24">
        <f t="shared" si="13"/>
        <v>10</v>
      </c>
      <c r="AE45" s="24">
        <f t="shared" si="14"/>
        <v>215</v>
      </c>
      <c r="AF45" s="24">
        <f t="shared" si="14"/>
        <v>76</v>
      </c>
      <c r="AG45" s="24">
        <f t="shared" si="14"/>
        <v>45</v>
      </c>
      <c r="AH45" s="118">
        <f t="shared" si="14"/>
        <v>336</v>
      </c>
    </row>
    <row r="46" spans="1:34" s="102" customFormat="1" ht="18.75" customHeight="1">
      <c r="A46" s="108" t="s">
        <v>57</v>
      </c>
      <c r="B46" s="8">
        <v>160</v>
      </c>
      <c r="C46" s="8">
        <v>555</v>
      </c>
      <c r="D46" s="8">
        <v>251</v>
      </c>
      <c r="E46" s="8">
        <v>161</v>
      </c>
      <c r="F46" s="8">
        <v>113</v>
      </c>
      <c r="G46" s="8">
        <v>111</v>
      </c>
      <c r="H46" s="24">
        <f t="shared" si="10"/>
        <v>1351</v>
      </c>
      <c r="I46" s="8">
        <v>1</v>
      </c>
      <c r="J46" s="8">
        <v>19</v>
      </c>
      <c r="K46" s="8">
        <v>10</v>
      </c>
      <c r="L46" s="8">
        <v>7</v>
      </c>
      <c r="M46" s="8">
        <v>7</v>
      </c>
      <c r="N46" s="8">
        <v>7</v>
      </c>
      <c r="O46" s="24">
        <f t="shared" si="11"/>
        <v>51</v>
      </c>
      <c r="P46" s="24">
        <f t="shared" si="8"/>
        <v>161</v>
      </c>
      <c r="Q46" s="24">
        <f t="shared" si="8"/>
        <v>574</v>
      </c>
      <c r="R46" s="24">
        <f t="shared" si="8"/>
        <v>261</v>
      </c>
      <c r="S46" s="24">
        <f t="shared" si="8"/>
        <v>168</v>
      </c>
      <c r="T46" s="24">
        <f t="shared" si="8"/>
        <v>120</v>
      </c>
      <c r="U46" s="24">
        <f t="shared" si="8"/>
        <v>118</v>
      </c>
      <c r="V46" s="24">
        <f t="shared" si="12"/>
        <v>1402</v>
      </c>
      <c r="W46" s="8">
        <v>210</v>
      </c>
      <c r="X46" s="8">
        <v>55</v>
      </c>
      <c r="Y46" s="8">
        <v>116</v>
      </c>
      <c r="Z46" s="24">
        <f t="shared" si="5"/>
        <v>381</v>
      </c>
      <c r="AA46" s="8">
        <v>1</v>
      </c>
      <c r="AB46" s="8">
        <v>0</v>
      </c>
      <c r="AC46" s="8">
        <v>1</v>
      </c>
      <c r="AD46" s="24">
        <f t="shared" si="13"/>
        <v>2</v>
      </c>
      <c r="AE46" s="24">
        <f t="shared" si="14"/>
        <v>211</v>
      </c>
      <c r="AF46" s="24">
        <f t="shared" si="14"/>
        <v>55</v>
      </c>
      <c r="AG46" s="24">
        <f t="shared" si="14"/>
        <v>117</v>
      </c>
      <c r="AH46" s="118">
        <f t="shared" si="14"/>
        <v>383</v>
      </c>
    </row>
    <row r="47" spans="1:34" s="102" customFormat="1" ht="18.75" customHeight="1">
      <c r="A47" s="108" t="s">
        <v>58</v>
      </c>
      <c r="B47" s="8">
        <v>131</v>
      </c>
      <c r="C47" s="8">
        <v>473</v>
      </c>
      <c r="D47" s="8">
        <v>220</v>
      </c>
      <c r="E47" s="8">
        <v>145</v>
      </c>
      <c r="F47" s="8">
        <v>98</v>
      </c>
      <c r="G47" s="8">
        <v>58</v>
      </c>
      <c r="H47" s="24">
        <f t="shared" si="10"/>
        <v>1125</v>
      </c>
      <c r="I47" s="8">
        <v>2</v>
      </c>
      <c r="J47" s="8">
        <v>21</v>
      </c>
      <c r="K47" s="8">
        <v>26</v>
      </c>
      <c r="L47" s="8">
        <v>5</v>
      </c>
      <c r="M47" s="8">
        <v>8</v>
      </c>
      <c r="N47" s="8">
        <v>6</v>
      </c>
      <c r="O47" s="24">
        <f t="shared" si="11"/>
        <v>68</v>
      </c>
      <c r="P47" s="24">
        <f t="shared" si="8"/>
        <v>133</v>
      </c>
      <c r="Q47" s="24">
        <f t="shared" si="8"/>
        <v>494</v>
      </c>
      <c r="R47" s="24">
        <f t="shared" si="8"/>
        <v>246</v>
      </c>
      <c r="S47" s="24">
        <f t="shared" si="8"/>
        <v>150</v>
      </c>
      <c r="T47" s="24">
        <f t="shared" si="8"/>
        <v>106</v>
      </c>
      <c r="U47" s="24">
        <f t="shared" si="8"/>
        <v>64</v>
      </c>
      <c r="V47" s="24">
        <f t="shared" si="12"/>
        <v>1193</v>
      </c>
      <c r="W47" s="8">
        <v>263</v>
      </c>
      <c r="X47" s="8">
        <v>113</v>
      </c>
      <c r="Y47" s="8">
        <v>40</v>
      </c>
      <c r="Z47" s="24">
        <f t="shared" si="5"/>
        <v>416</v>
      </c>
      <c r="AA47" s="8">
        <v>10</v>
      </c>
      <c r="AB47" s="8">
        <v>3</v>
      </c>
      <c r="AC47" s="8">
        <v>6</v>
      </c>
      <c r="AD47" s="24">
        <f t="shared" si="13"/>
        <v>19</v>
      </c>
      <c r="AE47" s="24">
        <f t="shared" si="14"/>
        <v>273</v>
      </c>
      <c r="AF47" s="24">
        <f t="shared" si="14"/>
        <v>116</v>
      </c>
      <c r="AG47" s="24">
        <f t="shared" si="14"/>
        <v>46</v>
      </c>
      <c r="AH47" s="118">
        <f t="shared" si="14"/>
        <v>435</v>
      </c>
    </row>
    <row r="48" spans="1:34" s="102" customFormat="1" ht="18.75" customHeight="1">
      <c r="A48" s="108" t="s">
        <v>59</v>
      </c>
      <c r="B48" s="8">
        <v>205</v>
      </c>
      <c r="C48" s="8">
        <v>518</v>
      </c>
      <c r="D48" s="8">
        <v>239</v>
      </c>
      <c r="E48" s="8">
        <v>161</v>
      </c>
      <c r="F48" s="8">
        <v>107</v>
      </c>
      <c r="G48" s="8">
        <v>66</v>
      </c>
      <c r="H48" s="24">
        <f t="shared" si="10"/>
        <v>1296</v>
      </c>
      <c r="I48" s="8">
        <v>1</v>
      </c>
      <c r="J48" s="8">
        <v>14</v>
      </c>
      <c r="K48" s="8">
        <v>20</v>
      </c>
      <c r="L48" s="8">
        <v>13</v>
      </c>
      <c r="M48" s="8">
        <v>6</v>
      </c>
      <c r="N48" s="8">
        <v>5</v>
      </c>
      <c r="O48" s="24">
        <f t="shared" si="11"/>
        <v>59</v>
      </c>
      <c r="P48" s="24">
        <f t="shared" si="8"/>
        <v>206</v>
      </c>
      <c r="Q48" s="24">
        <f t="shared" si="8"/>
        <v>532</v>
      </c>
      <c r="R48" s="24">
        <f t="shared" si="8"/>
        <v>259</v>
      </c>
      <c r="S48" s="24">
        <f t="shared" si="8"/>
        <v>174</v>
      </c>
      <c r="T48" s="24">
        <f t="shared" si="8"/>
        <v>113</v>
      </c>
      <c r="U48" s="24">
        <f t="shared" si="8"/>
        <v>71</v>
      </c>
      <c r="V48" s="24">
        <f t="shared" si="12"/>
        <v>1355</v>
      </c>
      <c r="W48" s="8">
        <v>230</v>
      </c>
      <c r="X48" s="8">
        <v>89</v>
      </c>
      <c r="Y48" s="8">
        <v>83</v>
      </c>
      <c r="Z48" s="24">
        <f t="shared" si="5"/>
        <v>402</v>
      </c>
      <c r="AA48" s="8">
        <v>1</v>
      </c>
      <c r="AB48" s="8">
        <v>4</v>
      </c>
      <c r="AC48" s="8">
        <v>6</v>
      </c>
      <c r="AD48" s="24">
        <f t="shared" si="13"/>
        <v>11</v>
      </c>
      <c r="AE48" s="24">
        <f t="shared" si="14"/>
        <v>231</v>
      </c>
      <c r="AF48" s="24">
        <f t="shared" si="14"/>
        <v>93</v>
      </c>
      <c r="AG48" s="24">
        <f t="shared" si="14"/>
        <v>89</v>
      </c>
      <c r="AH48" s="118">
        <f t="shared" si="14"/>
        <v>413</v>
      </c>
    </row>
    <row r="49" spans="1:34" s="102" customFormat="1" ht="18.75" customHeight="1">
      <c r="A49" s="108" t="s">
        <v>60</v>
      </c>
      <c r="B49" s="8">
        <v>306</v>
      </c>
      <c r="C49" s="8">
        <v>678</v>
      </c>
      <c r="D49" s="8">
        <v>250</v>
      </c>
      <c r="E49" s="8">
        <v>184</v>
      </c>
      <c r="F49" s="8">
        <v>141</v>
      </c>
      <c r="G49" s="8">
        <v>92</v>
      </c>
      <c r="H49" s="24">
        <f t="shared" si="10"/>
        <v>1651</v>
      </c>
      <c r="I49" s="8">
        <v>3</v>
      </c>
      <c r="J49" s="8">
        <v>28</v>
      </c>
      <c r="K49" s="8">
        <v>12</v>
      </c>
      <c r="L49" s="8">
        <v>11</v>
      </c>
      <c r="M49" s="8">
        <v>8</v>
      </c>
      <c r="N49" s="8">
        <v>2</v>
      </c>
      <c r="O49" s="24">
        <f t="shared" si="11"/>
        <v>64</v>
      </c>
      <c r="P49" s="24">
        <f t="shared" si="8"/>
        <v>309</v>
      </c>
      <c r="Q49" s="24">
        <f t="shared" si="8"/>
        <v>706</v>
      </c>
      <c r="R49" s="24">
        <f t="shared" si="8"/>
        <v>262</v>
      </c>
      <c r="S49" s="24">
        <f t="shared" si="8"/>
        <v>195</v>
      </c>
      <c r="T49" s="24">
        <f t="shared" si="8"/>
        <v>149</v>
      </c>
      <c r="U49" s="24">
        <f t="shared" si="8"/>
        <v>94</v>
      </c>
      <c r="V49" s="24">
        <f t="shared" si="12"/>
        <v>1715</v>
      </c>
      <c r="W49" s="8">
        <v>277</v>
      </c>
      <c r="X49" s="8">
        <v>135</v>
      </c>
      <c r="Y49" s="8">
        <v>82</v>
      </c>
      <c r="Z49" s="24">
        <f t="shared" si="5"/>
        <v>494</v>
      </c>
      <c r="AA49" s="8">
        <v>3</v>
      </c>
      <c r="AB49" s="8">
        <v>3</v>
      </c>
      <c r="AC49" s="8">
        <v>6</v>
      </c>
      <c r="AD49" s="24">
        <f t="shared" si="13"/>
        <v>12</v>
      </c>
      <c r="AE49" s="24">
        <f t="shared" si="14"/>
        <v>280</v>
      </c>
      <c r="AF49" s="24">
        <f t="shared" si="14"/>
        <v>138</v>
      </c>
      <c r="AG49" s="24">
        <f t="shared" si="14"/>
        <v>88</v>
      </c>
      <c r="AH49" s="118">
        <f t="shared" si="14"/>
        <v>506</v>
      </c>
    </row>
    <row r="50" spans="1:34" s="102" customFormat="1" ht="18.75" customHeight="1">
      <c r="A50" s="108" t="s">
        <v>61</v>
      </c>
      <c r="B50" s="8">
        <v>193</v>
      </c>
      <c r="C50" s="8">
        <v>373</v>
      </c>
      <c r="D50" s="8">
        <v>163</v>
      </c>
      <c r="E50" s="8">
        <v>127</v>
      </c>
      <c r="F50" s="8">
        <v>65</v>
      </c>
      <c r="G50" s="8">
        <v>57</v>
      </c>
      <c r="H50" s="24">
        <f t="shared" si="10"/>
        <v>978</v>
      </c>
      <c r="I50" s="8">
        <v>7</v>
      </c>
      <c r="J50" s="8">
        <v>22</v>
      </c>
      <c r="K50" s="8">
        <v>11</v>
      </c>
      <c r="L50" s="8">
        <v>7</v>
      </c>
      <c r="M50" s="8">
        <v>5</v>
      </c>
      <c r="N50" s="8">
        <v>2</v>
      </c>
      <c r="O50" s="24">
        <f t="shared" si="11"/>
        <v>54</v>
      </c>
      <c r="P50" s="24">
        <f t="shared" si="8"/>
        <v>200</v>
      </c>
      <c r="Q50" s="24">
        <f t="shared" si="8"/>
        <v>395</v>
      </c>
      <c r="R50" s="24">
        <f t="shared" si="8"/>
        <v>174</v>
      </c>
      <c r="S50" s="24">
        <f t="shared" si="8"/>
        <v>134</v>
      </c>
      <c r="T50" s="24">
        <f t="shared" si="8"/>
        <v>70</v>
      </c>
      <c r="U50" s="24">
        <f t="shared" si="8"/>
        <v>59</v>
      </c>
      <c r="V50" s="24">
        <f t="shared" si="12"/>
        <v>1032</v>
      </c>
      <c r="W50" s="8">
        <v>216</v>
      </c>
      <c r="X50" s="8">
        <v>99</v>
      </c>
      <c r="Y50" s="8">
        <v>28</v>
      </c>
      <c r="Z50" s="24">
        <f t="shared" si="5"/>
        <v>343</v>
      </c>
      <c r="AA50" s="8">
        <v>3</v>
      </c>
      <c r="AB50" s="8">
        <v>4</v>
      </c>
      <c r="AC50" s="8">
        <v>5</v>
      </c>
      <c r="AD50" s="24">
        <f t="shared" si="13"/>
        <v>12</v>
      </c>
      <c r="AE50" s="24">
        <f t="shared" si="14"/>
        <v>219</v>
      </c>
      <c r="AF50" s="24">
        <f t="shared" si="14"/>
        <v>103</v>
      </c>
      <c r="AG50" s="24">
        <f t="shared" si="14"/>
        <v>33</v>
      </c>
      <c r="AH50" s="118">
        <f t="shared" si="14"/>
        <v>355</v>
      </c>
    </row>
    <row r="51" spans="1:34" s="102" customFormat="1" ht="18.75" customHeight="1">
      <c r="A51" s="108" t="s">
        <v>62</v>
      </c>
      <c r="B51" s="8">
        <v>133</v>
      </c>
      <c r="C51" s="8">
        <v>618</v>
      </c>
      <c r="D51" s="8">
        <v>283</v>
      </c>
      <c r="E51" s="8">
        <v>206</v>
      </c>
      <c r="F51" s="8">
        <v>167</v>
      </c>
      <c r="G51" s="8">
        <v>114</v>
      </c>
      <c r="H51" s="24">
        <f t="shared" si="10"/>
        <v>1521</v>
      </c>
      <c r="I51" s="8">
        <v>3</v>
      </c>
      <c r="J51" s="8">
        <v>41</v>
      </c>
      <c r="K51" s="8">
        <v>23</v>
      </c>
      <c r="L51" s="8">
        <v>15</v>
      </c>
      <c r="M51" s="8">
        <v>4</v>
      </c>
      <c r="N51" s="8">
        <v>12</v>
      </c>
      <c r="O51" s="24">
        <f t="shared" si="11"/>
        <v>98</v>
      </c>
      <c r="P51" s="24">
        <f t="shared" si="8"/>
        <v>136</v>
      </c>
      <c r="Q51" s="24">
        <f t="shared" si="8"/>
        <v>659</v>
      </c>
      <c r="R51" s="24">
        <f t="shared" si="8"/>
        <v>306</v>
      </c>
      <c r="S51" s="24">
        <f t="shared" si="8"/>
        <v>221</v>
      </c>
      <c r="T51" s="24">
        <f t="shared" si="8"/>
        <v>171</v>
      </c>
      <c r="U51" s="24">
        <f t="shared" si="8"/>
        <v>126</v>
      </c>
      <c r="V51" s="24">
        <f t="shared" si="12"/>
        <v>1619</v>
      </c>
      <c r="W51" s="8">
        <v>265</v>
      </c>
      <c r="X51" s="8">
        <v>209</v>
      </c>
      <c r="Y51" s="8">
        <v>76</v>
      </c>
      <c r="Z51" s="24">
        <f t="shared" si="5"/>
        <v>550</v>
      </c>
      <c r="AA51" s="8">
        <v>3</v>
      </c>
      <c r="AB51" s="8">
        <v>8</v>
      </c>
      <c r="AC51" s="8">
        <v>5</v>
      </c>
      <c r="AD51" s="24">
        <f t="shared" si="13"/>
        <v>16</v>
      </c>
      <c r="AE51" s="24">
        <f t="shared" si="14"/>
        <v>268</v>
      </c>
      <c r="AF51" s="24">
        <f t="shared" si="14"/>
        <v>217</v>
      </c>
      <c r="AG51" s="24">
        <f t="shared" si="14"/>
        <v>81</v>
      </c>
      <c r="AH51" s="118">
        <f t="shared" si="14"/>
        <v>566</v>
      </c>
    </row>
    <row r="52" spans="1:34" s="102" customFormat="1" ht="18.75" customHeight="1">
      <c r="A52" s="108" t="s">
        <v>63</v>
      </c>
      <c r="B52" s="8">
        <v>214</v>
      </c>
      <c r="C52" s="8">
        <v>239</v>
      </c>
      <c r="D52" s="8">
        <v>80</v>
      </c>
      <c r="E52" s="8">
        <v>93</v>
      </c>
      <c r="F52" s="8">
        <v>56</v>
      </c>
      <c r="G52" s="8">
        <v>42</v>
      </c>
      <c r="H52" s="24">
        <f t="shared" si="10"/>
        <v>724</v>
      </c>
      <c r="I52" s="8">
        <v>4</v>
      </c>
      <c r="J52" s="8">
        <v>14</v>
      </c>
      <c r="K52" s="8">
        <v>11</v>
      </c>
      <c r="L52" s="8">
        <v>10</v>
      </c>
      <c r="M52" s="8">
        <v>7</v>
      </c>
      <c r="N52" s="8">
        <v>2</v>
      </c>
      <c r="O52" s="24">
        <f t="shared" si="11"/>
        <v>48</v>
      </c>
      <c r="P52" s="24">
        <f t="shared" si="8"/>
        <v>218</v>
      </c>
      <c r="Q52" s="24">
        <f t="shared" si="8"/>
        <v>253</v>
      </c>
      <c r="R52" s="24">
        <f t="shared" si="8"/>
        <v>91</v>
      </c>
      <c r="S52" s="24">
        <f t="shared" si="8"/>
        <v>103</v>
      </c>
      <c r="T52" s="24">
        <f t="shared" si="8"/>
        <v>63</v>
      </c>
      <c r="U52" s="24">
        <f t="shared" si="8"/>
        <v>44</v>
      </c>
      <c r="V52" s="24">
        <f t="shared" si="12"/>
        <v>772</v>
      </c>
      <c r="W52" s="8">
        <v>190</v>
      </c>
      <c r="X52" s="8">
        <v>78</v>
      </c>
      <c r="Y52" s="8">
        <v>35</v>
      </c>
      <c r="Z52" s="24">
        <f t="shared" si="5"/>
        <v>303</v>
      </c>
      <c r="AA52" s="8">
        <v>1</v>
      </c>
      <c r="AB52" s="8">
        <v>3</v>
      </c>
      <c r="AC52" s="8">
        <v>4</v>
      </c>
      <c r="AD52" s="24">
        <f t="shared" si="13"/>
        <v>8</v>
      </c>
      <c r="AE52" s="24">
        <f t="shared" si="14"/>
        <v>191</v>
      </c>
      <c r="AF52" s="24">
        <f t="shared" si="14"/>
        <v>81</v>
      </c>
      <c r="AG52" s="24">
        <f t="shared" si="14"/>
        <v>39</v>
      </c>
      <c r="AH52" s="118">
        <f t="shared" si="14"/>
        <v>311</v>
      </c>
    </row>
    <row r="53" spans="1:34" s="102" customFormat="1" ht="18.75" customHeight="1">
      <c r="A53" s="108" t="s">
        <v>64</v>
      </c>
      <c r="B53" s="8">
        <v>96</v>
      </c>
      <c r="C53" s="8">
        <v>264</v>
      </c>
      <c r="D53" s="8">
        <v>116</v>
      </c>
      <c r="E53" s="8">
        <v>68</v>
      </c>
      <c r="F53" s="8">
        <v>58</v>
      </c>
      <c r="G53" s="8">
        <v>44</v>
      </c>
      <c r="H53" s="24">
        <f t="shared" si="10"/>
        <v>646</v>
      </c>
      <c r="I53" s="8">
        <v>2</v>
      </c>
      <c r="J53" s="8">
        <v>9</v>
      </c>
      <c r="K53" s="8">
        <v>5</v>
      </c>
      <c r="L53" s="8">
        <v>10</v>
      </c>
      <c r="M53" s="8">
        <v>2</v>
      </c>
      <c r="N53" s="8">
        <v>2</v>
      </c>
      <c r="O53" s="24">
        <f t="shared" si="11"/>
        <v>30</v>
      </c>
      <c r="P53" s="24">
        <f t="shared" si="8"/>
        <v>98</v>
      </c>
      <c r="Q53" s="24">
        <f t="shared" si="8"/>
        <v>273</v>
      </c>
      <c r="R53" s="24">
        <f t="shared" si="8"/>
        <v>121</v>
      </c>
      <c r="S53" s="24">
        <f t="shared" si="8"/>
        <v>78</v>
      </c>
      <c r="T53" s="24">
        <f t="shared" si="8"/>
        <v>60</v>
      </c>
      <c r="U53" s="24">
        <f t="shared" si="8"/>
        <v>46</v>
      </c>
      <c r="V53" s="24">
        <f t="shared" si="12"/>
        <v>676</v>
      </c>
      <c r="W53" s="8">
        <v>142</v>
      </c>
      <c r="X53" s="8">
        <v>56</v>
      </c>
      <c r="Y53" s="8">
        <v>31</v>
      </c>
      <c r="Z53" s="24">
        <f t="shared" si="5"/>
        <v>229</v>
      </c>
      <c r="AA53" s="8">
        <v>4</v>
      </c>
      <c r="AB53" s="8">
        <v>2</v>
      </c>
      <c r="AC53" s="8">
        <v>1</v>
      </c>
      <c r="AD53" s="24">
        <f t="shared" si="13"/>
        <v>7</v>
      </c>
      <c r="AE53" s="24">
        <f t="shared" si="14"/>
        <v>146</v>
      </c>
      <c r="AF53" s="24">
        <f t="shared" si="14"/>
        <v>58</v>
      </c>
      <c r="AG53" s="24">
        <f t="shared" si="14"/>
        <v>32</v>
      </c>
      <c r="AH53" s="118">
        <f t="shared" si="14"/>
        <v>236</v>
      </c>
    </row>
    <row r="54" spans="1:34" s="102" customFormat="1" ht="18.75" customHeight="1">
      <c r="A54" s="108" t="s">
        <v>65</v>
      </c>
      <c r="B54" s="8">
        <v>196</v>
      </c>
      <c r="C54" s="8">
        <v>432</v>
      </c>
      <c r="D54" s="8">
        <v>219</v>
      </c>
      <c r="E54" s="8">
        <v>119</v>
      </c>
      <c r="F54" s="8">
        <v>107</v>
      </c>
      <c r="G54" s="8">
        <v>55</v>
      </c>
      <c r="H54" s="24">
        <f t="shared" si="10"/>
        <v>1128</v>
      </c>
      <c r="I54" s="8">
        <v>2</v>
      </c>
      <c r="J54" s="8">
        <v>19</v>
      </c>
      <c r="K54" s="8">
        <v>13</v>
      </c>
      <c r="L54" s="8">
        <v>9</v>
      </c>
      <c r="M54" s="8">
        <v>7</v>
      </c>
      <c r="N54" s="8">
        <v>4</v>
      </c>
      <c r="O54" s="24">
        <f t="shared" si="11"/>
        <v>54</v>
      </c>
      <c r="P54" s="24">
        <f t="shared" si="8"/>
        <v>198</v>
      </c>
      <c r="Q54" s="24">
        <f t="shared" si="8"/>
        <v>451</v>
      </c>
      <c r="R54" s="24">
        <f t="shared" si="8"/>
        <v>232</v>
      </c>
      <c r="S54" s="24">
        <f t="shared" si="8"/>
        <v>128</v>
      </c>
      <c r="T54" s="24">
        <f t="shared" si="8"/>
        <v>114</v>
      </c>
      <c r="U54" s="24">
        <f t="shared" si="8"/>
        <v>59</v>
      </c>
      <c r="V54" s="24">
        <f t="shared" si="12"/>
        <v>1182</v>
      </c>
      <c r="W54" s="8">
        <v>358</v>
      </c>
      <c r="X54" s="8">
        <v>81</v>
      </c>
      <c r="Y54" s="8">
        <v>48</v>
      </c>
      <c r="Z54" s="24">
        <f t="shared" si="5"/>
        <v>487</v>
      </c>
      <c r="AA54" s="8">
        <v>3</v>
      </c>
      <c r="AB54" s="8">
        <v>3</v>
      </c>
      <c r="AC54" s="8">
        <v>3</v>
      </c>
      <c r="AD54" s="24">
        <f t="shared" si="13"/>
        <v>9</v>
      </c>
      <c r="AE54" s="24">
        <f t="shared" si="14"/>
        <v>361</v>
      </c>
      <c r="AF54" s="24">
        <f t="shared" si="14"/>
        <v>84</v>
      </c>
      <c r="AG54" s="24">
        <f t="shared" si="14"/>
        <v>51</v>
      </c>
      <c r="AH54" s="118">
        <f t="shared" si="14"/>
        <v>496</v>
      </c>
    </row>
    <row r="55" spans="1:34" s="102" customFormat="1" ht="18.75" customHeight="1">
      <c r="A55" s="108" t="s">
        <v>66</v>
      </c>
      <c r="B55" s="8">
        <v>613</v>
      </c>
      <c r="C55" s="8">
        <v>1230</v>
      </c>
      <c r="D55" s="8">
        <v>602</v>
      </c>
      <c r="E55" s="8">
        <v>374</v>
      </c>
      <c r="F55" s="8">
        <v>259</v>
      </c>
      <c r="G55" s="8">
        <v>222</v>
      </c>
      <c r="H55" s="24">
        <f t="shared" si="10"/>
        <v>3300</v>
      </c>
      <c r="I55" s="8">
        <v>7</v>
      </c>
      <c r="J55" s="8">
        <v>47</v>
      </c>
      <c r="K55" s="8">
        <v>35</v>
      </c>
      <c r="L55" s="8">
        <v>16</v>
      </c>
      <c r="M55" s="8">
        <v>10</v>
      </c>
      <c r="N55" s="8">
        <v>18</v>
      </c>
      <c r="O55" s="24">
        <f t="shared" si="11"/>
        <v>133</v>
      </c>
      <c r="P55" s="24">
        <f t="shared" si="8"/>
        <v>620</v>
      </c>
      <c r="Q55" s="24">
        <f t="shared" si="8"/>
        <v>1277</v>
      </c>
      <c r="R55" s="24">
        <f t="shared" si="8"/>
        <v>637</v>
      </c>
      <c r="S55" s="24">
        <f t="shared" si="8"/>
        <v>390</v>
      </c>
      <c r="T55" s="24">
        <f t="shared" si="8"/>
        <v>269</v>
      </c>
      <c r="U55" s="24">
        <f t="shared" si="8"/>
        <v>240</v>
      </c>
      <c r="V55" s="24">
        <f t="shared" si="12"/>
        <v>3433</v>
      </c>
      <c r="W55" s="8">
        <v>549</v>
      </c>
      <c r="X55" s="8">
        <v>224</v>
      </c>
      <c r="Y55" s="8">
        <v>158</v>
      </c>
      <c r="Z55" s="24">
        <f t="shared" si="5"/>
        <v>931</v>
      </c>
      <c r="AA55" s="8">
        <v>5</v>
      </c>
      <c r="AB55" s="8">
        <v>7</v>
      </c>
      <c r="AC55" s="8">
        <v>4</v>
      </c>
      <c r="AD55" s="24">
        <f t="shared" si="13"/>
        <v>16</v>
      </c>
      <c r="AE55" s="24">
        <f t="shared" si="14"/>
        <v>554</v>
      </c>
      <c r="AF55" s="24">
        <f t="shared" si="14"/>
        <v>231</v>
      </c>
      <c r="AG55" s="24">
        <f t="shared" si="14"/>
        <v>162</v>
      </c>
      <c r="AH55" s="118">
        <f t="shared" si="14"/>
        <v>947</v>
      </c>
    </row>
    <row r="56" spans="1:34" s="102" customFormat="1" ht="18.75" customHeight="1">
      <c r="A56" s="109" t="s">
        <v>67</v>
      </c>
      <c r="B56" s="9">
        <f>SUM(B30:B55)</f>
        <v>9795</v>
      </c>
      <c r="C56" s="9">
        <f aca="true" t="shared" si="15" ref="C56:AC56">SUM(C30:C55)</f>
        <v>24336</v>
      </c>
      <c r="D56" s="9">
        <f t="shared" si="15"/>
        <v>10908</v>
      </c>
      <c r="E56" s="9">
        <f t="shared" si="15"/>
        <v>7673</v>
      </c>
      <c r="F56" s="9">
        <f t="shared" si="15"/>
        <v>5434</v>
      </c>
      <c r="G56" s="9">
        <f t="shared" si="15"/>
        <v>3857</v>
      </c>
      <c r="H56" s="9">
        <f>SUM(H30:H55)</f>
        <v>62003</v>
      </c>
      <c r="I56" s="9">
        <f t="shared" si="15"/>
        <v>125</v>
      </c>
      <c r="J56" s="9">
        <f t="shared" si="15"/>
        <v>871</v>
      </c>
      <c r="K56" s="9">
        <f t="shared" si="15"/>
        <v>663</v>
      </c>
      <c r="L56" s="9">
        <f t="shared" si="15"/>
        <v>433</v>
      </c>
      <c r="M56" s="9">
        <f t="shared" si="15"/>
        <v>300</v>
      </c>
      <c r="N56" s="9">
        <f t="shared" si="15"/>
        <v>291</v>
      </c>
      <c r="O56" s="9">
        <f>SUM(O30:O55)</f>
        <v>2683</v>
      </c>
      <c r="P56" s="9">
        <f t="shared" si="15"/>
        <v>9920</v>
      </c>
      <c r="Q56" s="9">
        <f t="shared" si="15"/>
        <v>25207</v>
      </c>
      <c r="R56" s="9">
        <f t="shared" si="15"/>
        <v>11571</v>
      </c>
      <c r="S56" s="9">
        <f t="shared" si="15"/>
        <v>8106</v>
      </c>
      <c r="T56" s="9">
        <f t="shared" si="15"/>
        <v>5734</v>
      </c>
      <c r="U56" s="9">
        <f t="shared" si="15"/>
        <v>4148</v>
      </c>
      <c r="V56" s="9">
        <f t="shared" si="15"/>
        <v>64686</v>
      </c>
      <c r="W56" s="9">
        <f t="shared" si="15"/>
        <v>10678</v>
      </c>
      <c r="X56" s="9">
        <f t="shared" si="15"/>
        <v>5257</v>
      </c>
      <c r="Y56" s="9">
        <f t="shared" si="15"/>
        <v>3376</v>
      </c>
      <c r="Z56" s="9">
        <f t="shared" si="15"/>
        <v>19311</v>
      </c>
      <c r="AA56" s="9">
        <f t="shared" si="15"/>
        <v>130</v>
      </c>
      <c r="AB56" s="9">
        <f t="shared" si="15"/>
        <v>138</v>
      </c>
      <c r="AC56" s="9">
        <f t="shared" si="15"/>
        <v>126</v>
      </c>
      <c r="AD56" s="9">
        <f>SUM(AD30:AD55)</f>
        <v>394</v>
      </c>
      <c r="AE56" s="9">
        <f>SUM(AE30:AE55)</f>
        <v>10808</v>
      </c>
      <c r="AF56" s="9">
        <f>SUM(AF30:AF55)</f>
        <v>5395</v>
      </c>
      <c r="AG56" s="9">
        <f>SUM(AG30:AG55)</f>
        <v>3502</v>
      </c>
      <c r="AH56" s="110">
        <f>SUM(AH30:AH55)</f>
        <v>19705</v>
      </c>
    </row>
    <row r="57" spans="1:34" s="102" customFormat="1" ht="18.75" customHeight="1">
      <c r="A57" s="108" t="s">
        <v>68</v>
      </c>
      <c r="B57" s="169">
        <v>55</v>
      </c>
      <c r="C57" s="169">
        <v>131</v>
      </c>
      <c r="D57" s="169">
        <v>62</v>
      </c>
      <c r="E57" s="169">
        <v>44</v>
      </c>
      <c r="F57" s="169">
        <v>31</v>
      </c>
      <c r="G57" s="169">
        <v>20</v>
      </c>
      <c r="H57" s="24">
        <f>SUM(B57:G57)</f>
        <v>343</v>
      </c>
      <c r="I57" s="8">
        <v>7</v>
      </c>
      <c r="J57" s="8">
        <v>15</v>
      </c>
      <c r="K57" s="8">
        <v>9</v>
      </c>
      <c r="L57" s="8">
        <v>4</v>
      </c>
      <c r="M57" s="8">
        <v>2</v>
      </c>
      <c r="N57" s="8">
        <v>2</v>
      </c>
      <c r="O57" s="24">
        <f t="shared" si="11"/>
        <v>39</v>
      </c>
      <c r="P57" s="24">
        <f t="shared" si="8"/>
        <v>62</v>
      </c>
      <c r="Q57" s="24">
        <f t="shared" si="8"/>
        <v>146</v>
      </c>
      <c r="R57" s="24">
        <f t="shared" si="8"/>
        <v>71</v>
      </c>
      <c r="S57" s="24">
        <f t="shared" si="8"/>
        <v>48</v>
      </c>
      <c r="T57" s="24">
        <f t="shared" si="8"/>
        <v>33</v>
      </c>
      <c r="U57" s="24">
        <f t="shared" si="8"/>
        <v>22</v>
      </c>
      <c r="V57" s="24">
        <f t="shared" si="12"/>
        <v>382</v>
      </c>
      <c r="W57" s="8">
        <v>121</v>
      </c>
      <c r="X57" s="8">
        <v>41</v>
      </c>
      <c r="Y57" s="8">
        <v>23</v>
      </c>
      <c r="Z57" s="24">
        <f t="shared" si="5"/>
        <v>185</v>
      </c>
      <c r="AA57" s="8">
        <v>1</v>
      </c>
      <c r="AB57" s="8">
        <v>5</v>
      </c>
      <c r="AC57" s="8">
        <v>1</v>
      </c>
      <c r="AD57" s="24">
        <f t="shared" si="13"/>
        <v>7</v>
      </c>
      <c r="AE57" s="24">
        <f t="shared" si="14"/>
        <v>122</v>
      </c>
      <c r="AF57" s="24">
        <f t="shared" si="14"/>
        <v>46</v>
      </c>
      <c r="AG57" s="24">
        <f t="shared" si="14"/>
        <v>24</v>
      </c>
      <c r="AH57" s="118">
        <f t="shared" si="14"/>
        <v>192</v>
      </c>
    </row>
    <row r="58" spans="1:34" s="102" customFormat="1" ht="18.75" customHeight="1">
      <c r="A58" s="108" t="s">
        <v>69</v>
      </c>
      <c r="B58" s="169">
        <v>28</v>
      </c>
      <c r="C58" s="169">
        <v>108</v>
      </c>
      <c r="D58" s="169">
        <v>30</v>
      </c>
      <c r="E58" s="169">
        <v>31</v>
      </c>
      <c r="F58" s="169">
        <v>17</v>
      </c>
      <c r="G58" s="169">
        <v>9</v>
      </c>
      <c r="H58" s="24">
        <f>SUM(B58:G58)</f>
        <v>223</v>
      </c>
      <c r="I58" s="8">
        <v>0</v>
      </c>
      <c r="J58" s="8">
        <v>4</v>
      </c>
      <c r="K58" s="8">
        <v>6</v>
      </c>
      <c r="L58" s="8">
        <v>1</v>
      </c>
      <c r="M58" s="8">
        <v>2</v>
      </c>
      <c r="N58" s="8">
        <v>0</v>
      </c>
      <c r="O58" s="24">
        <f t="shared" si="11"/>
        <v>13</v>
      </c>
      <c r="P58" s="24">
        <f t="shared" si="8"/>
        <v>28</v>
      </c>
      <c r="Q58" s="24">
        <f t="shared" si="8"/>
        <v>112</v>
      </c>
      <c r="R58" s="24">
        <f t="shared" si="8"/>
        <v>36</v>
      </c>
      <c r="S58" s="24">
        <f t="shared" si="8"/>
        <v>32</v>
      </c>
      <c r="T58" s="24">
        <f t="shared" si="8"/>
        <v>19</v>
      </c>
      <c r="U58" s="24">
        <f t="shared" si="8"/>
        <v>9</v>
      </c>
      <c r="V58" s="24">
        <f t="shared" si="12"/>
        <v>236</v>
      </c>
      <c r="W58" s="8">
        <v>96</v>
      </c>
      <c r="X58" s="8">
        <v>22</v>
      </c>
      <c r="Y58" s="8">
        <v>22</v>
      </c>
      <c r="Z58" s="24">
        <f t="shared" si="5"/>
        <v>140</v>
      </c>
      <c r="AA58" s="8">
        <v>1</v>
      </c>
      <c r="AB58" s="8">
        <v>0</v>
      </c>
      <c r="AC58" s="8">
        <v>0</v>
      </c>
      <c r="AD58" s="24">
        <f t="shared" si="13"/>
        <v>1</v>
      </c>
      <c r="AE58" s="24">
        <f t="shared" si="14"/>
        <v>97</v>
      </c>
      <c r="AF58" s="24">
        <f t="shared" si="14"/>
        <v>22</v>
      </c>
      <c r="AG58" s="24">
        <f t="shared" si="14"/>
        <v>22</v>
      </c>
      <c r="AH58" s="118">
        <f t="shared" si="14"/>
        <v>141</v>
      </c>
    </row>
    <row r="59" spans="1:34" s="102" customFormat="1" ht="18.75" customHeight="1">
      <c r="A59" s="108" t="s">
        <v>70</v>
      </c>
      <c r="B59" s="169">
        <v>12</v>
      </c>
      <c r="C59" s="169">
        <v>20</v>
      </c>
      <c r="D59" s="169">
        <v>8</v>
      </c>
      <c r="E59" s="169">
        <v>8</v>
      </c>
      <c r="F59" s="169">
        <v>5</v>
      </c>
      <c r="G59" s="169">
        <v>2</v>
      </c>
      <c r="H59" s="24">
        <f>SUM(B59:G59)</f>
        <v>55</v>
      </c>
      <c r="I59" s="8">
        <v>0</v>
      </c>
      <c r="J59" s="8">
        <v>3</v>
      </c>
      <c r="K59" s="8">
        <v>1</v>
      </c>
      <c r="L59" s="8">
        <v>0</v>
      </c>
      <c r="M59" s="8">
        <v>0</v>
      </c>
      <c r="N59" s="8">
        <v>0</v>
      </c>
      <c r="O59" s="24">
        <f t="shared" si="11"/>
        <v>4</v>
      </c>
      <c r="P59" s="24">
        <f t="shared" si="8"/>
        <v>12</v>
      </c>
      <c r="Q59" s="24">
        <f t="shared" si="8"/>
        <v>23</v>
      </c>
      <c r="R59" s="24">
        <f t="shared" si="8"/>
        <v>9</v>
      </c>
      <c r="S59" s="24">
        <f t="shared" si="8"/>
        <v>8</v>
      </c>
      <c r="T59" s="24">
        <f t="shared" si="8"/>
        <v>5</v>
      </c>
      <c r="U59" s="24">
        <f t="shared" si="8"/>
        <v>2</v>
      </c>
      <c r="V59" s="24">
        <f t="shared" si="12"/>
        <v>59</v>
      </c>
      <c r="W59" s="8">
        <v>38</v>
      </c>
      <c r="X59" s="8">
        <v>3</v>
      </c>
      <c r="Y59" s="8">
        <v>4</v>
      </c>
      <c r="Z59" s="24">
        <f t="shared" si="5"/>
        <v>45</v>
      </c>
      <c r="AA59" s="8">
        <v>0</v>
      </c>
      <c r="AB59" s="8">
        <v>0</v>
      </c>
      <c r="AC59" s="8">
        <v>0</v>
      </c>
      <c r="AD59" s="24">
        <f t="shared" si="13"/>
        <v>0</v>
      </c>
      <c r="AE59" s="24">
        <f t="shared" si="14"/>
        <v>38</v>
      </c>
      <c r="AF59" s="24">
        <f t="shared" si="14"/>
        <v>3</v>
      </c>
      <c r="AG59" s="24">
        <f t="shared" si="14"/>
        <v>4</v>
      </c>
      <c r="AH59" s="118">
        <f t="shared" si="14"/>
        <v>45</v>
      </c>
    </row>
    <row r="60" spans="1:34" s="102" customFormat="1" ht="18.75" customHeight="1">
      <c r="A60" s="108" t="s">
        <v>71</v>
      </c>
      <c r="B60" s="169">
        <v>21</v>
      </c>
      <c r="C60" s="169">
        <v>49</v>
      </c>
      <c r="D60" s="169">
        <v>29</v>
      </c>
      <c r="E60" s="169">
        <v>19</v>
      </c>
      <c r="F60" s="169">
        <v>8</v>
      </c>
      <c r="G60" s="169">
        <v>6</v>
      </c>
      <c r="H60" s="24">
        <f>SUM(B60:G60)</f>
        <v>132</v>
      </c>
      <c r="I60" s="8">
        <v>1</v>
      </c>
      <c r="J60" s="8">
        <v>0</v>
      </c>
      <c r="K60" s="8">
        <v>1</v>
      </c>
      <c r="L60" s="8">
        <v>0</v>
      </c>
      <c r="M60" s="8">
        <v>1</v>
      </c>
      <c r="N60" s="8">
        <v>0</v>
      </c>
      <c r="O60" s="24">
        <f t="shared" si="11"/>
        <v>3</v>
      </c>
      <c r="P60" s="24">
        <f t="shared" si="8"/>
        <v>22</v>
      </c>
      <c r="Q60" s="24">
        <f t="shared" si="8"/>
        <v>49</v>
      </c>
      <c r="R60" s="24">
        <f t="shared" si="8"/>
        <v>30</v>
      </c>
      <c r="S60" s="24">
        <f t="shared" si="8"/>
        <v>19</v>
      </c>
      <c r="T60" s="24">
        <f t="shared" si="8"/>
        <v>9</v>
      </c>
      <c r="U60" s="24">
        <f t="shared" si="8"/>
        <v>6</v>
      </c>
      <c r="V60" s="24">
        <f t="shared" si="12"/>
        <v>135</v>
      </c>
      <c r="W60" s="8">
        <v>117</v>
      </c>
      <c r="X60" s="8">
        <v>7</v>
      </c>
      <c r="Y60" s="8">
        <v>4</v>
      </c>
      <c r="Z60" s="24">
        <f t="shared" si="5"/>
        <v>128</v>
      </c>
      <c r="AA60" s="8">
        <v>4</v>
      </c>
      <c r="AB60" s="8">
        <v>0</v>
      </c>
      <c r="AC60" s="8">
        <v>0</v>
      </c>
      <c r="AD60" s="24">
        <f t="shared" si="13"/>
        <v>4</v>
      </c>
      <c r="AE60" s="24">
        <f t="shared" si="14"/>
        <v>121</v>
      </c>
      <c r="AF60" s="24">
        <f t="shared" si="14"/>
        <v>7</v>
      </c>
      <c r="AG60" s="24">
        <f t="shared" si="14"/>
        <v>4</v>
      </c>
      <c r="AH60" s="118">
        <f t="shared" si="14"/>
        <v>132</v>
      </c>
    </row>
    <row r="61" spans="1:34" s="102" customFormat="1" ht="18.75" customHeight="1">
      <c r="A61" s="109" t="s">
        <v>72</v>
      </c>
      <c r="B61" s="9">
        <f>SUM(B57:B60)</f>
        <v>116</v>
      </c>
      <c r="C61" s="9">
        <f aca="true" t="shared" si="16" ref="C61:AH61">SUM(C57:C60)</f>
        <v>308</v>
      </c>
      <c r="D61" s="9">
        <f t="shared" si="16"/>
        <v>129</v>
      </c>
      <c r="E61" s="9">
        <f t="shared" si="16"/>
        <v>102</v>
      </c>
      <c r="F61" s="9">
        <f t="shared" si="16"/>
        <v>61</v>
      </c>
      <c r="G61" s="9">
        <f t="shared" si="16"/>
        <v>37</v>
      </c>
      <c r="H61" s="9">
        <f t="shared" si="16"/>
        <v>753</v>
      </c>
      <c r="I61" s="9">
        <f t="shared" si="16"/>
        <v>8</v>
      </c>
      <c r="J61" s="9">
        <f t="shared" si="16"/>
        <v>22</v>
      </c>
      <c r="K61" s="9">
        <f t="shared" si="16"/>
        <v>17</v>
      </c>
      <c r="L61" s="9">
        <f t="shared" si="16"/>
        <v>5</v>
      </c>
      <c r="M61" s="9">
        <f t="shared" si="16"/>
        <v>5</v>
      </c>
      <c r="N61" s="9">
        <f t="shared" si="16"/>
        <v>2</v>
      </c>
      <c r="O61" s="9">
        <f t="shared" si="16"/>
        <v>59</v>
      </c>
      <c r="P61" s="9">
        <f t="shared" si="16"/>
        <v>124</v>
      </c>
      <c r="Q61" s="9">
        <f>SUM(Q57:Q60)</f>
        <v>330</v>
      </c>
      <c r="R61" s="9">
        <f t="shared" si="16"/>
        <v>146</v>
      </c>
      <c r="S61" s="9">
        <f t="shared" si="16"/>
        <v>107</v>
      </c>
      <c r="T61" s="9">
        <f t="shared" si="16"/>
        <v>66</v>
      </c>
      <c r="U61" s="9">
        <f t="shared" si="16"/>
        <v>39</v>
      </c>
      <c r="V61" s="9">
        <f t="shared" si="16"/>
        <v>812</v>
      </c>
      <c r="W61" s="9">
        <f t="shared" si="16"/>
        <v>372</v>
      </c>
      <c r="X61" s="9">
        <f t="shared" si="16"/>
        <v>73</v>
      </c>
      <c r="Y61" s="9">
        <f t="shared" si="16"/>
        <v>53</v>
      </c>
      <c r="Z61" s="9">
        <f t="shared" si="16"/>
        <v>498</v>
      </c>
      <c r="AA61" s="9">
        <f t="shared" si="16"/>
        <v>6</v>
      </c>
      <c r="AB61" s="9">
        <f t="shared" si="16"/>
        <v>5</v>
      </c>
      <c r="AC61" s="9">
        <f t="shared" si="16"/>
        <v>1</v>
      </c>
      <c r="AD61" s="9">
        <f>SUM(AD57:AD60)</f>
        <v>12</v>
      </c>
      <c r="AE61" s="9">
        <f t="shared" si="16"/>
        <v>378</v>
      </c>
      <c r="AF61" s="9">
        <f t="shared" si="16"/>
        <v>78</v>
      </c>
      <c r="AG61" s="9">
        <f t="shared" si="16"/>
        <v>54</v>
      </c>
      <c r="AH61" s="110">
        <f t="shared" si="16"/>
        <v>510</v>
      </c>
    </row>
    <row r="62" spans="1:34" s="102" customFormat="1" ht="18.75" customHeight="1">
      <c r="A62" s="108" t="s">
        <v>73</v>
      </c>
      <c r="B62" s="8">
        <v>17</v>
      </c>
      <c r="C62" s="8">
        <v>114</v>
      </c>
      <c r="D62" s="8">
        <v>40</v>
      </c>
      <c r="E62" s="8">
        <v>26</v>
      </c>
      <c r="F62" s="8">
        <v>25</v>
      </c>
      <c r="G62" s="8">
        <v>10</v>
      </c>
      <c r="H62" s="24">
        <f>SUM(B62:G62)</f>
        <v>232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0</v>
      </c>
      <c r="O62" s="24">
        <f t="shared" si="11"/>
        <v>1</v>
      </c>
      <c r="P62" s="24">
        <f t="shared" si="8"/>
        <v>17</v>
      </c>
      <c r="Q62" s="24">
        <f t="shared" si="8"/>
        <v>114</v>
      </c>
      <c r="R62" s="24">
        <f t="shared" si="8"/>
        <v>40</v>
      </c>
      <c r="S62" s="24">
        <f t="shared" si="8"/>
        <v>26</v>
      </c>
      <c r="T62" s="24">
        <f t="shared" si="8"/>
        <v>26</v>
      </c>
      <c r="U62" s="24">
        <f t="shared" si="8"/>
        <v>10</v>
      </c>
      <c r="V62" s="24">
        <f t="shared" si="12"/>
        <v>233</v>
      </c>
      <c r="W62" s="8">
        <v>99</v>
      </c>
      <c r="X62" s="8">
        <v>4</v>
      </c>
      <c r="Y62" s="8">
        <v>3</v>
      </c>
      <c r="Z62" s="24">
        <f>SUM(W62:Y62)</f>
        <v>106</v>
      </c>
      <c r="AA62" s="8">
        <v>0</v>
      </c>
      <c r="AB62" s="8">
        <v>0</v>
      </c>
      <c r="AC62" s="8">
        <v>0</v>
      </c>
      <c r="AD62" s="24">
        <f t="shared" si="13"/>
        <v>0</v>
      </c>
      <c r="AE62" s="24">
        <f t="shared" si="14"/>
        <v>99</v>
      </c>
      <c r="AF62" s="24">
        <f t="shared" si="14"/>
        <v>4</v>
      </c>
      <c r="AG62" s="24">
        <f t="shared" si="14"/>
        <v>3</v>
      </c>
      <c r="AH62" s="118">
        <f>SUM(Z62,AD62)</f>
        <v>106</v>
      </c>
    </row>
    <row r="63" spans="1:34" s="102" customFormat="1" ht="18.75" customHeight="1">
      <c r="A63" s="108" t="s">
        <v>74</v>
      </c>
      <c r="B63" s="8">
        <v>1</v>
      </c>
      <c r="C63" s="8">
        <v>2</v>
      </c>
      <c r="D63" s="8">
        <v>3</v>
      </c>
      <c r="E63" s="8">
        <v>1</v>
      </c>
      <c r="F63" s="8">
        <v>1</v>
      </c>
      <c r="G63" s="8">
        <v>1</v>
      </c>
      <c r="H63" s="24">
        <f>SUM(B63:G63)</f>
        <v>9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4">
        <f t="shared" si="11"/>
        <v>0</v>
      </c>
      <c r="P63" s="24">
        <f t="shared" si="8"/>
        <v>1</v>
      </c>
      <c r="Q63" s="24">
        <f t="shared" si="8"/>
        <v>2</v>
      </c>
      <c r="R63" s="24">
        <f t="shared" si="8"/>
        <v>3</v>
      </c>
      <c r="S63" s="24">
        <f t="shared" si="8"/>
        <v>1</v>
      </c>
      <c r="T63" s="24">
        <f t="shared" si="8"/>
        <v>1</v>
      </c>
      <c r="U63" s="24">
        <f t="shared" si="8"/>
        <v>1</v>
      </c>
      <c r="V63" s="24">
        <f t="shared" si="12"/>
        <v>9</v>
      </c>
      <c r="W63" s="8">
        <v>4</v>
      </c>
      <c r="X63" s="8">
        <v>1</v>
      </c>
      <c r="Y63" s="8">
        <v>0</v>
      </c>
      <c r="Z63" s="24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4">
        <f t="shared" si="13"/>
        <v>0</v>
      </c>
      <c r="AE63" s="24">
        <f t="shared" si="14"/>
        <v>4</v>
      </c>
      <c r="AF63" s="24">
        <f t="shared" si="14"/>
        <v>1</v>
      </c>
      <c r="AG63" s="24">
        <f t="shared" si="14"/>
        <v>0</v>
      </c>
      <c r="AH63" s="118">
        <f>SUM(Z63,AD63)</f>
        <v>5</v>
      </c>
    </row>
    <row r="64" spans="1:34" s="102" customFormat="1" ht="18.75" customHeight="1">
      <c r="A64" s="108" t="s">
        <v>75</v>
      </c>
      <c r="B64" s="8">
        <v>16</v>
      </c>
      <c r="C64" s="8">
        <v>35</v>
      </c>
      <c r="D64" s="8">
        <v>15</v>
      </c>
      <c r="E64" s="8">
        <v>12</v>
      </c>
      <c r="F64" s="8">
        <v>10</v>
      </c>
      <c r="G64" s="8">
        <v>9</v>
      </c>
      <c r="H64" s="24">
        <f aca="true" t="shared" si="18" ref="H64:H70">SUM(B64:G64)</f>
        <v>97</v>
      </c>
      <c r="I64" s="8">
        <v>0</v>
      </c>
      <c r="J64" s="8">
        <v>0</v>
      </c>
      <c r="K64" s="8">
        <v>2</v>
      </c>
      <c r="L64" s="8">
        <v>0</v>
      </c>
      <c r="M64" s="8">
        <v>0</v>
      </c>
      <c r="N64" s="8">
        <v>0</v>
      </c>
      <c r="O64" s="24">
        <f t="shared" si="11"/>
        <v>2</v>
      </c>
      <c r="P64" s="24">
        <f t="shared" si="8"/>
        <v>16</v>
      </c>
      <c r="Q64" s="24">
        <f t="shared" si="8"/>
        <v>35</v>
      </c>
      <c r="R64" s="24">
        <f t="shared" si="8"/>
        <v>17</v>
      </c>
      <c r="S64" s="24">
        <f t="shared" si="8"/>
        <v>12</v>
      </c>
      <c r="T64" s="24">
        <f t="shared" si="8"/>
        <v>10</v>
      </c>
      <c r="U64" s="24">
        <f t="shared" si="8"/>
        <v>9</v>
      </c>
      <c r="V64" s="24">
        <f t="shared" si="12"/>
        <v>99</v>
      </c>
      <c r="W64" s="8">
        <v>30</v>
      </c>
      <c r="X64" s="8">
        <v>13</v>
      </c>
      <c r="Y64" s="8">
        <v>1</v>
      </c>
      <c r="Z64" s="24">
        <f t="shared" si="17"/>
        <v>44</v>
      </c>
      <c r="AA64" s="8">
        <v>0</v>
      </c>
      <c r="AB64" s="8">
        <v>0</v>
      </c>
      <c r="AC64" s="8">
        <v>0</v>
      </c>
      <c r="AD64" s="24">
        <f t="shared" si="13"/>
        <v>0</v>
      </c>
      <c r="AE64" s="24">
        <f t="shared" si="14"/>
        <v>30</v>
      </c>
      <c r="AF64" s="24">
        <f t="shared" si="14"/>
        <v>13</v>
      </c>
      <c r="AG64" s="24">
        <f t="shared" si="14"/>
        <v>1</v>
      </c>
      <c r="AH64" s="118">
        <f t="shared" si="14"/>
        <v>44</v>
      </c>
    </row>
    <row r="65" spans="1:34" s="102" customFormat="1" ht="18.75" customHeight="1">
      <c r="A65" s="108" t="s">
        <v>76</v>
      </c>
      <c r="B65" s="8">
        <v>10</v>
      </c>
      <c r="C65" s="8">
        <v>32</v>
      </c>
      <c r="D65" s="8">
        <v>5</v>
      </c>
      <c r="E65" s="8">
        <v>1</v>
      </c>
      <c r="F65" s="8">
        <v>3</v>
      </c>
      <c r="G65" s="8">
        <v>5</v>
      </c>
      <c r="H65" s="24">
        <f t="shared" si="18"/>
        <v>56</v>
      </c>
      <c r="I65" s="8">
        <v>0</v>
      </c>
      <c r="J65" s="8">
        <v>1</v>
      </c>
      <c r="K65" s="8">
        <v>1</v>
      </c>
      <c r="L65" s="8">
        <v>0</v>
      </c>
      <c r="M65" s="8">
        <v>0</v>
      </c>
      <c r="N65" s="8">
        <v>0</v>
      </c>
      <c r="O65" s="24">
        <f t="shared" si="11"/>
        <v>2</v>
      </c>
      <c r="P65" s="24">
        <f t="shared" si="8"/>
        <v>10</v>
      </c>
      <c r="Q65" s="24">
        <f t="shared" si="8"/>
        <v>33</v>
      </c>
      <c r="R65" s="24">
        <f t="shared" si="8"/>
        <v>6</v>
      </c>
      <c r="S65" s="24">
        <f t="shared" si="8"/>
        <v>1</v>
      </c>
      <c r="T65" s="24">
        <f t="shared" si="8"/>
        <v>3</v>
      </c>
      <c r="U65" s="24">
        <f t="shared" si="8"/>
        <v>5</v>
      </c>
      <c r="V65" s="24">
        <f t="shared" si="12"/>
        <v>58</v>
      </c>
      <c r="W65" s="8">
        <v>33</v>
      </c>
      <c r="X65" s="8">
        <v>0</v>
      </c>
      <c r="Y65" s="8">
        <v>0</v>
      </c>
      <c r="Z65" s="24">
        <f t="shared" si="17"/>
        <v>33</v>
      </c>
      <c r="AA65" s="8">
        <v>0</v>
      </c>
      <c r="AB65" s="8">
        <v>0</v>
      </c>
      <c r="AC65" s="8">
        <v>1</v>
      </c>
      <c r="AD65" s="24">
        <f t="shared" si="13"/>
        <v>1</v>
      </c>
      <c r="AE65" s="24">
        <f t="shared" si="14"/>
        <v>33</v>
      </c>
      <c r="AF65" s="24">
        <f t="shared" si="14"/>
        <v>0</v>
      </c>
      <c r="AG65" s="24">
        <f t="shared" si="14"/>
        <v>1</v>
      </c>
      <c r="AH65" s="118">
        <f t="shared" si="14"/>
        <v>34</v>
      </c>
    </row>
    <row r="66" spans="1:34" s="102" customFormat="1" ht="18.75" customHeight="1">
      <c r="A66" s="108" t="s">
        <v>77</v>
      </c>
      <c r="B66" s="8">
        <v>7</v>
      </c>
      <c r="C66" s="8">
        <v>47</v>
      </c>
      <c r="D66" s="8">
        <v>25</v>
      </c>
      <c r="E66" s="8">
        <v>17</v>
      </c>
      <c r="F66" s="8">
        <v>8</v>
      </c>
      <c r="G66" s="8">
        <v>4</v>
      </c>
      <c r="H66" s="24">
        <f t="shared" si="18"/>
        <v>108</v>
      </c>
      <c r="I66" s="8">
        <v>0</v>
      </c>
      <c r="J66" s="8">
        <v>1</v>
      </c>
      <c r="K66" s="8">
        <v>0</v>
      </c>
      <c r="L66" s="8">
        <v>0</v>
      </c>
      <c r="M66" s="8">
        <v>0</v>
      </c>
      <c r="N66" s="8">
        <v>0</v>
      </c>
      <c r="O66" s="24">
        <f t="shared" si="11"/>
        <v>1</v>
      </c>
      <c r="P66" s="24">
        <f t="shared" si="8"/>
        <v>7</v>
      </c>
      <c r="Q66" s="24">
        <f t="shared" si="8"/>
        <v>48</v>
      </c>
      <c r="R66" s="24">
        <f t="shared" si="8"/>
        <v>25</v>
      </c>
      <c r="S66" s="24">
        <f t="shared" si="8"/>
        <v>17</v>
      </c>
      <c r="T66" s="24">
        <f t="shared" si="8"/>
        <v>8</v>
      </c>
      <c r="U66" s="24">
        <f t="shared" si="8"/>
        <v>4</v>
      </c>
      <c r="V66" s="24">
        <f t="shared" si="12"/>
        <v>109</v>
      </c>
      <c r="W66" s="8">
        <v>51</v>
      </c>
      <c r="X66" s="8">
        <v>15</v>
      </c>
      <c r="Y66" s="8">
        <v>3</v>
      </c>
      <c r="Z66" s="24">
        <f t="shared" si="17"/>
        <v>69</v>
      </c>
      <c r="AA66" s="8">
        <v>0</v>
      </c>
      <c r="AB66" s="8">
        <v>0</v>
      </c>
      <c r="AC66" s="8">
        <v>0</v>
      </c>
      <c r="AD66" s="24">
        <f t="shared" si="13"/>
        <v>0</v>
      </c>
      <c r="AE66" s="24">
        <f t="shared" si="14"/>
        <v>51</v>
      </c>
      <c r="AF66" s="24">
        <f t="shared" si="14"/>
        <v>15</v>
      </c>
      <c r="AG66" s="24">
        <f t="shared" si="14"/>
        <v>3</v>
      </c>
      <c r="AH66" s="118">
        <f t="shared" si="14"/>
        <v>69</v>
      </c>
    </row>
    <row r="67" spans="1:34" s="102" customFormat="1" ht="18.75" customHeight="1">
      <c r="A67" s="108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4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4">
        <f t="shared" si="11"/>
        <v>0</v>
      </c>
      <c r="P67" s="24">
        <f t="shared" si="8"/>
        <v>1</v>
      </c>
      <c r="Q67" s="24">
        <f t="shared" si="8"/>
        <v>1</v>
      </c>
      <c r="R67" s="24">
        <f t="shared" si="8"/>
        <v>0</v>
      </c>
      <c r="S67" s="24">
        <f t="shared" si="8"/>
        <v>0</v>
      </c>
      <c r="T67" s="24">
        <f t="shared" si="8"/>
        <v>0</v>
      </c>
      <c r="U67" s="24">
        <f t="shared" si="8"/>
        <v>0</v>
      </c>
      <c r="V67" s="24">
        <f t="shared" si="12"/>
        <v>2</v>
      </c>
      <c r="W67" s="8">
        <v>2</v>
      </c>
      <c r="X67" s="8">
        <v>1</v>
      </c>
      <c r="Y67" s="8">
        <v>0</v>
      </c>
      <c r="Z67" s="24">
        <f t="shared" si="17"/>
        <v>3</v>
      </c>
      <c r="AA67" s="8">
        <v>0</v>
      </c>
      <c r="AB67" s="8">
        <v>0</v>
      </c>
      <c r="AC67" s="8">
        <v>0</v>
      </c>
      <c r="AD67" s="24">
        <f t="shared" si="13"/>
        <v>0</v>
      </c>
      <c r="AE67" s="24">
        <f t="shared" si="14"/>
        <v>2</v>
      </c>
      <c r="AF67" s="24">
        <f t="shared" si="14"/>
        <v>1</v>
      </c>
      <c r="AG67" s="24">
        <f t="shared" si="14"/>
        <v>0</v>
      </c>
      <c r="AH67" s="118">
        <f t="shared" si="14"/>
        <v>3</v>
      </c>
    </row>
    <row r="68" spans="1:34" s="102" customFormat="1" ht="18.75" customHeight="1">
      <c r="A68" s="108" t="s">
        <v>79</v>
      </c>
      <c r="B68" s="8">
        <v>41</v>
      </c>
      <c r="C68" s="8">
        <v>48</v>
      </c>
      <c r="D68" s="8">
        <v>34</v>
      </c>
      <c r="E68" s="8">
        <v>28</v>
      </c>
      <c r="F68" s="8">
        <v>26</v>
      </c>
      <c r="G68" s="8">
        <v>18</v>
      </c>
      <c r="H68" s="24">
        <f t="shared" si="18"/>
        <v>195</v>
      </c>
      <c r="I68" s="8">
        <v>1</v>
      </c>
      <c r="J68" s="8">
        <v>2</v>
      </c>
      <c r="K68" s="8">
        <v>2</v>
      </c>
      <c r="L68" s="8">
        <v>1</v>
      </c>
      <c r="M68" s="8">
        <v>0</v>
      </c>
      <c r="N68" s="8">
        <v>1</v>
      </c>
      <c r="O68" s="24">
        <f t="shared" si="11"/>
        <v>7</v>
      </c>
      <c r="P68" s="24">
        <f t="shared" si="8"/>
        <v>42</v>
      </c>
      <c r="Q68" s="24">
        <f aca="true" t="shared" si="19" ref="Q68:U70">SUM(C68,J68)</f>
        <v>50</v>
      </c>
      <c r="R68" s="24">
        <f t="shared" si="19"/>
        <v>36</v>
      </c>
      <c r="S68" s="24">
        <f t="shared" si="19"/>
        <v>29</v>
      </c>
      <c r="T68" s="24">
        <f t="shared" si="19"/>
        <v>26</v>
      </c>
      <c r="U68" s="24">
        <f t="shared" si="19"/>
        <v>19</v>
      </c>
      <c r="V68" s="24">
        <f t="shared" si="12"/>
        <v>202</v>
      </c>
      <c r="W68" s="8">
        <v>88</v>
      </c>
      <c r="X68" s="8">
        <v>4</v>
      </c>
      <c r="Y68" s="8">
        <v>5</v>
      </c>
      <c r="Z68" s="24">
        <f t="shared" si="17"/>
        <v>97</v>
      </c>
      <c r="AA68" s="8">
        <v>3</v>
      </c>
      <c r="AB68" s="8">
        <v>2</v>
      </c>
      <c r="AC68" s="8">
        <v>0</v>
      </c>
      <c r="AD68" s="24">
        <f t="shared" si="13"/>
        <v>5</v>
      </c>
      <c r="AE68" s="24">
        <f t="shared" si="14"/>
        <v>91</v>
      </c>
      <c r="AF68" s="24">
        <f t="shared" si="14"/>
        <v>6</v>
      </c>
      <c r="AG68" s="24">
        <f t="shared" si="14"/>
        <v>5</v>
      </c>
      <c r="AH68" s="118">
        <f t="shared" si="14"/>
        <v>102</v>
      </c>
    </row>
    <row r="69" spans="1:34" s="102" customFormat="1" ht="18.75" customHeight="1">
      <c r="A69" s="108" t="s">
        <v>80</v>
      </c>
      <c r="B69" s="8">
        <v>1</v>
      </c>
      <c r="C69" s="8">
        <v>1</v>
      </c>
      <c r="D69" s="8">
        <v>0</v>
      </c>
      <c r="E69" s="8">
        <v>0</v>
      </c>
      <c r="F69" s="8">
        <v>0</v>
      </c>
      <c r="G69" s="8">
        <v>0</v>
      </c>
      <c r="H69" s="24">
        <f t="shared" si="18"/>
        <v>2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4">
        <f t="shared" si="11"/>
        <v>0</v>
      </c>
      <c r="P69" s="24">
        <f>SUM(B69,I69)</f>
        <v>1</v>
      </c>
      <c r="Q69" s="24">
        <f t="shared" si="19"/>
        <v>1</v>
      </c>
      <c r="R69" s="24">
        <f t="shared" si="19"/>
        <v>0</v>
      </c>
      <c r="S69" s="24">
        <f t="shared" si="19"/>
        <v>0</v>
      </c>
      <c r="T69" s="24">
        <f t="shared" si="19"/>
        <v>0</v>
      </c>
      <c r="U69" s="24">
        <f t="shared" si="19"/>
        <v>0</v>
      </c>
      <c r="V69" s="24">
        <f t="shared" si="12"/>
        <v>2</v>
      </c>
      <c r="W69" s="8">
        <v>2</v>
      </c>
      <c r="X69" s="8">
        <v>0</v>
      </c>
      <c r="Y69" s="8">
        <v>0</v>
      </c>
      <c r="Z69" s="24">
        <f t="shared" si="17"/>
        <v>2</v>
      </c>
      <c r="AA69" s="8">
        <v>0</v>
      </c>
      <c r="AB69" s="8">
        <v>0</v>
      </c>
      <c r="AC69" s="8">
        <v>0</v>
      </c>
      <c r="AD69" s="24">
        <f t="shared" si="13"/>
        <v>0</v>
      </c>
      <c r="AE69" s="24">
        <f t="shared" si="14"/>
        <v>2</v>
      </c>
      <c r="AF69" s="24">
        <f t="shared" si="14"/>
        <v>0</v>
      </c>
      <c r="AG69" s="24">
        <f t="shared" si="14"/>
        <v>0</v>
      </c>
      <c r="AH69" s="118">
        <f t="shared" si="14"/>
        <v>2</v>
      </c>
    </row>
    <row r="70" spans="1:34" s="102" customFormat="1" ht="18.75" customHeight="1">
      <c r="A70" s="108" t="s">
        <v>81</v>
      </c>
      <c r="B70" s="8">
        <v>5</v>
      </c>
      <c r="C70" s="8">
        <v>16</v>
      </c>
      <c r="D70" s="8">
        <v>5</v>
      </c>
      <c r="E70" s="8">
        <v>4</v>
      </c>
      <c r="F70" s="8">
        <v>1</v>
      </c>
      <c r="G70" s="8">
        <v>3</v>
      </c>
      <c r="H70" s="24">
        <f t="shared" si="18"/>
        <v>34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f t="shared" si="11"/>
        <v>0</v>
      </c>
      <c r="P70" s="24">
        <f>SUM(B70,I70)</f>
        <v>5</v>
      </c>
      <c r="Q70" s="24">
        <f t="shared" si="19"/>
        <v>16</v>
      </c>
      <c r="R70" s="24">
        <f t="shared" si="19"/>
        <v>5</v>
      </c>
      <c r="S70" s="24">
        <f t="shared" si="19"/>
        <v>4</v>
      </c>
      <c r="T70" s="24">
        <f t="shared" si="19"/>
        <v>1</v>
      </c>
      <c r="U70" s="24">
        <f t="shared" si="19"/>
        <v>3</v>
      </c>
      <c r="V70" s="24">
        <f t="shared" si="12"/>
        <v>34</v>
      </c>
      <c r="W70" s="8">
        <v>5</v>
      </c>
      <c r="X70" s="8">
        <v>0</v>
      </c>
      <c r="Y70" s="8">
        <v>0</v>
      </c>
      <c r="Z70" s="24">
        <f t="shared" si="17"/>
        <v>5</v>
      </c>
      <c r="AA70" s="8">
        <v>0</v>
      </c>
      <c r="AB70" s="8">
        <v>0</v>
      </c>
      <c r="AC70" s="8">
        <v>0</v>
      </c>
      <c r="AD70" s="24">
        <f t="shared" si="13"/>
        <v>0</v>
      </c>
      <c r="AE70" s="24">
        <f t="shared" si="14"/>
        <v>5</v>
      </c>
      <c r="AF70" s="24">
        <f t="shared" si="14"/>
        <v>0</v>
      </c>
      <c r="AG70" s="24">
        <f t="shared" si="14"/>
        <v>0</v>
      </c>
      <c r="AH70" s="118">
        <f t="shared" si="14"/>
        <v>5</v>
      </c>
    </row>
    <row r="71" spans="1:34" s="102" customFormat="1" ht="18.75" customHeight="1" thickBot="1">
      <c r="A71" s="111" t="s">
        <v>82</v>
      </c>
      <c r="B71" s="112">
        <f>SUM(B62:B70)</f>
        <v>99</v>
      </c>
      <c r="C71" s="112">
        <f aca="true" t="shared" si="20" ref="C71:AH71">SUM(C62:C70)</f>
        <v>296</v>
      </c>
      <c r="D71" s="112">
        <f t="shared" si="20"/>
        <v>127</v>
      </c>
      <c r="E71" s="112">
        <f t="shared" si="20"/>
        <v>89</v>
      </c>
      <c r="F71" s="112">
        <f t="shared" si="20"/>
        <v>74</v>
      </c>
      <c r="G71" s="112">
        <f t="shared" si="20"/>
        <v>50</v>
      </c>
      <c r="H71" s="112">
        <f t="shared" si="20"/>
        <v>735</v>
      </c>
      <c r="I71" s="112">
        <f t="shared" si="20"/>
        <v>1</v>
      </c>
      <c r="J71" s="112">
        <f t="shared" si="20"/>
        <v>4</v>
      </c>
      <c r="K71" s="112">
        <f t="shared" si="20"/>
        <v>5</v>
      </c>
      <c r="L71" s="112">
        <f t="shared" si="20"/>
        <v>1</v>
      </c>
      <c r="M71" s="112">
        <f t="shared" si="20"/>
        <v>1</v>
      </c>
      <c r="N71" s="112">
        <f t="shared" si="20"/>
        <v>1</v>
      </c>
      <c r="O71" s="112">
        <f t="shared" si="20"/>
        <v>13</v>
      </c>
      <c r="P71" s="112">
        <f t="shared" si="20"/>
        <v>100</v>
      </c>
      <c r="Q71" s="112">
        <f t="shared" si="20"/>
        <v>300</v>
      </c>
      <c r="R71" s="112">
        <f t="shared" si="20"/>
        <v>132</v>
      </c>
      <c r="S71" s="112">
        <f t="shared" si="20"/>
        <v>90</v>
      </c>
      <c r="T71" s="112">
        <f t="shared" si="20"/>
        <v>75</v>
      </c>
      <c r="U71" s="112">
        <f t="shared" si="20"/>
        <v>51</v>
      </c>
      <c r="V71" s="112">
        <f t="shared" si="20"/>
        <v>748</v>
      </c>
      <c r="W71" s="112">
        <f t="shared" si="20"/>
        <v>314</v>
      </c>
      <c r="X71" s="112">
        <f t="shared" si="20"/>
        <v>38</v>
      </c>
      <c r="Y71" s="112">
        <f t="shared" si="20"/>
        <v>12</v>
      </c>
      <c r="Z71" s="112">
        <f>SUM(Z62:Z70)</f>
        <v>364</v>
      </c>
      <c r="AA71" s="112">
        <f t="shared" si="20"/>
        <v>3</v>
      </c>
      <c r="AB71" s="112">
        <f t="shared" si="20"/>
        <v>2</v>
      </c>
      <c r="AC71" s="112">
        <f t="shared" si="20"/>
        <v>1</v>
      </c>
      <c r="AD71" s="112">
        <f>SUM(AD62:AD70)</f>
        <v>6</v>
      </c>
      <c r="AE71" s="112">
        <f t="shared" si="20"/>
        <v>317</v>
      </c>
      <c r="AF71" s="112">
        <f t="shared" si="20"/>
        <v>40</v>
      </c>
      <c r="AG71" s="112">
        <f t="shared" si="20"/>
        <v>13</v>
      </c>
      <c r="AH71" s="113">
        <f t="shared" si="20"/>
        <v>370</v>
      </c>
    </row>
    <row r="72" s="102" customFormat="1" ht="14.25"/>
    <row r="73" s="102" customFormat="1" ht="14.25"/>
    <row r="74" s="102" customFormat="1" ht="14.25"/>
    <row r="75" s="102" customFormat="1" ht="14.25"/>
    <row r="76" s="102" customFormat="1" ht="14.25"/>
    <row r="77" s="102" customFormat="1" ht="14.25"/>
    <row r="78" s="102" customFormat="1" ht="14.25"/>
    <row r="79" s="102" customFormat="1" ht="14.25"/>
    <row r="80" s="102" customFormat="1" ht="14.25"/>
    <row r="81" s="102" customFormat="1" ht="14.25"/>
    <row r="82" s="102" customFormat="1" ht="14.25"/>
    <row r="83" s="102" customFormat="1" ht="14.25"/>
    <row r="84" s="102" customFormat="1" ht="14.25"/>
    <row r="85" s="102" customFormat="1" ht="14.25"/>
    <row r="86" s="102" customFormat="1" ht="14.25"/>
    <row r="87" s="102" customFormat="1" ht="14.25"/>
    <row r="88" s="102" customFormat="1" ht="14.25"/>
    <row r="89" s="102" customFormat="1" ht="14.25"/>
    <row r="90" s="102" customFormat="1" ht="14.25"/>
    <row r="91" s="102" customFormat="1" ht="14.25"/>
    <row r="92" s="102" customFormat="1" ht="14.25"/>
    <row r="93" s="102" customFormat="1" ht="14.25"/>
    <row r="94" s="102" customFormat="1" ht="14.25"/>
    <row r="95" s="102" customFormat="1" ht="14.25"/>
    <row r="96" s="102" customFormat="1" ht="14.25"/>
    <row r="97" s="102" customFormat="1" ht="14.25"/>
    <row r="98" s="102" customFormat="1" ht="14.25"/>
    <row r="99" s="102" customFormat="1" ht="14.25"/>
    <row r="100" s="102" customFormat="1" ht="14.25"/>
    <row r="101" s="102" customFormat="1" ht="14.25"/>
    <row r="102" s="102" customFormat="1" ht="14.25"/>
    <row r="103" s="102" customFormat="1" ht="14.25"/>
    <row r="104" s="102" customFormat="1" ht="14.25"/>
    <row r="105" s="102" customFormat="1" ht="14.25"/>
    <row r="106" s="102" customFormat="1" ht="14.25"/>
    <row r="107" s="102" customFormat="1" ht="14.25"/>
    <row r="108" s="102" customFormat="1" ht="14.25"/>
    <row r="109" s="102" customFormat="1" ht="14.25"/>
    <row r="110" s="102" customFormat="1" ht="14.25"/>
    <row r="111" s="102" customFormat="1" ht="14.25"/>
    <row r="112" s="102" customFormat="1" ht="14.25"/>
    <row r="113" s="102" customFormat="1" ht="14.25"/>
    <row r="114" s="102" customFormat="1" ht="14.25"/>
    <row r="115" s="102" customFormat="1" ht="14.25"/>
    <row r="116" s="102" customFormat="1" ht="14.25"/>
    <row r="117" s="102" customFormat="1" ht="14.25"/>
    <row r="118" s="102" customFormat="1" ht="14.25"/>
    <row r="119" s="102" customFormat="1" ht="14.25"/>
    <row r="120" s="102" customFormat="1" ht="14.25"/>
    <row r="121" s="102" customFormat="1" ht="14.25"/>
    <row r="122" s="102" customFormat="1" ht="14.25"/>
    <row r="123" s="102" customFormat="1" ht="14.25"/>
    <row r="124" s="102" customFormat="1" ht="14.25"/>
    <row r="125" s="102" customFormat="1" ht="14.25"/>
    <row r="126" s="102" customFormat="1" ht="14.25"/>
    <row r="127" s="102" customFormat="1" ht="14.25"/>
    <row r="128" s="102" customFormat="1" ht="14.25"/>
    <row r="129" s="102" customFormat="1" ht="14.25"/>
    <row r="130" s="102" customFormat="1" ht="14.25"/>
    <row r="131" s="102" customFormat="1" ht="14.25"/>
    <row r="132" s="102" customFormat="1" ht="14.25"/>
    <row r="133" spans="1:29" s="88" customFormat="1" ht="14.25">
      <c r="A133" s="102"/>
      <c r="AA133" s="102"/>
      <c r="AB133" s="102"/>
      <c r="AC133" s="102"/>
    </row>
    <row r="134" spans="1:29" s="88" customFormat="1" ht="14.25">
      <c r="A134" s="102"/>
      <c r="AA134" s="102"/>
      <c r="AB134" s="102"/>
      <c r="AC134" s="102"/>
    </row>
    <row r="135" spans="1:29" s="88" customFormat="1" ht="14.25">
      <c r="A135" s="102"/>
      <c r="AA135" s="102"/>
      <c r="AB135" s="102"/>
      <c r="AC135" s="102"/>
    </row>
    <row r="136" spans="1:29" s="88" customFormat="1" ht="14.25">
      <c r="A136" s="102"/>
      <c r="AA136" s="102"/>
      <c r="AB136" s="102"/>
      <c r="AC136" s="102"/>
    </row>
    <row r="137" spans="1:29" s="88" customFormat="1" ht="14.25">
      <c r="A137" s="102"/>
      <c r="AA137" s="102"/>
      <c r="AB137" s="102"/>
      <c r="AC137" s="102"/>
    </row>
    <row r="138" spans="1:29" s="88" customFormat="1" ht="14.25">
      <c r="A138" s="102"/>
      <c r="AA138" s="102"/>
      <c r="AB138" s="102"/>
      <c r="AC138" s="102"/>
    </row>
    <row r="139" spans="1:29" s="88" customFormat="1" ht="14.25">
      <c r="A139" s="102"/>
      <c r="AA139" s="102"/>
      <c r="AB139" s="102"/>
      <c r="AC139" s="102"/>
    </row>
    <row r="140" spans="1:29" s="88" customFormat="1" ht="14.25">
      <c r="A140" s="102"/>
      <c r="AA140" s="102"/>
      <c r="AB140" s="102"/>
      <c r="AC140" s="102"/>
    </row>
    <row r="141" spans="1:29" s="88" customFormat="1" ht="14.25">
      <c r="A141" s="102"/>
      <c r="AA141" s="102"/>
      <c r="AB141" s="102"/>
      <c r="AC141" s="102"/>
    </row>
    <row r="142" spans="1:29" s="88" customFormat="1" ht="14.25">
      <c r="A142" s="102"/>
      <c r="AA142" s="102"/>
      <c r="AB142" s="102"/>
      <c r="AC142" s="102"/>
    </row>
    <row r="143" spans="1:29" s="88" customFormat="1" ht="14.25">
      <c r="A143" s="102"/>
      <c r="AA143" s="102"/>
      <c r="AB143" s="102"/>
      <c r="AC143" s="102"/>
    </row>
    <row r="144" spans="1:29" s="88" customFormat="1" ht="14.25">
      <c r="A144" s="102"/>
      <c r="AA144" s="102"/>
      <c r="AB144" s="102"/>
      <c r="AC144" s="102"/>
    </row>
    <row r="145" spans="1:29" s="88" customFormat="1" ht="14.25">
      <c r="A145" s="102"/>
      <c r="AA145" s="102"/>
      <c r="AB145" s="102"/>
      <c r="AC145" s="102"/>
    </row>
    <row r="146" spans="1:29" s="88" customFormat="1" ht="14.25">
      <c r="A146" s="102"/>
      <c r="AA146" s="102"/>
      <c r="AB146" s="102"/>
      <c r="AC146" s="102"/>
    </row>
    <row r="147" spans="1:29" s="88" customFormat="1" ht="14.25">
      <c r="A147" s="102"/>
      <c r="AA147" s="102"/>
      <c r="AB147" s="102"/>
      <c r="AC147" s="102"/>
    </row>
    <row r="148" spans="1:29" s="88" customFormat="1" ht="14.25">
      <c r="A148" s="102"/>
      <c r="AA148" s="102"/>
      <c r="AB148" s="102"/>
      <c r="AC148" s="102"/>
    </row>
    <row r="149" spans="1:29" s="88" customFormat="1" ht="14.25">
      <c r="A149" s="102"/>
      <c r="AA149" s="102"/>
      <c r="AB149" s="102"/>
      <c r="AC149" s="102"/>
    </row>
    <row r="150" spans="1:29" s="88" customFormat="1" ht="14.25">
      <c r="A150" s="102"/>
      <c r="AA150" s="102"/>
      <c r="AB150" s="102"/>
      <c r="AC150" s="102"/>
    </row>
    <row r="151" spans="1:29" s="88" customFormat="1" ht="14.25">
      <c r="A151" s="102"/>
      <c r="AA151" s="102"/>
      <c r="AB151" s="102"/>
      <c r="AC151" s="102"/>
    </row>
    <row r="152" spans="1:29" s="88" customFormat="1" ht="14.25">
      <c r="A152" s="102"/>
      <c r="AA152" s="102"/>
      <c r="AB152" s="102"/>
      <c r="AC152" s="102"/>
    </row>
    <row r="153" spans="1:29" s="88" customFormat="1" ht="14.25">
      <c r="A153" s="102"/>
      <c r="AA153" s="102"/>
      <c r="AB153" s="102"/>
      <c r="AC153" s="102"/>
    </row>
    <row r="154" spans="1:29" s="88" customFormat="1" ht="14.25">
      <c r="A154" s="102"/>
      <c r="AA154" s="102"/>
      <c r="AB154" s="102"/>
      <c r="AC154" s="102"/>
    </row>
    <row r="155" spans="1:29" s="88" customFormat="1" ht="14.25">
      <c r="A155" s="102"/>
      <c r="AA155" s="102"/>
      <c r="AB155" s="102"/>
      <c r="AC155" s="102"/>
    </row>
    <row r="156" spans="1:29" s="88" customFormat="1" ht="14.25">
      <c r="A156" s="102"/>
      <c r="AA156" s="102"/>
      <c r="AB156" s="102"/>
      <c r="AC156" s="102"/>
    </row>
    <row r="157" spans="1:29" s="88" customFormat="1" ht="14.25">
      <c r="A157" s="102"/>
      <c r="AA157" s="102"/>
      <c r="AB157" s="102"/>
      <c r="AC157" s="102"/>
    </row>
    <row r="158" spans="1:29" s="88" customFormat="1" ht="14.25">
      <c r="A158" s="102"/>
      <c r="AA158" s="102"/>
      <c r="AB158" s="102"/>
      <c r="AC158" s="102"/>
    </row>
    <row r="159" spans="1:29" s="88" customFormat="1" ht="14.25">
      <c r="A159" s="102"/>
      <c r="AA159" s="102"/>
      <c r="AB159" s="102"/>
      <c r="AC159" s="102"/>
    </row>
    <row r="160" spans="1:29" s="88" customFormat="1" ht="14.25">
      <c r="A160" s="102"/>
      <c r="AA160" s="102"/>
      <c r="AB160" s="102"/>
      <c r="AC160" s="102"/>
    </row>
    <row r="161" spans="1:29" s="88" customFormat="1" ht="14.25">
      <c r="A161" s="102"/>
      <c r="AA161" s="102"/>
      <c r="AB161" s="102"/>
      <c r="AC161" s="102"/>
    </row>
    <row r="162" spans="1:29" s="88" customFormat="1" ht="14.25">
      <c r="A162" s="102"/>
      <c r="AA162" s="102"/>
      <c r="AB162" s="102"/>
      <c r="AC162" s="102"/>
    </row>
    <row r="163" spans="1:29" s="88" customFormat="1" ht="14.25">
      <c r="A163" s="102"/>
      <c r="AA163" s="102"/>
      <c r="AB163" s="102"/>
      <c r="AC163" s="102"/>
    </row>
    <row r="164" spans="1:29" s="88" customFormat="1" ht="14.25">
      <c r="A164" s="102"/>
      <c r="AA164" s="102"/>
      <c r="AB164" s="102"/>
      <c r="AC164" s="102"/>
    </row>
    <row r="165" spans="1:29" s="88" customFormat="1" ht="14.25">
      <c r="A165" s="102"/>
      <c r="AA165" s="102"/>
      <c r="AB165" s="102"/>
      <c r="AC165" s="102"/>
    </row>
    <row r="166" spans="1:29" s="88" customFormat="1" ht="14.25">
      <c r="A166" s="102"/>
      <c r="AA166" s="102"/>
      <c r="AB166" s="102"/>
      <c r="AC166" s="102"/>
    </row>
    <row r="167" spans="1:29" s="88" customFormat="1" ht="14.25">
      <c r="A167" s="102"/>
      <c r="AA167" s="102"/>
      <c r="AB167" s="102"/>
      <c r="AC167" s="102"/>
    </row>
    <row r="168" spans="1:29" s="88" customFormat="1" ht="14.25">
      <c r="A168" s="102"/>
      <c r="AA168" s="102"/>
      <c r="AB168" s="102"/>
      <c r="AC168" s="102"/>
    </row>
    <row r="169" spans="1:29" s="88" customFormat="1" ht="14.25">
      <c r="A169" s="102"/>
      <c r="AA169" s="102"/>
      <c r="AB169" s="102"/>
      <c r="AC169" s="102"/>
    </row>
    <row r="170" spans="1:29" s="88" customFormat="1" ht="14.25">
      <c r="A170" s="102"/>
      <c r="AA170" s="102"/>
      <c r="AB170" s="102"/>
      <c r="AC170" s="102"/>
    </row>
    <row r="171" spans="1:29" s="88" customFormat="1" ht="14.25">
      <c r="A171" s="102"/>
      <c r="AA171" s="102"/>
      <c r="AB171" s="102"/>
      <c r="AC171" s="102"/>
    </row>
    <row r="172" spans="27:29" s="88" customFormat="1" ht="14.25">
      <c r="AA172" s="102"/>
      <c r="AB172" s="102"/>
      <c r="AC172" s="102"/>
    </row>
    <row r="173" spans="27:29" s="88" customFormat="1" ht="14.25">
      <c r="AA173" s="102"/>
      <c r="AB173" s="102"/>
      <c r="AC173" s="102"/>
    </row>
    <row r="174" spans="27:29" s="88" customFormat="1" ht="14.25">
      <c r="AA174" s="102"/>
      <c r="AB174" s="102"/>
      <c r="AC174" s="102"/>
    </row>
    <row r="175" spans="27:29" s="88" customFormat="1" ht="14.25">
      <c r="AA175" s="102"/>
      <c r="AB175" s="102"/>
      <c r="AC175" s="102"/>
    </row>
    <row r="176" spans="27:29" s="88" customFormat="1" ht="14.25">
      <c r="AA176" s="102"/>
      <c r="AB176" s="102"/>
      <c r="AC176" s="102"/>
    </row>
    <row r="177" spans="27:29" s="88" customFormat="1" ht="14.25">
      <c r="AA177" s="102"/>
      <c r="AB177" s="102"/>
      <c r="AC177" s="102"/>
    </row>
    <row r="178" spans="27:29" s="88" customFormat="1" ht="14.25">
      <c r="AA178" s="102"/>
      <c r="AB178" s="102"/>
      <c r="AC178" s="102"/>
    </row>
    <row r="179" spans="27:29" s="88" customFormat="1" ht="14.25">
      <c r="AA179" s="102"/>
      <c r="AB179" s="102"/>
      <c r="AC179" s="102"/>
    </row>
    <row r="180" spans="27:29" s="88" customFormat="1" ht="14.25">
      <c r="AA180" s="102"/>
      <c r="AB180" s="102"/>
      <c r="AC180" s="102"/>
    </row>
    <row r="181" spans="27:29" s="88" customFormat="1" ht="14.25">
      <c r="AA181" s="102"/>
      <c r="AB181" s="102"/>
      <c r="AC181" s="102"/>
    </row>
    <row r="182" spans="27:29" s="88" customFormat="1" ht="14.25">
      <c r="AA182" s="102"/>
      <c r="AB182" s="102"/>
      <c r="AC182" s="102"/>
    </row>
    <row r="183" spans="27:29" s="88" customFormat="1" ht="14.25">
      <c r="AA183" s="102"/>
      <c r="AB183" s="102"/>
      <c r="AC183" s="102"/>
    </row>
    <row r="184" spans="27:29" s="88" customFormat="1" ht="14.25">
      <c r="AA184" s="102"/>
      <c r="AB184" s="102"/>
      <c r="AC184" s="102"/>
    </row>
    <row r="185" spans="27:29" s="88" customFormat="1" ht="14.25">
      <c r="AA185" s="102"/>
      <c r="AB185" s="102"/>
      <c r="AC185" s="102"/>
    </row>
    <row r="186" spans="27:29" s="88" customFormat="1" ht="14.25">
      <c r="AA186" s="102"/>
      <c r="AB186" s="102"/>
      <c r="AC186" s="102"/>
    </row>
    <row r="187" spans="27:29" s="88" customFormat="1" ht="14.25">
      <c r="AA187" s="102"/>
      <c r="AB187" s="102"/>
      <c r="AC187" s="102"/>
    </row>
    <row r="188" spans="27:29" s="88" customFormat="1" ht="14.25">
      <c r="AA188" s="102"/>
      <c r="AB188" s="102"/>
      <c r="AC188" s="102"/>
    </row>
    <row r="189" spans="27:29" s="88" customFormat="1" ht="14.25">
      <c r="AA189" s="102"/>
      <c r="AB189" s="102"/>
      <c r="AC189" s="102"/>
    </row>
    <row r="190" spans="27:29" s="88" customFormat="1" ht="14.25">
      <c r="AA190" s="102"/>
      <c r="AB190" s="102"/>
      <c r="AC190" s="102"/>
    </row>
    <row r="191" spans="27:29" s="88" customFormat="1" ht="14.25">
      <c r="AA191" s="102"/>
      <c r="AB191" s="102"/>
      <c r="AC191" s="102"/>
    </row>
    <row r="192" spans="27:29" s="88" customFormat="1" ht="14.25">
      <c r="AA192" s="102"/>
      <c r="AB192" s="102"/>
      <c r="AC192" s="102"/>
    </row>
    <row r="193" spans="27:29" s="88" customFormat="1" ht="14.25">
      <c r="AA193" s="102"/>
      <c r="AB193" s="102"/>
      <c r="AC193" s="102"/>
    </row>
    <row r="194" spans="27:29" s="88" customFormat="1" ht="14.25">
      <c r="AA194" s="102"/>
      <c r="AB194" s="102"/>
      <c r="AC194" s="102"/>
    </row>
    <row r="195" spans="27:29" s="88" customFormat="1" ht="14.25">
      <c r="AA195" s="102"/>
      <c r="AB195" s="102"/>
      <c r="AC195" s="102"/>
    </row>
    <row r="196" spans="27:29" s="88" customFormat="1" ht="14.25">
      <c r="AA196" s="102"/>
      <c r="AB196" s="102"/>
      <c r="AC196" s="102"/>
    </row>
    <row r="197" spans="27:29" s="88" customFormat="1" ht="14.25">
      <c r="AA197" s="102"/>
      <c r="AB197" s="102"/>
      <c r="AC197" s="102"/>
    </row>
    <row r="198" spans="27:29" s="88" customFormat="1" ht="14.25">
      <c r="AA198" s="102"/>
      <c r="AB198" s="102"/>
      <c r="AC198" s="102"/>
    </row>
    <row r="199" spans="27:29" s="88" customFormat="1" ht="14.25">
      <c r="AA199" s="102"/>
      <c r="AB199" s="102"/>
      <c r="AC199" s="102"/>
    </row>
    <row r="200" spans="27:29" s="88" customFormat="1" ht="14.25">
      <c r="AA200" s="102"/>
      <c r="AB200" s="102"/>
      <c r="AC200" s="102"/>
    </row>
    <row r="201" spans="27:29" s="88" customFormat="1" ht="14.25">
      <c r="AA201" s="102"/>
      <c r="AB201" s="102"/>
      <c r="AC201" s="102"/>
    </row>
    <row r="202" spans="27:29" s="88" customFormat="1" ht="14.25">
      <c r="AA202" s="102"/>
      <c r="AB202" s="102"/>
      <c r="AC202" s="102"/>
    </row>
    <row r="203" spans="27:29" s="88" customFormat="1" ht="14.25">
      <c r="AA203" s="102"/>
      <c r="AB203" s="102"/>
      <c r="AC203" s="102"/>
    </row>
    <row r="204" spans="27:29" s="88" customFormat="1" ht="14.25">
      <c r="AA204" s="102"/>
      <c r="AB204" s="102"/>
      <c r="AC204" s="102"/>
    </row>
    <row r="205" spans="27:29" s="88" customFormat="1" ht="14.25">
      <c r="AA205" s="102"/>
      <c r="AB205" s="102"/>
      <c r="AC205" s="102"/>
    </row>
    <row r="206" spans="27:29" s="88" customFormat="1" ht="14.25">
      <c r="AA206" s="102"/>
      <c r="AB206" s="102"/>
      <c r="AC206" s="102"/>
    </row>
    <row r="207" spans="27:29" s="88" customFormat="1" ht="14.25">
      <c r="AA207" s="102"/>
      <c r="AB207" s="102"/>
      <c r="AC207" s="102"/>
    </row>
    <row r="208" spans="27:29" s="88" customFormat="1" ht="14.25">
      <c r="AA208" s="102"/>
      <c r="AB208" s="102"/>
      <c r="AC208" s="102"/>
    </row>
    <row r="209" spans="27:29" s="88" customFormat="1" ht="14.25">
      <c r="AA209" s="102"/>
      <c r="AB209" s="102"/>
      <c r="AC209" s="102"/>
    </row>
    <row r="210" spans="27:29" s="88" customFormat="1" ht="14.25">
      <c r="AA210" s="102"/>
      <c r="AB210" s="102"/>
      <c r="AC210" s="102"/>
    </row>
    <row r="211" spans="27:29" s="88" customFormat="1" ht="14.25">
      <c r="AA211" s="102"/>
      <c r="AB211" s="102"/>
      <c r="AC211" s="102"/>
    </row>
    <row r="212" spans="27:29" s="88" customFormat="1" ht="14.25">
      <c r="AA212" s="102"/>
      <c r="AB212" s="102"/>
      <c r="AC212" s="102"/>
    </row>
    <row r="213" spans="27:29" s="88" customFormat="1" ht="14.25">
      <c r="AA213" s="102"/>
      <c r="AB213" s="102"/>
      <c r="AC213" s="102"/>
    </row>
    <row r="214" spans="27:29" s="88" customFormat="1" ht="14.25">
      <c r="AA214" s="102"/>
      <c r="AB214" s="102"/>
      <c r="AC214" s="102"/>
    </row>
    <row r="215" spans="27:29" s="88" customFormat="1" ht="14.25">
      <c r="AA215" s="102"/>
      <c r="AB215" s="102"/>
      <c r="AC215" s="102"/>
    </row>
    <row r="216" spans="27:29" s="88" customFormat="1" ht="14.25">
      <c r="AA216" s="102"/>
      <c r="AB216" s="102"/>
      <c r="AC216" s="102"/>
    </row>
    <row r="217" spans="27:29" s="88" customFormat="1" ht="14.25">
      <c r="AA217" s="102"/>
      <c r="AB217" s="102"/>
      <c r="AC217" s="102"/>
    </row>
    <row r="218" spans="27:29" s="88" customFormat="1" ht="14.25">
      <c r="AA218" s="102"/>
      <c r="AB218" s="102"/>
      <c r="AC218" s="102"/>
    </row>
    <row r="219" spans="27:29" s="88" customFormat="1" ht="14.25">
      <c r="AA219" s="102"/>
      <c r="AB219" s="102"/>
      <c r="AC219" s="102"/>
    </row>
    <row r="220" spans="27:29" s="88" customFormat="1" ht="14.25">
      <c r="AA220" s="102"/>
      <c r="AB220" s="102"/>
      <c r="AC220" s="102"/>
    </row>
    <row r="221" spans="27:29" s="88" customFormat="1" ht="14.25">
      <c r="AA221" s="102"/>
      <c r="AB221" s="102"/>
      <c r="AC221" s="102"/>
    </row>
    <row r="222" spans="27:29" s="88" customFormat="1" ht="14.25">
      <c r="AA222" s="102"/>
      <c r="AB222" s="102"/>
      <c r="AC222" s="102"/>
    </row>
    <row r="223" spans="27:29" s="88" customFormat="1" ht="14.25">
      <c r="AA223" s="102"/>
      <c r="AB223" s="102"/>
      <c r="AC223" s="102"/>
    </row>
    <row r="224" spans="27:29" s="88" customFormat="1" ht="14.25">
      <c r="AA224" s="102"/>
      <c r="AB224" s="102"/>
      <c r="AC224" s="102"/>
    </row>
    <row r="225" spans="27:29" s="88" customFormat="1" ht="14.25">
      <c r="AA225" s="102"/>
      <c r="AB225" s="102"/>
      <c r="AC225" s="102"/>
    </row>
    <row r="226" spans="27:29" s="88" customFormat="1" ht="14.25">
      <c r="AA226" s="102"/>
      <c r="AB226" s="102"/>
      <c r="AC226" s="102"/>
    </row>
    <row r="227" spans="27:29" s="88" customFormat="1" ht="14.25">
      <c r="AA227" s="102"/>
      <c r="AB227" s="102"/>
      <c r="AC227" s="102"/>
    </row>
    <row r="228" spans="27:29" s="88" customFormat="1" ht="14.25">
      <c r="AA228" s="102"/>
      <c r="AB228" s="102"/>
      <c r="AC228" s="102"/>
    </row>
    <row r="229" spans="27:29" s="88" customFormat="1" ht="14.25">
      <c r="AA229" s="102"/>
      <c r="AB229" s="102"/>
      <c r="AC229" s="102"/>
    </row>
    <row r="230" spans="27:29" s="88" customFormat="1" ht="14.25">
      <c r="AA230" s="102"/>
      <c r="AB230" s="102"/>
      <c r="AC230" s="102"/>
    </row>
    <row r="231" spans="27:29" s="88" customFormat="1" ht="14.25">
      <c r="AA231" s="102"/>
      <c r="AB231" s="102"/>
      <c r="AC231" s="102"/>
    </row>
    <row r="232" spans="27:29" s="88" customFormat="1" ht="14.25">
      <c r="AA232" s="102"/>
      <c r="AB232" s="102"/>
      <c r="AC232" s="102"/>
    </row>
    <row r="233" spans="27:29" s="88" customFormat="1" ht="14.25">
      <c r="AA233" s="102"/>
      <c r="AB233" s="102"/>
      <c r="AC233" s="102"/>
    </row>
    <row r="234" spans="27:29" s="88" customFormat="1" ht="14.25">
      <c r="AA234" s="102"/>
      <c r="AB234" s="102"/>
      <c r="AC234" s="102"/>
    </row>
    <row r="235" spans="27:29" s="88" customFormat="1" ht="14.25">
      <c r="AA235" s="102"/>
      <c r="AB235" s="102"/>
      <c r="AC235" s="102"/>
    </row>
    <row r="236" spans="27:29" s="88" customFormat="1" ht="14.25">
      <c r="AA236" s="102"/>
      <c r="AB236" s="102"/>
      <c r="AC236" s="102"/>
    </row>
    <row r="237" spans="27:29" s="88" customFormat="1" ht="14.25">
      <c r="AA237" s="102"/>
      <c r="AB237" s="102"/>
      <c r="AC237" s="102"/>
    </row>
    <row r="238" spans="27:29" s="88" customFormat="1" ht="14.25">
      <c r="AA238" s="102"/>
      <c r="AB238" s="102"/>
      <c r="AC238" s="102"/>
    </row>
    <row r="239" spans="27:29" s="88" customFormat="1" ht="14.25">
      <c r="AA239" s="102"/>
      <c r="AB239" s="102"/>
      <c r="AC239" s="102"/>
    </row>
    <row r="240" spans="27:29" s="88" customFormat="1" ht="14.25">
      <c r="AA240" s="102"/>
      <c r="AB240" s="102"/>
      <c r="AC240" s="102"/>
    </row>
    <row r="241" spans="27:29" s="88" customFormat="1" ht="14.25">
      <c r="AA241" s="102"/>
      <c r="AB241" s="102"/>
      <c r="AC241" s="102"/>
    </row>
    <row r="242" spans="27:29" s="88" customFormat="1" ht="14.25">
      <c r="AA242" s="102"/>
      <c r="AB242" s="102"/>
      <c r="AC242" s="102"/>
    </row>
    <row r="243" spans="27:29" s="88" customFormat="1" ht="14.25">
      <c r="AA243" s="102"/>
      <c r="AB243" s="102"/>
      <c r="AC243" s="102"/>
    </row>
    <row r="244" spans="27:29" s="88" customFormat="1" ht="14.25">
      <c r="AA244" s="102"/>
      <c r="AB244" s="102"/>
      <c r="AC244" s="102"/>
    </row>
    <row r="245" spans="27:29" s="88" customFormat="1" ht="14.25">
      <c r="AA245" s="102"/>
      <c r="AB245" s="102"/>
      <c r="AC245" s="102"/>
    </row>
    <row r="246" spans="27:29" s="88" customFormat="1" ht="14.25">
      <c r="AA246" s="102"/>
      <c r="AB246" s="102"/>
      <c r="AC246" s="102"/>
    </row>
    <row r="247" spans="27:29" s="88" customFormat="1" ht="14.25">
      <c r="AA247" s="102"/>
      <c r="AB247" s="102"/>
      <c r="AC247" s="102"/>
    </row>
    <row r="248" spans="27:29" s="88" customFormat="1" ht="14.25">
      <c r="AA248" s="102"/>
      <c r="AB248" s="102"/>
      <c r="AC248" s="102"/>
    </row>
    <row r="249" spans="27:29" s="88" customFormat="1" ht="14.25">
      <c r="AA249" s="102"/>
      <c r="AB249" s="102"/>
      <c r="AC249" s="102"/>
    </row>
    <row r="250" spans="27:29" s="88" customFormat="1" ht="14.25">
      <c r="AA250" s="102"/>
      <c r="AB250" s="102"/>
      <c r="AC250" s="102"/>
    </row>
    <row r="251" spans="27:29" s="88" customFormat="1" ht="14.25">
      <c r="AA251" s="102"/>
      <c r="AB251" s="102"/>
      <c r="AC251" s="102"/>
    </row>
    <row r="252" spans="27:29" s="88" customFormat="1" ht="14.25">
      <c r="AA252" s="102"/>
      <c r="AB252" s="102"/>
      <c r="AC252" s="102"/>
    </row>
    <row r="253" spans="27:29" s="88" customFormat="1" ht="14.25">
      <c r="AA253" s="102"/>
      <c r="AB253" s="102"/>
      <c r="AC253" s="102"/>
    </row>
    <row r="254" spans="27:29" s="88" customFormat="1" ht="14.25">
      <c r="AA254" s="102"/>
      <c r="AB254" s="102"/>
      <c r="AC254" s="102"/>
    </row>
    <row r="255" spans="27:29" s="88" customFormat="1" ht="14.25">
      <c r="AA255" s="102"/>
      <c r="AB255" s="102"/>
      <c r="AC255" s="102"/>
    </row>
    <row r="256" spans="27:29" s="88" customFormat="1" ht="14.25">
      <c r="AA256" s="102"/>
      <c r="AB256" s="102"/>
      <c r="AC256" s="102"/>
    </row>
    <row r="257" spans="27:29" s="88" customFormat="1" ht="14.25">
      <c r="AA257" s="102"/>
      <c r="AB257" s="102"/>
      <c r="AC257" s="102"/>
    </row>
    <row r="258" spans="27:29" s="88" customFormat="1" ht="14.25">
      <c r="AA258" s="102"/>
      <c r="AB258" s="102"/>
      <c r="AC258" s="102"/>
    </row>
    <row r="259" spans="27:29" s="88" customFormat="1" ht="14.25">
      <c r="AA259" s="102"/>
      <c r="AB259" s="102"/>
      <c r="AC259" s="102"/>
    </row>
    <row r="260" spans="27:29" s="88" customFormat="1" ht="14.25">
      <c r="AA260" s="102"/>
      <c r="AB260" s="102"/>
      <c r="AC260" s="102"/>
    </row>
    <row r="261" spans="27:29" s="88" customFormat="1" ht="14.25">
      <c r="AA261" s="102"/>
      <c r="AB261" s="102"/>
      <c r="AC261" s="102"/>
    </row>
    <row r="262" spans="27:29" s="88" customFormat="1" ht="14.25">
      <c r="AA262" s="102"/>
      <c r="AB262" s="102"/>
      <c r="AC262" s="102"/>
    </row>
    <row r="263" spans="27:29" s="88" customFormat="1" ht="14.25">
      <c r="AA263" s="102"/>
      <c r="AB263" s="102"/>
      <c r="AC263" s="102"/>
    </row>
    <row r="264" spans="27:29" s="88" customFormat="1" ht="14.25">
      <c r="AA264" s="102"/>
      <c r="AB264" s="102"/>
      <c r="AC264" s="102"/>
    </row>
    <row r="265" spans="27:29" s="88" customFormat="1" ht="14.25">
      <c r="AA265" s="102"/>
      <c r="AB265" s="102"/>
      <c r="AC265" s="102"/>
    </row>
    <row r="266" spans="27:29" s="88" customFormat="1" ht="14.25">
      <c r="AA266" s="102"/>
      <c r="AB266" s="102"/>
      <c r="AC266" s="102"/>
    </row>
    <row r="267" spans="27:29" s="88" customFormat="1" ht="14.25">
      <c r="AA267" s="102"/>
      <c r="AB267" s="102"/>
      <c r="AC267" s="102"/>
    </row>
    <row r="268" spans="27:29" s="88" customFormat="1" ht="14.25">
      <c r="AA268" s="102"/>
      <c r="AB268" s="102"/>
      <c r="AC268" s="102"/>
    </row>
    <row r="269" spans="27:29" s="88" customFormat="1" ht="14.25">
      <c r="AA269" s="102"/>
      <c r="AB269" s="102"/>
      <c r="AC269" s="102"/>
    </row>
    <row r="270" spans="27:29" s="88" customFormat="1" ht="14.25">
      <c r="AA270" s="102"/>
      <c r="AB270" s="102"/>
      <c r="AC270" s="102"/>
    </row>
    <row r="271" spans="27:29" s="88" customFormat="1" ht="14.25">
      <c r="AA271" s="102"/>
      <c r="AB271" s="102"/>
      <c r="AC271" s="10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6" sqref="L16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160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30" t="s">
        <v>0</v>
      </c>
      <c r="B3" s="234" t="s">
        <v>11</v>
      </c>
      <c r="C3" s="235"/>
      <c r="D3" s="235"/>
      <c r="E3" s="235"/>
      <c r="F3" s="235"/>
      <c r="G3" s="235"/>
      <c r="H3" s="235"/>
      <c r="I3" s="235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43" t="s">
        <v>124</v>
      </c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 t="s">
        <v>124</v>
      </c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 t="s">
        <v>111</v>
      </c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 t="s">
        <v>124</v>
      </c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5"/>
      <c r="FF3" s="246" t="s">
        <v>112</v>
      </c>
      <c r="FG3" s="247"/>
      <c r="FH3" s="247"/>
      <c r="FI3" s="247"/>
      <c r="FJ3" s="247"/>
      <c r="FK3" s="247"/>
      <c r="FL3" s="247"/>
      <c r="FM3" s="247"/>
      <c r="FN3" s="247"/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8"/>
      <c r="GL3" s="249" t="s">
        <v>15</v>
      </c>
      <c r="GM3" s="250"/>
      <c r="GN3" s="250"/>
      <c r="GO3" s="250"/>
      <c r="GP3" s="250"/>
      <c r="GQ3" s="250"/>
      <c r="GR3" s="250"/>
      <c r="GS3" s="251"/>
    </row>
    <row r="4" spans="1:201" ht="18" customHeight="1">
      <c r="A4" s="231"/>
      <c r="B4" s="236"/>
      <c r="C4" s="236"/>
      <c r="D4" s="236"/>
      <c r="E4" s="236"/>
      <c r="F4" s="236"/>
      <c r="G4" s="236"/>
      <c r="H4" s="236"/>
      <c r="I4" s="236"/>
      <c r="J4" s="238" t="s">
        <v>125</v>
      </c>
      <c r="K4" s="205"/>
      <c r="L4" s="205"/>
      <c r="M4" s="205"/>
      <c r="N4" s="205"/>
      <c r="O4" s="205"/>
      <c r="P4" s="205"/>
      <c r="Q4" s="205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08" t="s">
        <v>126</v>
      </c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8" t="s">
        <v>126</v>
      </c>
      <c r="BO4" s="208"/>
      <c r="BP4" s="208"/>
      <c r="BQ4" s="208"/>
      <c r="BR4" s="208"/>
      <c r="BS4" s="208"/>
      <c r="BT4" s="208"/>
      <c r="BU4" s="203"/>
      <c r="BV4" s="205" t="s">
        <v>127</v>
      </c>
      <c r="BW4" s="206"/>
      <c r="BX4" s="206"/>
      <c r="BY4" s="206"/>
      <c r="BZ4" s="206"/>
      <c r="CA4" s="206"/>
      <c r="CB4" s="206"/>
      <c r="CC4" s="206"/>
      <c r="CD4" s="50"/>
      <c r="CE4" s="50"/>
      <c r="CF4" s="50"/>
      <c r="CG4" s="50"/>
      <c r="CH4" s="50"/>
      <c r="CI4" s="50"/>
      <c r="CJ4" s="50"/>
      <c r="CK4" s="50"/>
      <c r="CL4" s="51"/>
      <c r="CM4" s="51"/>
      <c r="CN4" s="51"/>
      <c r="CO4" s="51"/>
      <c r="CP4" s="51"/>
      <c r="CQ4" s="51"/>
      <c r="CR4" s="51"/>
      <c r="CS4" s="51"/>
      <c r="CT4" s="257" t="s">
        <v>128</v>
      </c>
      <c r="CU4" s="257"/>
      <c r="CV4" s="257"/>
      <c r="CW4" s="257"/>
      <c r="CX4" s="257"/>
      <c r="CY4" s="257"/>
      <c r="CZ4" s="257"/>
      <c r="DA4" s="258"/>
      <c r="DB4" s="205" t="s">
        <v>129</v>
      </c>
      <c r="DC4" s="206"/>
      <c r="DD4" s="206"/>
      <c r="DE4" s="206"/>
      <c r="DF4" s="206"/>
      <c r="DG4" s="206"/>
      <c r="DH4" s="206"/>
      <c r="DI4" s="206"/>
      <c r="DJ4" s="51"/>
      <c r="DK4" s="51"/>
      <c r="DL4" s="51"/>
      <c r="DM4" s="51"/>
      <c r="DN4" s="51"/>
      <c r="DO4" s="51"/>
      <c r="DP4" s="50"/>
      <c r="DQ4" s="50"/>
      <c r="DR4" s="51"/>
      <c r="DS4" s="51"/>
      <c r="DT4" s="51"/>
      <c r="DU4" s="51"/>
      <c r="DV4" s="51"/>
      <c r="DW4" s="51"/>
      <c r="DX4" s="51"/>
      <c r="DY4" s="51"/>
      <c r="DZ4" s="257" t="s">
        <v>130</v>
      </c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8"/>
      <c r="EP4" s="205" t="s">
        <v>9</v>
      </c>
      <c r="EQ4" s="206"/>
      <c r="ER4" s="206"/>
      <c r="ES4" s="206"/>
      <c r="ET4" s="206"/>
      <c r="EU4" s="206"/>
      <c r="EV4" s="206"/>
      <c r="EW4" s="259"/>
      <c r="EX4" s="260" t="s">
        <v>10</v>
      </c>
      <c r="EY4" s="261"/>
      <c r="EZ4" s="261"/>
      <c r="FA4" s="261"/>
      <c r="FB4" s="261"/>
      <c r="FC4" s="261"/>
      <c r="FD4" s="261"/>
      <c r="FE4" s="262"/>
      <c r="FF4" s="264" t="s">
        <v>14</v>
      </c>
      <c r="FG4" s="206"/>
      <c r="FH4" s="206"/>
      <c r="FI4" s="206"/>
      <c r="FJ4" s="206"/>
      <c r="FK4" s="206"/>
      <c r="FL4" s="206"/>
      <c r="FM4" s="206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3"/>
      <c r="GL4" s="252"/>
      <c r="GM4" s="253"/>
      <c r="GN4" s="253"/>
      <c r="GO4" s="253"/>
      <c r="GP4" s="253"/>
      <c r="GQ4" s="253"/>
      <c r="GR4" s="253"/>
      <c r="GS4" s="254"/>
    </row>
    <row r="5" spans="1:210" ht="18" customHeight="1">
      <c r="A5" s="232"/>
      <c r="B5" s="237"/>
      <c r="C5" s="237"/>
      <c r="D5" s="237"/>
      <c r="E5" s="237"/>
      <c r="F5" s="237"/>
      <c r="G5" s="237"/>
      <c r="H5" s="237"/>
      <c r="I5" s="237"/>
      <c r="J5" s="239"/>
      <c r="K5" s="229"/>
      <c r="L5" s="229"/>
      <c r="M5" s="229"/>
      <c r="N5" s="229"/>
      <c r="O5" s="229"/>
      <c r="P5" s="229"/>
      <c r="Q5" s="229"/>
      <c r="R5" s="240" t="s">
        <v>131</v>
      </c>
      <c r="S5" s="241"/>
      <c r="T5" s="241"/>
      <c r="U5" s="241"/>
      <c r="V5" s="241"/>
      <c r="W5" s="241"/>
      <c r="X5" s="241"/>
      <c r="Y5" s="242"/>
      <c r="Z5" s="240" t="s">
        <v>132</v>
      </c>
      <c r="AA5" s="241"/>
      <c r="AB5" s="241"/>
      <c r="AC5" s="241"/>
      <c r="AD5" s="241"/>
      <c r="AE5" s="241"/>
      <c r="AF5" s="241"/>
      <c r="AG5" s="242"/>
      <c r="AH5" s="265" t="s">
        <v>133</v>
      </c>
      <c r="AI5" s="204"/>
      <c r="AJ5" s="204"/>
      <c r="AK5" s="204"/>
      <c r="AL5" s="204"/>
      <c r="AM5" s="204"/>
      <c r="AN5" s="204"/>
      <c r="AO5" s="266"/>
      <c r="AP5" s="265" t="s">
        <v>134</v>
      </c>
      <c r="AQ5" s="204"/>
      <c r="AR5" s="204"/>
      <c r="AS5" s="204"/>
      <c r="AT5" s="204"/>
      <c r="AU5" s="204"/>
      <c r="AV5" s="204"/>
      <c r="AW5" s="266"/>
      <c r="AX5" s="265" t="s">
        <v>135</v>
      </c>
      <c r="AY5" s="204"/>
      <c r="AZ5" s="204"/>
      <c r="BA5" s="204"/>
      <c r="BB5" s="204"/>
      <c r="BC5" s="204"/>
      <c r="BD5" s="204"/>
      <c r="BE5" s="266"/>
      <c r="BF5" s="265" t="s">
        <v>136</v>
      </c>
      <c r="BG5" s="204"/>
      <c r="BH5" s="204"/>
      <c r="BI5" s="204"/>
      <c r="BJ5" s="204"/>
      <c r="BK5" s="204"/>
      <c r="BL5" s="204"/>
      <c r="BM5" s="266"/>
      <c r="BN5" s="265" t="s">
        <v>137</v>
      </c>
      <c r="BO5" s="204"/>
      <c r="BP5" s="204"/>
      <c r="BQ5" s="204"/>
      <c r="BR5" s="204"/>
      <c r="BS5" s="204"/>
      <c r="BT5" s="204"/>
      <c r="BU5" s="267"/>
      <c r="BV5" s="229"/>
      <c r="BW5" s="229"/>
      <c r="BX5" s="229"/>
      <c r="BY5" s="229"/>
      <c r="BZ5" s="229"/>
      <c r="CA5" s="229"/>
      <c r="CB5" s="229"/>
      <c r="CC5" s="229"/>
      <c r="CD5" s="268" t="s">
        <v>138</v>
      </c>
      <c r="CE5" s="257"/>
      <c r="CF5" s="257"/>
      <c r="CG5" s="257"/>
      <c r="CH5" s="257"/>
      <c r="CI5" s="257"/>
      <c r="CJ5" s="257"/>
      <c r="CK5" s="269"/>
      <c r="CL5" s="268" t="s">
        <v>139</v>
      </c>
      <c r="CM5" s="257"/>
      <c r="CN5" s="257"/>
      <c r="CO5" s="257"/>
      <c r="CP5" s="257"/>
      <c r="CQ5" s="257"/>
      <c r="CR5" s="257"/>
      <c r="CS5" s="269"/>
      <c r="CT5" s="268" t="s">
        <v>140</v>
      </c>
      <c r="CU5" s="257"/>
      <c r="CV5" s="257"/>
      <c r="CW5" s="257"/>
      <c r="CX5" s="257"/>
      <c r="CY5" s="257"/>
      <c r="CZ5" s="257"/>
      <c r="DA5" s="258"/>
      <c r="DB5" s="229"/>
      <c r="DC5" s="229"/>
      <c r="DD5" s="229"/>
      <c r="DE5" s="229"/>
      <c r="DF5" s="229"/>
      <c r="DG5" s="229"/>
      <c r="DH5" s="229"/>
      <c r="DI5" s="229"/>
      <c r="DJ5" s="268" t="s">
        <v>141</v>
      </c>
      <c r="DK5" s="257"/>
      <c r="DL5" s="257"/>
      <c r="DM5" s="257"/>
      <c r="DN5" s="257"/>
      <c r="DO5" s="257"/>
      <c r="DP5" s="257"/>
      <c r="DQ5" s="269"/>
      <c r="DR5" s="268" t="s">
        <v>142</v>
      </c>
      <c r="DS5" s="257"/>
      <c r="DT5" s="257"/>
      <c r="DU5" s="257"/>
      <c r="DV5" s="257"/>
      <c r="DW5" s="257"/>
      <c r="DX5" s="257"/>
      <c r="DY5" s="269"/>
      <c r="DZ5" s="268" t="s">
        <v>143</v>
      </c>
      <c r="EA5" s="257"/>
      <c r="EB5" s="257"/>
      <c r="EC5" s="257"/>
      <c r="ED5" s="257"/>
      <c r="EE5" s="257"/>
      <c r="EF5" s="257"/>
      <c r="EG5" s="269"/>
      <c r="EH5" s="52"/>
      <c r="EI5" s="257" t="s">
        <v>144</v>
      </c>
      <c r="EJ5" s="257"/>
      <c r="EK5" s="257"/>
      <c r="EL5" s="257"/>
      <c r="EM5" s="257"/>
      <c r="EN5" s="257"/>
      <c r="EO5" s="258"/>
      <c r="EP5" s="229"/>
      <c r="EQ5" s="229"/>
      <c r="ER5" s="229"/>
      <c r="ES5" s="229"/>
      <c r="ET5" s="229"/>
      <c r="EU5" s="229"/>
      <c r="EV5" s="229"/>
      <c r="EW5" s="256"/>
      <c r="EX5" s="229"/>
      <c r="EY5" s="229"/>
      <c r="EZ5" s="229"/>
      <c r="FA5" s="229"/>
      <c r="FB5" s="229"/>
      <c r="FC5" s="229"/>
      <c r="FD5" s="229"/>
      <c r="FE5" s="263"/>
      <c r="FF5" s="255"/>
      <c r="FG5" s="229"/>
      <c r="FH5" s="229"/>
      <c r="FI5" s="229"/>
      <c r="FJ5" s="229"/>
      <c r="FK5" s="229"/>
      <c r="FL5" s="229"/>
      <c r="FM5" s="229"/>
      <c r="FN5" s="265" t="s">
        <v>12</v>
      </c>
      <c r="FO5" s="270"/>
      <c r="FP5" s="270"/>
      <c r="FQ5" s="270"/>
      <c r="FR5" s="270"/>
      <c r="FS5" s="270"/>
      <c r="FT5" s="270"/>
      <c r="FU5" s="271"/>
      <c r="FV5" s="265" t="s">
        <v>113</v>
      </c>
      <c r="FW5" s="270"/>
      <c r="FX5" s="270"/>
      <c r="FY5" s="270"/>
      <c r="FZ5" s="270"/>
      <c r="GA5" s="270"/>
      <c r="GB5" s="270"/>
      <c r="GC5" s="272"/>
      <c r="GD5" s="273" t="s">
        <v>145</v>
      </c>
      <c r="GE5" s="270"/>
      <c r="GF5" s="270"/>
      <c r="GG5" s="270"/>
      <c r="GH5" s="270"/>
      <c r="GI5" s="270"/>
      <c r="GJ5" s="270"/>
      <c r="GK5" s="274"/>
      <c r="GL5" s="255"/>
      <c r="GM5" s="229"/>
      <c r="GN5" s="229"/>
      <c r="GO5" s="229"/>
      <c r="GP5" s="229"/>
      <c r="GQ5" s="229"/>
      <c r="GR5" s="229"/>
      <c r="GS5" s="256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33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78" customFormat="1" ht="18" customHeight="1" thickTop="1">
      <c r="A7" s="170" t="s">
        <v>16</v>
      </c>
      <c r="B7" s="171">
        <f aca="true" t="shared" si="0" ref="B7:H7">SUM(,B31,B58,B63,B73)</f>
        <v>0</v>
      </c>
      <c r="C7" s="172">
        <f t="shared" si="0"/>
        <v>80258</v>
      </c>
      <c r="D7" s="172">
        <f t="shared" si="0"/>
        <v>225450</v>
      </c>
      <c r="E7" s="172">
        <f t="shared" si="0"/>
        <v>125422</v>
      </c>
      <c r="F7" s="172">
        <f t="shared" si="0"/>
        <v>107767</v>
      </c>
      <c r="G7" s="172">
        <f t="shared" si="0"/>
        <v>90249</v>
      </c>
      <c r="H7" s="172">
        <f t="shared" si="0"/>
        <v>80511</v>
      </c>
      <c r="I7" s="173">
        <f aca="true" t="shared" si="1" ref="I7:I70">SUM(B7:H7)</f>
        <v>709657</v>
      </c>
      <c r="J7" s="171">
        <f aca="true" t="shared" si="2" ref="J7:P7">SUM(,J31,J58,J63,J73)</f>
        <v>0</v>
      </c>
      <c r="K7" s="174">
        <f t="shared" si="2"/>
        <v>42198</v>
      </c>
      <c r="L7" s="174">
        <f t="shared" si="2"/>
        <v>128402</v>
      </c>
      <c r="M7" s="174">
        <f t="shared" si="2"/>
        <v>73427</v>
      </c>
      <c r="N7" s="174">
        <f t="shared" si="2"/>
        <v>62920</v>
      </c>
      <c r="O7" s="174">
        <f t="shared" si="2"/>
        <v>53542</v>
      </c>
      <c r="P7" s="174">
        <f t="shared" si="2"/>
        <v>49691</v>
      </c>
      <c r="Q7" s="172">
        <f aca="true" t="shared" si="3" ref="Q7:Q70">SUM(J7:P7)</f>
        <v>410180</v>
      </c>
      <c r="R7" s="172">
        <f aca="true" t="shared" si="4" ref="R7:X7">SUM(,R31,R58,R63,R73)</f>
        <v>0</v>
      </c>
      <c r="S7" s="174">
        <f t="shared" si="4"/>
        <v>27372</v>
      </c>
      <c r="T7" s="174">
        <f t="shared" si="4"/>
        <v>58800</v>
      </c>
      <c r="U7" s="174">
        <f t="shared" si="4"/>
        <v>25391</v>
      </c>
      <c r="V7" s="174">
        <f t="shared" si="4"/>
        <v>19242</v>
      </c>
      <c r="W7" s="174">
        <f t="shared" si="4"/>
        <v>15058</v>
      </c>
      <c r="X7" s="174">
        <f t="shared" si="4"/>
        <v>13519</v>
      </c>
      <c r="Y7" s="172">
        <f aca="true" t="shared" si="5" ref="Y7:Y70">SUM(R7:X7)</f>
        <v>159382</v>
      </c>
      <c r="Z7" s="172">
        <f aca="true" t="shared" si="6" ref="Z7:AF7">SUM(,Z31,Z58,Z63,Z73)</f>
        <v>0</v>
      </c>
      <c r="AA7" s="174">
        <f t="shared" si="6"/>
        <v>17</v>
      </c>
      <c r="AB7" s="174">
        <f t="shared" si="6"/>
        <v>367</v>
      </c>
      <c r="AC7" s="174">
        <f t="shared" si="6"/>
        <v>720</v>
      </c>
      <c r="AD7" s="174">
        <f t="shared" si="6"/>
        <v>1536</v>
      </c>
      <c r="AE7" s="174">
        <f t="shared" si="6"/>
        <v>3200</v>
      </c>
      <c r="AF7" s="174">
        <f t="shared" si="6"/>
        <v>6766</v>
      </c>
      <c r="AG7" s="172">
        <f aca="true" t="shared" si="7" ref="AG7:AG70">SUM(Z7:AF7)</f>
        <v>12606</v>
      </c>
      <c r="AH7" s="172">
        <f aca="true" t="shared" si="8" ref="AH7:AN7">SUM(,AH31,AH58,AH63,AH73)</f>
        <v>0</v>
      </c>
      <c r="AI7" s="174">
        <f t="shared" si="8"/>
        <v>959</v>
      </c>
      <c r="AJ7" s="174">
        <f t="shared" si="8"/>
        <v>5799</v>
      </c>
      <c r="AK7" s="174">
        <f t="shared" si="8"/>
        <v>4831</v>
      </c>
      <c r="AL7" s="174">
        <f t="shared" si="8"/>
        <v>5137</v>
      </c>
      <c r="AM7" s="174">
        <f t="shared" si="8"/>
        <v>5613</v>
      </c>
      <c r="AN7" s="174">
        <f t="shared" si="8"/>
        <v>7493</v>
      </c>
      <c r="AO7" s="172">
        <f aca="true" t="shared" si="9" ref="AO7:AO70">SUM(AH7:AN7)</f>
        <v>29832</v>
      </c>
      <c r="AP7" s="172">
        <f aca="true" t="shared" si="10" ref="AP7:AV7">SUM(,AP31,AP58,AP63,AP73)</f>
        <v>0</v>
      </c>
      <c r="AQ7" s="174">
        <f t="shared" si="10"/>
        <v>40</v>
      </c>
      <c r="AR7" s="174">
        <f t="shared" si="10"/>
        <v>295</v>
      </c>
      <c r="AS7" s="174">
        <f t="shared" si="10"/>
        <v>268</v>
      </c>
      <c r="AT7" s="174">
        <f t="shared" si="10"/>
        <v>313</v>
      </c>
      <c r="AU7" s="174">
        <f t="shared" si="10"/>
        <v>377</v>
      </c>
      <c r="AV7" s="174">
        <f t="shared" si="10"/>
        <v>447</v>
      </c>
      <c r="AW7" s="172">
        <f aca="true" t="shared" si="11" ref="AW7:AW70">SUM(AP7:AV7)</f>
        <v>1740</v>
      </c>
      <c r="AX7" s="172">
        <f aca="true" t="shared" si="12" ref="AX7:BD7">SUM(,AX31,AX58,AX63,AX73)</f>
        <v>0</v>
      </c>
      <c r="AY7" s="174">
        <f t="shared" si="12"/>
        <v>6119</v>
      </c>
      <c r="AZ7" s="174">
        <f t="shared" si="12"/>
        <v>25267</v>
      </c>
      <c r="BA7" s="174">
        <f t="shared" si="12"/>
        <v>16226</v>
      </c>
      <c r="BB7" s="174">
        <f t="shared" si="12"/>
        <v>13377</v>
      </c>
      <c r="BC7" s="174">
        <f t="shared" si="12"/>
        <v>9168</v>
      </c>
      <c r="BD7" s="174">
        <f t="shared" si="12"/>
        <v>4541</v>
      </c>
      <c r="BE7" s="172">
        <f aca="true" t="shared" si="13" ref="BE7:BE70">SUM(AX7:BD7)</f>
        <v>74698</v>
      </c>
      <c r="BF7" s="172">
        <f aca="true" t="shared" si="14" ref="BF7:BL7">SUM(,BF31,BF58,BF63,BF73)</f>
        <v>0</v>
      </c>
      <c r="BG7" s="174">
        <f t="shared" si="14"/>
        <v>956</v>
      </c>
      <c r="BH7" s="174">
        <f t="shared" si="14"/>
        <v>5710</v>
      </c>
      <c r="BI7" s="174">
        <f t="shared" si="14"/>
        <v>4457</v>
      </c>
      <c r="BJ7" s="174">
        <f t="shared" si="14"/>
        <v>3663</v>
      </c>
      <c r="BK7" s="174">
        <f t="shared" si="14"/>
        <v>2565</v>
      </c>
      <c r="BL7" s="174">
        <f t="shared" si="14"/>
        <v>1137</v>
      </c>
      <c r="BM7" s="172">
        <f aca="true" t="shared" si="15" ref="BM7:BM70">SUM(BF7:BL7)</f>
        <v>18488</v>
      </c>
      <c r="BN7" s="172">
        <f aca="true" t="shared" si="16" ref="BN7:BT7">SUM(,BN31,BN58,BN63,BN73)</f>
        <v>0</v>
      </c>
      <c r="BO7" s="174">
        <f t="shared" si="16"/>
        <v>6735</v>
      </c>
      <c r="BP7" s="174">
        <f t="shared" si="16"/>
        <v>32164</v>
      </c>
      <c r="BQ7" s="174">
        <f t="shared" si="16"/>
        <v>21534</v>
      </c>
      <c r="BR7" s="174">
        <f t="shared" si="16"/>
        <v>19652</v>
      </c>
      <c r="BS7" s="174">
        <f t="shared" si="16"/>
        <v>17561</v>
      </c>
      <c r="BT7" s="174">
        <f t="shared" si="16"/>
        <v>15788</v>
      </c>
      <c r="BU7" s="175">
        <f aca="true" t="shared" si="17" ref="BU7:BU70">SUM(BN7:BT7)</f>
        <v>113434</v>
      </c>
      <c r="BV7" s="171">
        <f aca="true" t="shared" si="18" ref="BV7:CB7">SUM(,BV31,BV58,BV63,BV73)</f>
        <v>0</v>
      </c>
      <c r="BW7" s="172">
        <f t="shared" si="18"/>
        <v>131</v>
      </c>
      <c r="BX7" s="172">
        <f t="shared" si="18"/>
        <v>2312</v>
      </c>
      <c r="BY7" s="172">
        <f t="shared" si="18"/>
        <v>3144</v>
      </c>
      <c r="BZ7" s="172">
        <f t="shared" si="18"/>
        <v>4333</v>
      </c>
      <c r="CA7" s="172">
        <f t="shared" si="18"/>
        <v>4484</v>
      </c>
      <c r="CB7" s="172">
        <f t="shared" si="18"/>
        <v>3166</v>
      </c>
      <c r="CC7" s="176">
        <f aca="true" t="shared" si="19" ref="CC7:CC70">SUM(BV7:CB7)</f>
        <v>17570</v>
      </c>
      <c r="CD7" s="171">
        <f aca="true" t="shared" si="20" ref="CD7:CJ7">SUM(,CD31,CD58,CD63,CD73)</f>
        <v>0</v>
      </c>
      <c r="CE7" s="174">
        <f t="shared" si="20"/>
        <v>120</v>
      </c>
      <c r="CF7" s="174">
        <f t="shared" si="20"/>
        <v>1943</v>
      </c>
      <c r="CG7" s="174">
        <f t="shared" si="20"/>
        <v>2576</v>
      </c>
      <c r="CH7" s="174">
        <f t="shared" si="20"/>
        <v>3522</v>
      </c>
      <c r="CI7" s="174">
        <f t="shared" si="20"/>
        <v>3604</v>
      </c>
      <c r="CJ7" s="174">
        <f t="shared" si="20"/>
        <v>2539</v>
      </c>
      <c r="CK7" s="172">
        <f aca="true" t="shared" si="21" ref="CK7:CK70">SUM(CD7:CJ7)</f>
        <v>14304</v>
      </c>
      <c r="CL7" s="172">
        <f aca="true" t="shared" si="22" ref="CL7:CR7">SUM(,CL31,CL58,CL63,CL73)</f>
        <v>0</v>
      </c>
      <c r="CM7" s="174">
        <f t="shared" si="22"/>
        <v>11</v>
      </c>
      <c r="CN7" s="174">
        <f t="shared" si="22"/>
        <v>356</v>
      </c>
      <c r="CO7" s="174">
        <f t="shared" si="22"/>
        <v>543</v>
      </c>
      <c r="CP7" s="174">
        <f t="shared" si="22"/>
        <v>773</v>
      </c>
      <c r="CQ7" s="174">
        <f t="shared" si="22"/>
        <v>841</v>
      </c>
      <c r="CR7" s="174">
        <f t="shared" si="22"/>
        <v>556</v>
      </c>
      <c r="CS7" s="172">
        <f aca="true" t="shared" si="23" ref="CS7:CS70">SUM(CL7:CR7)</f>
        <v>3080</v>
      </c>
      <c r="CT7" s="172">
        <f aca="true" t="shared" si="24" ref="CT7:CZ7">SUM(,CT31,CT58,CT63,CT73)</f>
        <v>0</v>
      </c>
      <c r="CU7" s="174">
        <f t="shared" si="24"/>
        <v>0</v>
      </c>
      <c r="CV7" s="174">
        <f t="shared" si="24"/>
        <v>13</v>
      </c>
      <c r="CW7" s="174">
        <f t="shared" si="24"/>
        <v>25</v>
      </c>
      <c r="CX7" s="174">
        <f t="shared" si="24"/>
        <v>38</v>
      </c>
      <c r="CY7" s="174">
        <f t="shared" si="24"/>
        <v>39</v>
      </c>
      <c r="CZ7" s="174">
        <f t="shared" si="24"/>
        <v>71</v>
      </c>
      <c r="DA7" s="175">
        <f aca="true" t="shared" si="25" ref="DA7:DA70">SUM(CT7:CZ7)</f>
        <v>186</v>
      </c>
      <c r="DB7" s="171">
        <f aca="true" t="shared" si="26" ref="DB7:DH7">SUM(,DB31,DB58,DB63,DB73)</f>
        <v>0</v>
      </c>
      <c r="DC7" s="172">
        <f t="shared" si="26"/>
        <v>37046</v>
      </c>
      <c r="DD7" s="172">
        <f t="shared" si="26"/>
        <v>92561</v>
      </c>
      <c r="DE7" s="172">
        <f t="shared" si="26"/>
        <v>47638</v>
      </c>
      <c r="DF7" s="172">
        <f t="shared" si="26"/>
        <v>39271</v>
      </c>
      <c r="DG7" s="172">
        <f t="shared" si="26"/>
        <v>31404</v>
      </c>
      <c r="DH7" s="172">
        <f t="shared" si="26"/>
        <v>27317</v>
      </c>
      <c r="DI7" s="172">
        <f aca="true" t="shared" si="27" ref="DI7:DI70">SUM(DB7:DH7)</f>
        <v>275237</v>
      </c>
      <c r="DJ7" s="172">
        <f aca="true" t="shared" si="28" ref="DJ7:DP7">SUM(,DJ31,DJ58,DJ63,DJ73)</f>
        <v>0</v>
      </c>
      <c r="DK7" s="174">
        <f t="shared" si="28"/>
        <v>1281</v>
      </c>
      <c r="DL7" s="174">
        <f t="shared" si="28"/>
        <v>7809</v>
      </c>
      <c r="DM7" s="174">
        <f t="shared" si="28"/>
        <v>6945</v>
      </c>
      <c r="DN7" s="174">
        <f t="shared" si="28"/>
        <v>8030</v>
      </c>
      <c r="DO7" s="174">
        <f t="shared" si="28"/>
        <v>8454</v>
      </c>
      <c r="DP7" s="174">
        <f t="shared" si="28"/>
        <v>10679</v>
      </c>
      <c r="DQ7" s="172">
        <f aca="true" t="shared" si="29" ref="DQ7:DQ70">SUM(DJ7:DP7)</f>
        <v>43198</v>
      </c>
      <c r="DR7" s="172">
        <f aca="true" t="shared" si="30" ref="DR7:DX7">SUM(,DR31,DR58,DR63,DR73)</f>
        <v>0</v>
      </c>
      <c r="DS7" s="172">
        <f t="shared" si="30"/>
        <v>0</v>
      </c>
      <c r="DT7" s="174">
        <f t="shared" si="30"/>
        <v>800</v>
      </c>
      <c r="DU7" s="174">
        <f t="shared" si="30"/>
        <v>1152</v>
      </c>
      <c r="DV7" s="174">
        <f t="shared" si="30"/>
        <v>1197</v>
      </c>
      <c r="DW7" s="174">
        <f t="shared" si="30"/>
        <v>632</v>
      </c>
      <c r="DX7" s="174">
        <f t="shared" si="30"/>
        <v>155</v>
      </c>
      <c r="DY7" s="172">
        <f aca="true" t="shared" si="31" ref="DY7:DY70">SUM(DR7:DX7)</f>
        <v>3936</v>
      </c>
      <c r="DZ7" s="172">
        <f aca="true" t="shared" si="32" ref="DZ7:EF7">SUM(,DZ31,DZ58,DZ63,DZ73)</f>
        <v>0</v>
      </c>
      <c r="EA7" s="174">
        <f t="shared" si="32"/>
        <v>751</v>
      </c>
      <c r="EB7" s="174">
        <f t="shared" si="32"/>
        <v>2695</v>
      </c>
      <c r="EC7" s="174">
        <f t="shared" si="32"/>
        <v>1963</v>
      </c>
      <c r="ED7" s="174">
        <f t="shared" si="32"/>
        <v>2327</v>
      </c>
      <c r="EE7" s="174">
        <f t="shared" si="32"/>
        <v>2384</v>
      </c>
      <c r="EF7" s="174">
        <f t="shared" si="32"/>
        <v>1645</v>
      </c>
      <c r="EG7" s="172">
        <f>SUM(DZ7:EF7)</f>
        <v>11765</v>
      </c>
      <c r="EH7" s="172">
        <f aca="true" t="shared" si="33" ref="EH7:EN7">SUM(,EH31,EH58,EH63,EH73)</f>
        <v>0</v>
      </c>
      <c r="EI7" s="174">
        <f t="shared" si="33"/>
        <v>35014</v>
      </c>
      <c r="EJ7" s="174">
        <f t="shared" si="33"/>
        <v>81257</v>
      </c>
      <c r="EK7" s="174">
        <f t="shared" si="33"/>
        <v>37578</v>
      </c>
      <c r="EL7" s="174">
        <f t="shared" si="33"/>
        <v>27717</v>
      </c>
      <c r="EM7" s="174">
        <f t="shared" si="33"/>
        <v>19934</v>
      </c>
      <c r="EN7" s="174">
        <f t="shared" si="33"/>
        <v>14838</v>
      </c>
      <c r="EO7" s="175">
        <f>SUM(EH7:EN7)</f>
        <v>216338</v>
      </c>
      <c r="EP7" s="171">
        <f aca="true" t="shared" si="34" ref="EP7:EV7">SUM(,EP31,EP58,EP63,EP73)</f>
        <v>0</v>
      </c>
      <c r="EQ7" s="172">
        <f t="shared" si="34"/>
        <v>386</v>
      </c>
      <c r="ER7" s="172">
        <f t="shared" si="34"/>
        <v>1145</v>
      </c>
      <c r="ES7" s="172">
        <f t="shared" si="34"/>
        <v>721</v>
      </c>
      <c r="ET7" s="172">
        <f t="shared" si="34"/>
        <v>774</v>
      </c>
      <c r="EU7" s="172">
        <f t="shared" si="34"/>
        <v>525</v>
      </c>
      <c r="EV7" s="172">
        <f t="shared" si="34"/>
        <v>244</v>
      </c>
      <c r="EW7" s="175">
        <f>SUM(EP7:EV7)</f>
        <v>3795</v>
      </c>
      <c r="EX7" s="171">
        <f aca="true" t="shared" si="35" ref="EX7:FD7">SUM(,EX31,EX58,EX63,EX73)</f>
        <v>0</v>
      </c>
      <c r="EY7" s="172">
        <f t="shared" si="35"/>
        <v>497</v>
      </c>
      <c r="EZ7" s="172">
        <f t="shared" si="35"/>
        <v>1030</v>
      </c>
      <c r="FA7" s="172">
        <f t="shared" si="35"/>
        <v>492</v>
      </c>
      <c r="FB7" s="172">
        <f t="shared" si="35"/>
        <v>469</v>
      </c>
      <c r="FC7" s="172">
        <f t="shared" si="35"/>
        <v>294</v>
      </c>
      <c r="FD7" s="172">
        <f t="shared" si="35"/>
        <v>93</v>
      </c>
      <c r="FE7" s="177">
        <f>SUM(EX7:FD7)</f>
        <v>2875</v>
      </c>
      <c r="FF7" s="171">
        <f aca="true" t="shared" si="36" ref="FF7:FL7">SUM(,FF31,FF58,FF63,FF73)</f>
        <v>0</v>
      </c>
      <c r="FG7" s="172">
        <f t="shared" si="36"/>
        <v>1</v>
      </c>
      <c r="FH7" s="172">
        <f t="shared" si="36"/>
        <v>3911</v>
      </c>
      <c r="FI7" s="172">
        <f t="shared" si="36"/>
        <v>6878</v>
      </c>
      <c r="FJ7" s="172">
        <f t="shared" si="36"/>
        <v>12172</v>
      </c>
      <c r="FK7" s="172">
        <f t="shared" si="36"/>
        <v>18849</v>
      </c>
      <c r="FL7" s="172">
        <f t="shared" si="36"/>
        <v>19139</v>
      </c>
      <c r="FM7" s="172">
        <f>SUM(FF7:FL7)</f>
        <v>60950</v>
      </c>
      <c r="FN7" s="172">
        <f aca="true" t="shared" si="37" ref="FN7:FT7">SUM(,FN31,FN58,FN63,FN73)</f>
        <v>0</v>
      </c>
      <c r="FO7" s="172">
        <f t="shared" si="37"/>
        <v>1</v>
      </c>
      <c r="FP7" s="172">
        <f t="shared" si="37"/>
        <v>1889</v>
      </c>
      <c r="FQ7" s="172">
        <f t="shared" si="37"/>
        <v>3347</v>
      </c>
      <c r="FR7" s="172">
        <f t="shared" si="37"/>
        <v>6426</v>
      </c>
      <c r="FS7" s="172">
        <f t="shared" si="37"/>
        <v>11127</v>
      </c>
      <c r="FT7" s="172">
        <f t="shared" si="37"/>
        <v>10810</v>
      </c>
      <c r="FU7" s="172">
        <f>SUM(FN7:FT7)</f>
        <v>33600</v>
      </c>
      <c r="FV7" s="172">
        <f aca="true" t="shared" si="38" ref="FV7:GB7">SUM(,FV31,FV58,FV63,FV73)</f>
        <v>0</v>
      </c>
      <c r="FW7" s="172">
        <f t="shared" si="38"/>
        <v>0</v>
      </c>
      <c r="FX7" s="172">
        <f t="shared" si="38"/>
        <v>1886</v>
      </c>
      <c r="FY7" s="172">
        <f t="shared" si="38"/>
        <v>3165</v>
      </c>
      <c r="FZ7" s="172">
        <f t="shared" si="38"/>
        <v>4810</v>
      </c>
      <c r="GA7" s="172">
        <f t="shared" si="38"/>
        <v>4893</v>
      </c>
      <c r="GB7" s="172">
        <f t="shared" si="38"/>
        <v>2373</v>
      </c>
      <c r="GC7" s="175">
        <f>SUM(FV7:GB7)</f>
        <v>17127</v>
      </c>
      <c r="GD7" s="171">
        <f aca="true" t="shared" si="39" ref="GD7:GJ7">SUM(,GD31,GD58,GD63,GD73)</f>
        <v>0</v>
      </c>
      <c r="GE7" s="172">
        <f t="shared" si="39"/>
        <v>0</v>
      </c>
      <c r="GF7" s="172">
        <f t="shared" si="39"/>
        <v>136</v>
      </c>
      <c r="GG7" s="172">
        <f t="shared" si="39"/>
        <v>366</v>
      </c>
      <c r="GH7" s="172">
        <f t="shared" si="39"/>
        <v>936</v>
      </c>
      <c r="GI7" s="172">
        <f t="shared" si="39"/>
        <v>2829</v>
      </c>
      <c r="GJ7" s="172">
        <f t="shared" si="39"/>
        <v>5956</v>
      </c>
      <c r="GK7" s="177">
        <f>SUM(GD7:GJ7)</f>
        <v>10223</v>
      </c>
      <c r="GL7" s="171">
        <f aca="true" t="shared" si="40" ref="GL7:GR7">SUM(,GL31,GL58,GL63,GL73)</f>
        <v>0</v>
      </c>
      <c r="GM7" s="172">
        <f t="shared" si="40"/>
        <v>80259</v>
      </c>
      <c r="GN7" s="172">
        <f t="shared" si="40"/>
        <v>229361</v>
      </c>
      <c r="GO7" s="172">
        <f t="shared" si="40"/>
        <v>132300</v>
      </c>
      <c r="GP7" s="172">
        <f t="shared" si="40"/>
        <v>119939</v>
      </c>
      <c r="GQ7" s="172">
        <f t="shared" si="40"/>
        <v>109098</v>
      </c>
      <c r="GR7" s="172">
        <f t="shared" si="40"/>
        <v>99650</v>
      </c>
      <c r="GS7" s="175">
        <f>SUM(GL7:GR7)</f>
        <v>770607</v>
      </c>
    </row>
    <row r="8" spans="1:201" s="178" customFormat="1" ht="18" customHeight="1">
      <c r="A8" s="179" t="s">
        <v>17</v>
      </c>
      <c r="B8" s="180"/>
      <c r="C8" s="181">
        <v>467</v>
      </c>
      <c r="D8" s="181">
        <v>949</v>
      </c>
      <c r="E8" s="181">
        <v>653</v>
      </c>
      <c r="F8" s="181">
        <v>699</v>
      </c>
      <c r="G8" s="181">
        <v>435</v>
      </c>
      <c r="H8" s="181">
        <v>514</v>
      </c>
      <c r="I8" s="182">
        <f t="shared" si="1"/>
        <v>3717</v>
      </c>
      <c r="J8" s="180"/>
      <c r="K8" s="181">
        <v>256</v>
      </c>
      <c r="L8" s="181">
        <v>552</v>
      </c>
      <c r="M8" s="181">
        <v>392</v>
      </c>
      <c r="N8" s="181">
        <v>428</v>
      </c>
      <c r="O8" s="181">
        <v>259</v>
      </c>
      <c r="P8" s="181">
        <v>326</v>
      </c>
      <c r="Q8" s="180">
        <f t="shared" si="3"/>
        <v>2213</v>
      </c>
      <c r="R8" s="180"/>
      <c r="S8" s="181">
        <v>151</v>
      </c>
      <c r="T8" s="181">
        <v>239</v>
      </c>
      <c r="U8" s="181">
        <v>123</v>
      </c>
      <c r="V8" s="181">
        <v>136</v>
      </c>
      <c r="W8" s="181">
        <v>74</v>
      </c>
      <c r="X8" s="181">
        <v>98</v>
      </c>
      <c r="Y8" s="180">
        <f t="shared" si="5"/>
        <v>821</v>
      </c>
      <c r="Z8" s="180"/>
      <c r="AA8" s="181">
        <v>0</v>
      </c>
      <c r="AB8" s="181">
        <v>1</v>
      </c>
      <c r="AC8" s="181">
        <v>2</v>
      </c>
      <c r="AD8" s="181">
        <v>8</v>
      </c>
      <c r="AE8" s="181">
        <v>14</v>
      </c>
      <c r="AF8" s="181">
        <v>41</v>
      </c>
      <c r="AG8" s="180">
        <f t="shared" si="7"/>
        <v>66</v>
      </c>
      <c r="AH8" s="180"/>
      <c r="AI8" s="181">
        <v>8</v>
      </c>
      <c r="AJ8" s="181">
        <v>29</v>
      </c>
      <c r="AK8" s="181">
        <v>27</v>
      </c>
      <c r="AL8" s="181">
        <v>39</v>
      </c>
      <c r="AM8" s="181">
        <v>33</v>
      </c>
      <c r="AN8" s="181">
        <v>56</v>
      </c>
      <c r="AO8" s="180">
        <f t="shared" si="9"/>
        <v>192</v>
      </c>
      <c r="AP8" s="180"/>
      <c r="AQ8" s="181">
        <v>3</v>
      </c>
      <c r="AR8" s="181">
        <v>2</v>
      </c>
      <c r="AS8" s="181">
        <v>5</v>
      </c>
      <c r="AT8" s="181">
        <v>3</v>
      </c>
      <c r="AU8" s="181">
        <v>2</v>
      </c>
      <c r="AV8" s="181">
        <v>2</v>
      </c>
      <c r="AW8" s="180">
        <f t="shared" si="11"/>
        <v>17</v>
      </c>
      <c r="AX8" s="180"/>
      <c r="AY8" s="181">
        <v>47</v>
      </c>
      <c r="AZ8" s="181">
        <v>138</v>
      </c>
      <c r="BA8" s="181">
        <v>128</v>
      </c>
      <c r="BB8" s="181">
        <v>117</v>
      </c>
      <c r="BC8" s="181">
        <v>60</v>
      </c>
      <c r="BD8" s="181">
        <v>34</v>
      </c>
      <c r="BE8" s="180">
        <f t="shared" si="13"/>
        <v>524</v>
      </c>
      <c r="BF8" s="180"/>
      <c r="BG8" s="181">
        <v>0</v>
      </c>
      <c r="BH8" s="181">
        <v>1</v>
      </c>
      <c r="BI8" s="181">
        <v>3</v>
      </c>
      <c r="BJ8" s="181">
        <v>0</v>
      </c>
      <c r="BK8" s="181">
        <v>1</v>
      </c>
      <c r="BL8" s="181">
        <v>1</v>
      </c>
      <c r="BM8" s="180">
        <f t="shared" si="15"/>
        <v>6</v>
      </c>
      <c r="BN8" s="180"/>
      <c r="BO8" s="181">
        <v>47</v>
      </c>
      <c r="BP8" s="181">
        <v>142</v>
      </c>
      <c r="BQ8" s="181">
        <v>104</v>
      </c>
      <c r="BR8" s="181">
        <v>125</v>
      </c>
      <c r="BS8" s="181">
        <v>75</v>
      </c>
      <c r="BT8" s="181">
        <v>94</v>
      </c>
      <c r="BU8" s="183">
        <f t="shared" si="17"/>
        <v>587</v>
      </c>
      <c r="BV8" s="180"/>
      <c r="BW8" s="181">
        <v>1</v>
      </c>
      <c r="BX8" s="181">
        <v>23</v>
      </c>
      <c r="BY8" s="181">
        <v>25</v>
      </c>
      <c r="BZ8" s="181">
        <v>36</v>
      </c>
      <c r="CA8" s="181">
        <v>31</v>
      </c>
      <c r="CB8" s="181">
        <v>18</v>
      </c>
      <c r="CC8" s="180">
        <f t="shared" si="19"/>
        <v>134</v>
      </c>
      <c r="CD8" s="180"/>
      <c r="CE8" s="181">
        <v>1</v>
      </c>
      <c r="CF8" s="181">
        <v>23</v>
      </c>
      <c r="CG8" s="181">
        <v>25</v>
      </c>
      <c r="CH8" s="181">
        <v>35</v>
      </c>
      <c r="CI8" s="181">
        <v>29</v>
      </c>
      <c r="CJ8" s="181">
        <v>18</v>
      </c>
      <c r="CK8" s="184">
        <f t="shared" si="21"/>
        <v>131</v>
      </c>
      <c r="CL8" s="184"/>
      <c r="CM8" s="181">
        <v>0</v>
      </c>
      <c r="CN8" s="181">
        <v>0</v>
      </c>
      <c r="CO8" s="181">
        <v>0</v>
      </c>
      <c r="CP8" s="181">
        <v>1</v>
      </c>
      <c r="CQ8" s="181">
        <v>2</v>
      </c>
      <c r="CR8" s="181">
        <v>0</v>
      </c>
      <c r="CS8" s="184">
        <f t="shared" si="23"/>
        <v>3</v>
      </c>
      <c r="CT8" s="184"/>
      <c r="CU8" s="181">
        <v>0</v>
      </c>
      <c r="CV8" s="181">
        <v>0</v>
      </c>
      <c r="CW8" s="181">
        <v>0</v>
      </c>
      <c r="CX8" s="181">
        <v>0</v>
      </c>
      <c r="CY8" s="181">
        <v>0</v>
      </c>
      <c r="CZ8" s="181">
        <v>0</v>
      </c>
      <c r="DA8" s="182">
        <f t="shared" si="25"/>
        <v>0</v>
      </c>
      <c r="DB8" s="180"/>
      <c r="DC8" s="181">
        <v>204</v>
      </c>
      <c r="DD8" s="181">
        <v>367</v>
      </c>
      <c r="DE8" s="181">
        <v>234</v>
      </c>
      <c r="DF8" s="181">
        <v>232</v>
      </c>
      <c r="DG8" s="181">
        <v>143</v>
      </c>
      <c r="DH8" s="181">
        <v>168</v>
      </c>
      <c r="DI8" s="184">
        <f t="shared" si="27"/>
        <v>1348</v>
      </c>
      <c r="DJ8" s="184"/>
      <c r="DK8" s="181">
        <v>3</v>
      </c>
      <c r="DL8" s="181">
        <v>24</v>
      </c>
      <c r="DM8" s="181">
        <v>42</v>
      </c>
      <c r="DN8" s="181">
        <v>55</v>
      </c>
      <c r="DO8" s="181">
        <v>36</v>
      </c>
      <c r="DP8" s="181">
        <v>64</v>
      </c>
      <c r="DQ8" s="184">
        <f t="shared" si="29"/>
        <v>224</v>
      </c>
      <c r="DR8" s="184"/>
      <c r="DS8" s="184"/>
      <c r="DT8" s="181">
        <v>1</v>
      </c>
      <c r="DU8" s="181">
        <v>7</v>
      </c>
      <c r="DV8" s="181">
        <v>10</v>
      </c>
      <c r="DW8" s="181">
        <v>2</v>
      </c>
      <c r="DX8" s="181">
        <v>2</v>
      </c>
      <c r="DY8" s="184">
        <f t="shared" si="31"/>
        <v>22</v>
      </c>
      <c r="DZ8" s="184"/>
      <c r="EA8" s="181">
        <v>1</v>
      </c>
      <c r="EB8" s="181">
        <v>12</v>
      </c>
      <c r="EC8" s="181">
        <v>14</v>
      </c>
      <c r="ED8" s="181">
        <v>11</v>
      </c>
      <c r="EE8" s="181">
        <v>14</v>
      </c>
      <c r="EF8" s="181">
        <v>9</v>
      </c>
      <c r="EG8" s="184">
        <f>SUM(DZ8:EF8)</f>
        <v>61</v>
      </c>
      <c r="EH8" s="184"/>
      <c r="EI8" s="181">
        <v>200</v>
      </c>
      <c r="EJ8" s="181">
        <v>330</v>
      </c>
      <c r="EK8" s="181">
        <v>171</v>
      </c>
      <c r="EL8" s="181">
        <v>156</v>
      </c>
      <c r="EM8" s="181">
        <v>91</v>
      </c>
      <c r="EN8" s="181">
        <v>93</v>
      </c>
      <c r="EO8" s="182">
        <f>SUM(EH8:EN8)</f>
        <v>1041</v>
      </c>
      <c r="EP8" s="180"/>
      <c r="EQ8" s="181">
        <v>1</v>
      </c>
      <c r="ER8" s="181">
        <v>4</v>
      </c>
      <c r="ES8" s="181">
        <v>0</v>
      </c>
      <c r="ET8" s="181">
        <v>2</v>
      </c>
      <c r="EU8" s="181">
        <v>2</v>
      </c>
      <c r="EV8" s="181">
        <v>1</v>
      </c>
      <c r="EW8" s="182">
        <f>SUM(EP8:EV8)</f>
        <v>10</v>
      </c>
      <c r="EX8" s="180"/>
      <c r="EY8" s="181">
        <v>5</v>
      </c>
      <c r="EZ8" s="181">
        <v>3</v>
      </c>
      <c r="FA8" s="181">
        <v>2</v>
      </c>
      <c r="FB8" s="181">
        <v>1</v>
      </c>
      <c r="FC8" s="181">
        <v>0</v>
      </c>
      <c r="FD8" s="181">
        <v>1</v>
      </c>
      <c r="FE8" s="185">
        <f>SUM(EX8:FD8)</f>
        <v>12</v>
      </c>
      <c r="FF8" s="186">
        <v>0</v>
      </c>
      <c r="FG8" s="181">
        <v>0</v>
      </c>
      <c r="FH8" s="181">
        <v>8</v>
      </c>
      <c r="FI8" s="181">
        <v>13</v>
      </c>
      <c r="FJ8" s="181">
        <v>36</v>
      </c>
      <c r="FK8" s="181">
        <v>79</v>
      </c>
      <c r="FL8" s="181">
        <v>103</v>
      </c>
      <c r="FM8" s="184">
        <f>SUM(FF8:FL8)</f>
        <v>239</v>
      </c>
      <c r="FN8" s="181">
        <v>0</v>
      </c>
      <c r="FO8" s="181">
        <v>0</v>
      </c>
      <c r="FP8" s="181">
        <v>3</v>
      </c>
      <c r="FQ8" s="181">
        <v>10</v>
      </c>
      <c r="FR8" s="181">
        <v>23</v>
      </c>
      <c r="FS8" s="181">
        <v>60</v>
      </c>
      <c r="FT8" s="181">
        <v>76</v>
      </c>
      <c r="FU8" s="184">
        <f>SUM(FN8:FT8)</f>
        <v>172</v>
      </c>
      <c r="FV8" s="184"/>
      <c r="FW8" s="184"/>
      <c r="FX8" s="181">
        <v>3</v>
      </c>
      <c r="FY8" s="181">
        <v>1</v>
      </c>
      <c r="FZ8" s="181">
        <v>11</v>
      </c>
      <c r="GA8" s="181">
        <v>14</v>
      </c>
      <c r="GB8" s="181">
        <v>9</v>
      </c>
      <c r="GC8" s="182">
        <f>SUM(FV8:GB8)</f>
        <v>38</v>
      </c>
      <c r="GD8" s="186"/>
      <c r="GE8" s="181"/>
      <c r="GF8" s="181">
        <v>2</v>
      </c>
      <c r="GG8" s="181">
        <v>2</v>
      </c>
      <c r="GH8" s="181">
        <v>2</v>
      </c>
      <c r="GI8" s="181">
        <v>5</v>
      </c>
      <c r="GJ8" s="181">
        <v>18</v>
      </c>
      <c r="GK8" s="185">
        <f>SUM(GD8:GJ8)</f>
        <v>29</v>
      </c>
      <c r="GL8" s="186">
        <v>0</v>
      </c>
      <c r="GM8" s="181">
        <v>467</v>
      </c>
      <c r="GN8" s="181">
        <v>957</v>
      </c>
      <c r="GO8" s="181">
        <v>666</v>
      </c>
      <c r="GP8" s="181">
        <v>735</v>
      </c>
      <c r="GQ8" s="181">
        <v>514</v>
      </c>
      <c r="GR8" s="181">
        <v>617</v>
      </c>
      <c r="GS8" s="182">
        <f>SUM(GL8:GR8)</f>
        <v>3956</v>
      </c>
    </row>
    <row r="9" spans="1:213" s="178" customFormat="1" ht="18" customHeight="1">
      <c r="A9" s="187" t="s">
        <v>18</v>
      </c>
      <c r="B9" s="180"/>
      <c r="C9" s="181">
        <v>900</v>
      </c>
      <c r="D9" s="181">
        <v>1707</v>
      </c>
      <c r="E9" s="181">
        <v>960</v>
      </c>
      <c r="F9" s="181">
        <v>1014</v>
      </c>
      <c r="G9" s="181">
        <v>815</v>
      </c>
      <c r="H9" s="181">
        <v>599</v>
      </c>
      <c r="I9" s="182">
        <f t="shared" si="1"/>
        <v>5995</v>
      </c>
      <c r="J9" s="180"/>
      <c r="K9" s="181">
        <v>477</v>
      </c>
      <c r="L9" s="181">
        <v>997</v>
      </c>
      <c r="M9" s="181">
        <v>590</v>
      </c>
      <c r="N9" s="181">
        <v>582</v>
      </c>
      <c r="O9" s="181">
        <v>489</v>
      </c>
      <c r="P9" s="181">
        <v>390</v>
      </c>
      <c r="Q9" s="180">
        <f t="shared" si="3"/>
        <v>3525</v>
      </c>
      <c r="R9" s="180"/>
      <c r="S9" s="181">
        <v>308</v>
      </c>
      <c r="T9" s="181">
        <v>421</v>
      </c>
      <c r="U9" s="181">
        <v>193</v>
      </c>
      <c r="V9" s="181">
        <v>171</v>
      </c>
      <c r="W9" s="181">
        <v>137</v>
      </c>
      <c r="X9" s="181">
        <v>114</v>
      </c>
      <c r="Y9" s="180">
        <f t="shared" si="5"/>
        <v>1344</v>
      </c>
      <c r="Z9" s="180"/>
      <c r="AA9" s="181">
        <v>1</v>
      </c>
      <c r="AB9" s="181">
        <v>9</v>
      </c>
      <c r="AC9" s="181">
        <v>7</v>
      </c>
      <c r="AD9" s="181">
        <v>25</v>
      </c>
      <c r="AE9" s="181">
        <v>40</v>
      </c>
      <c r="AF9" s="181">
        <v>52</v>
      </c>
      <c r="AG9" s="180">
        <f t="shared" si="7"/>
        <v>134</v>
      </c>
      <c r="AH9" s="180"/>
      <c r="AI9" s="181">
        <v>9</v>
      </c>
      <c r="AJ9" s="181">
        <v>52</v>
      </c>
      <c r="AK9" s="181">
        <v>63</v>
      </c>
      <c r="AL9" s="181">
        <v>60</v>
      </c>
      <c r="AM9" s="181">
        <v>74</v>
      </c>
      <c r="AN9" s="181">
        <v>74</v>
      </c>
      <c r="AO9" s="180">
        <f t="shared" si="9"/>
        <v>332</v>
      </c>
      <c r="AP9" s="180"/>
      <c r="AQ9" s="181">
        <v>0</v>
      </c>
      <c r="AR9" s="181">
        <v>0</v>
      </c>
      <c r="AS9" s="181">
        <v>1</v>
      </c>
      <c r="AT9" s="181">
        <v>0</v>
      </c>
      <c r="AU9" s="181">
        <v>0</v>
      </c>
      <c r="AV9" s="181">
        <v>0</v>
      </c>
      <c r="AW9" s="180">
        <f t="shared" si="11"/>
        <v>1</v>
      </c>
      <c r="AX9" s="180"/>
      <c r="AY9" s="181">
        <v>57</v>
      </c>
      <c r="AZ9" s="181">
        <v>179</v>
      </c>
      <c r="BA9" s="181">
        <v>123</v>
      </c>
      <c r="BB9" s="181">
        <v>108</v>
      </c>
      <c r="BC9" s="181">
        <v>58</v>
      </c>
      <c r="BD9" s="181">
        <v>17</v>
      </c>
      <c r="BE9" s="180">
        <f t="shared" si="13"/>
        <v>542</v>
      </c>
      <c r="BF9" s="180"/>
      <c r="BG9" s="181">
        <v>14</v>
      </c>
      <c r="BH9" s="181">
        <v>36</v>
      </c>
      <c r="BI9" s="181">
        <v>29</v>
      </c>
      <c r="BJ9" s="181">
        <v>19</v>
      </c>
      <c r="BK9" s="181">
        <v>17</v>
      </c>
      <c r="BL9" s="181">
        <v>4</v>
      </c>
      <c r="BM9" s="180">
        <f t="shared" si="15"/>
        <v>119</v>
      </c>
      <c r="BN9" s="180"/>
      <c r="BO9" s="181">
        <v>88</v>
      </c>
      <c r="BP9" s="181">
        <v>300</v>
      </c>
      <c r="BQ9" s="181">
        <v>174</v>
      </c>
      <c r="BR9" s="181">
        <v>199</v>
      </c>
      <c r="BS9" s="181">
        <v>163</v>
      </c>
      <c r="BT9" s="181">
        <v>129</v>
      </c>
      <c r="BU9" s="183">
        <f t="shared" si="17"/>
        <v>1053</v>
      </c>
      <c r="BV9" s="180"/>
      <c r="BW9" s="181">
        <v>2</v>
      </c>
      <c r="BX9" s="181">
        <v>22</v>
      </c>
      <c r="BY9" s="181">
        <v>22</v>
      </c>
      <c r="BZ9" s="181">
        <v>52</v>
      </c>
      <c r="CA9" s="181">
        <v>48</v>
      </c>
      <c r="CB9" s="181">
        <v>15</v>
      </c>
      <c r="CC9" s="180">
        <f t="shared" si="19"/>
        <v>161</v>
      </c>
      <c r="CD9" s="180"/>
      <c r="CE9" s="181">
        <v>0</v>
      </c>
      <c r="CF9" s="181">
        <v>12</v>
      </c>
      <c r="CG9" s="181">
        <v>13</v>
      </c>
      <c r="CH9" s="181">
        <v>31</v>
      </c>
      <c r="CI9" s="181">
        <v>32</v>
      </c>
      <c r="CJ9" s="181">
        <v>12</v>
      </c>
      <c r="CK9" s="184">
        <f t="shared" si="21"/>
        <v>100</v>
      </c>
      <c r="CL9" s="184"/>
      <c r="CM9" s="181">
        <v>2</v>
      </c>
      <c r="CN9" s="181">
        <v>8</v>
      </c>
      <c r="CO9" s="181">
        <v>9</v>
      </c>
      <c r="CP9" s="181">
        <v>21</v>
      </c>
      <c r="CQ9" s="181">
        <v>16</v>
      </c>
      <c r="CR9" s="181">
        <v>3</v>
      </c>
      <c r="CS9" s="184">
        <f t="shared" si="23"/>
        <v>59</v>
      </c>
      <c r="CT9" s="184"/>
      <c r="CU9" s="181">
        <v>0</v>
      </c>
      <c r="CV9" s="181">
        <v>2</v>
      </c>
      <c r="CW9" s="181">
        <v>0</v>
      </c>
      <c r="CX9" s="181">
        <v>0</v>
      </c>
      <c r="CY9" s="181">
        <v>0</v>
      </c>
      <c r="CZ9" s="181">
        <v>0</v>
      </c>
      <c r="DA9" s="182">
        <f t="shared" si="25"/>
        <v>2</v>
      </c>
      <c r="DB9" s="180"/>
      <c r="DC9" s="181">
        <v>413</v>
      </c>
      <c r="DD9" s="181">
        <v>673</v>
      </c>
      <c r="DE9" s="181">
        <v>343</v>
      </c>
      <c r="DF9" s="181">
        <v>363</v>
      </c>
      <c r="DG9" s="181">
        <v>275</v>
      </c>
      <c r="DH9" s="181">
        <v>189</v>
      </c>
      <c r="DI9" s="184">
        <f t="shared" si="27"/>
        <v>2256</v>
      </c>
      <c r="DJ9" s="184"/>
      <c r="DK9" s="181">
        <v>33</v>
      </c>
      <c r="DL9" s="181">
        <v>84</v>
      </c>
      <c r="DM9" s="181">
        <v>55</v>
      </c>
      <c r="DN9" s="181">
        <v>82</v>
      </c>
      <c r="DO9" s="181">
        <v>76</v>
      </c>
      <c r="DP9" s="181">
        <v>63</v>
      </c>
      <c r="DQ9" s="184">
        <f t="shared" si="29"/>
        <v>393</v>
      </c>
      <c r="DR9" s="184"/>
      <c r="DS9" s="184"/>
      <c r="DT9" s="181">
        <v>9</v>
      </c>
      <c r="DU9" s="181">
        <v>5</v>
      </c>
      <c r="DV9" s="181">
        <v>13</v>
      </c>
      <c r="DW9" s="181">
        <v>1</v>
      </c>
      <c r="DX9" s="181">
        <v>0</v>
      </c>
      <c r="DY9" s="184">
        <f t="shared" si="31"/>
        <v>28</v>
      </c>
      <c r="DZ9" s="184"/>
      <c r="EA9" s="181">
        <v>6</v>
      </c>
      <c r="EB9" s="181">
        <v>26</v>
      </c>
      <c r="EC9" s="181">
        <v>18</v>
      </c>
      <c r="ED9" s="181">
        <v>21</v>
      </c>
      <c r="EE9" s="181">
        <v>28</v>
      </c>
      <c r="EF9" s="181">
        <v>15</v>
      </c>
      <c r="EG9" s="184">
        <f>SUM(DZ9:EF9)</f>
        <v>114</v>
      </c>
      <c r="EH9" s="184"/>
      <c r="EI9" s="181">
        <v>374</v>
      </c>
      <c r="EJ9" s="181">
        <v>554</v>
      </c>
      <c r="EK9" s="181">
        <v>265</v>
      </c>
      <c r="EL9" s="181">
        <v>247</v>
      </c>
      <c r="EM9" s="181">
        <v>170</v>
      </c>
      <c r="EN9" s="181">
        <v>111</v>
      </c>
      <c r="EO9" s="182">
        <f>SUM(EH9:EN9)</f>
        <v>1721</v>
      </c>
      <c r="EP9" s="180"/>
      <c r="EQ9" s="181">
        <v>1</v>
      </c>
      <c r="ER9" s="181">
        <v>8</v>
      </c>
      <c r="ES9" s="181">
        <v>2</v>
      </c>
      <c r="ET9" s="181">
        <v>14</v>
      </c>
      <c r="EU9" s="181">
        <v>1</v>
      </c>
      <c r="EV9" s="181">
        <v>2</v>
      </c>
      <c r="EW9" s="182">
        <f>SUM(EP9:EV9)</f>
        <v>28</v>
      </c>
      <c r="EX9" s="180"/>
      <c r="EY9" s="181">
        <v>7</v>
      </c>
      <c r="EZ9" s="181">
        <v>7</v>
      </c>
      <c r="FA9" s="181">
        <v>3</v>
      </c>
      <c r="FB9" s="181">
        <v>3</v>
      </c>
      <c r="FC9" s="181">
        <v>2</v>
      </c>
      <c r="FD9" s="181">
        <v>3</v>
      </c>
      <c r="FE9" s="185">
        <f>SUM(EX9:FD9)</f>
        <v>25</v>
      </c>
      <c r="FF9" s="186">
        <v>0</v>
      </c>
      <c r="FG9" s="181">
        <v>0</v>
      </c>
      <c r="FH9" s="181">
        <v>19</v>
      </c>
      <c r="FI9" s="181">
        <v>61</v>
      </c>
      <c r="FJ9" s="181">
        <v>133</v>
      </c>
      <c r="FK9" s="181">
        <v>155</v>
      </c>
      <c r="FL9" s="181">
        <v>146</v>
      </c>
      <c r="FM9" s="184">
        <f>SUM(FF9:FL9)</f>
        <v>514</v>
      </c>
      <c r="FN9" s="181">
        <v>0</v>
      </c>
      <c r="FO9" s="181">
        <v>0</v>
      </c>
      <c r="FP9" s="181">
        <v>8</v>
      </c>
      <c r="FQ9" s="181">
        <v>25</v>
      </c>
      <c r="FR9" s="181">
        <v>58</v>
      </c>
      <c r="FS9" s="181">
        <v>99</v>
      </c>
      <c r="FT9" s="181">
        <v>95</v>
      </c>
      <c r="FU9" s="184">
        <f>SUM(FN9:FT9)</f>
        <v>285</v>
      </c>
      <c r="FV9" s="184"/>
      <c r="FW9" s="184"/>
      <c r="FX9" s="181">
        <v>11</v>
      </c>
      <c r="FY9" s="181">
        <v>33</v>
      </c>
      <c r="FZ9" s="181">
        <v>65</v>
      </c>
      <c r="GA9" s="181">
        <v>30</v>
      </c>
      <c r="GB9" s="181">
        <v>17</v>
      </c>
      <c r="GC9" s="182">
        <f>SUM(FV9:GB9)</f>
        <v>156</v>
      </c>
      <c r="GD9" s="186"/>
      <c r="GE9" s="181"/>
      <c r="GF9" s="181">
        <v>0</v>
      </c>
      <c r="GG9" s="181">
        <v>3</v>
      </c>
      <c r="GH9" s="181">
        <v>10</v>
      </c>
      <c r="GI9" s="181">
        <v>26</v>
      </c>
      <c r="GJ9" s="181">
        <v>34</v>
      </c>
      <c r="GK9" s="185">
        <f>SUM(GD9:GJ9)</f>
        <v>73</v>
      </c>
      <c r="GL9" s="186">
        <v>0</v>
      </c>
      <c r="GM9" s="181">
        <v>900</v>
      </c>
      <c r="GN9" s="181">
        <v>1726</v>
      </c>
      <c r="GO9" s="181">
        <v>1021</v>
      </c>
      <c r="GP9" s="181">
        <v>1147</v>
      </c>
      <c r="GQ9" s="181">
        <v>970</v>
      </c>
      <c r="GR9" s="181">
        <v>745</v>
      </c>
      <c r="GS9" s="182">
        <f>SUM(GL9:GR9)</f>
        <v>6509</v>
      </c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</row>
    <row r="10" spans="1:213" s="178" customFormat="1" ht="18" customHeight="1">
      <c r="A10" s="187" t="s">
        <v>19</v>
      </c>
      <c r="B10" s="180"/>
      <c r="C10" s="181">
        <v>1366</v>
      </c>
      <c r="D10" s="181">
        <v>3049</v>
      </c>
      <c r="E10" s="181">
        <v>2025</v>
      </c>
      <c r="F10" s="181">
        <v>1895</v>
      </c>
      <c r="G10" s="181">
        <v>1483</v>
      </c>
      <c r="H10" s="181">
        <v>1603</v>
      </c>
      <c r="I10" s="182">
        <f t="shared" si="1"/>
        <v>11421</v>
      </c>
      <c r="J10" s="180"/>
      <c r="K10" s="181">
        <v>718</v>
      </c>
      <c r="L10" s="181">
        <v>1695</v>
      </c>
      <c r="M10" s="181">
        <v>1155</v>
      </c>
      <c r="N10" s="181">
        <v>1086</v>
      </c>
      <c r="O10" s="181">
        <v>854</v>
      </c>
      <c r="P10" s="181">
        <v>983</v>
      </c>
      <c r="Q10" s="180">
        <f t="shared" si="3"/>
        <v>6491</v>
      </c>
      <c r="R10" s="180"/>
      <c r="S10" s="181">
        <v>512</v>
      </c>
      <c r="T10" s="181">
        <v>830</v>
      </c>
      <c r="U10" s="181">
        <v>460</v>
      </c>
      <c r="V10" s="181">
        <v>387</v>
      </c>
      <c r="W10" s="181">
        <v>271</v>
      </c>
      <c r="X10" s="181">
        <v>322</v>
      </c>
      <c r="Y10" s="180">
        <f t="shared" si="5"/>
        <v>2782</v>
      </c>
      <c r="Z10" s="180"/>
      <c r="AA10" s="181">
        <v>0</v>
      </c>
      <c r="AB10" s="181">
        <v>8</v>
      </c>
      <c r="AC10" s="181">
        <v>13</v>
      </c>
      <c r="AD10" s="181">
        <v>29</v>
      </c>
      <c r="AE10" s="181">
        <v>42</v>
      </c>
      <c r="AF10" s="181">
        <v>139</v>
      </c>
      <c r="AG10" s="180">
        <f t="shared" si="7"/>
        <v>231</v>
      </c>
      <c r="AH10" s="180"/>
      <c r="AI10" s="181">
        <v>15</v>
      </c>
      <c r="AJ10" s="181">
        <v>94</v>
      </c>
      <c r="AK10" s="181">
        <v>80</v>
      </c>
      <c r="AL10" s="181">
        <v>86</v>
      </c>
      <c r="AM10" s="181">
        <v>106</v>
      </c>
      <c r="AN10" s="181">
        <v>130</v>
      </c>
      <c r="AO10" s="180">
        <f t="shared" si="9"/>
        <v>511</v>
      </c>
      <c r="AP10" s="180"/>
      <c r="AQ10" s="181">
        <v>2</v>
      </c>
      <c r="AR10" s="181">
        <v>4</v>
      </c>
      <c r="AS10" s="181">
        <v>3</v>
      </c>
      <c r="AT10" s="181">
        <v>12</v>
      </c>
      <c r="AU10" s="181">
        <v>1</v>
      </c>
      <c r="AV10" s="181">
        <v>5</v>
      </c>
      <c r="AW10" s="180">
        <f t="shared" si="11"/>
        <v>27</v>
      </c>
      <c r="AX10" s="180"/>
      <c r="AY10" s="181">
        <v>71</v>
      </c>
      <c r="AZ10" s="181">
        <v>314</v>
      </c>
      <c r="BA10" s="181">
        <v>239</v>
      </c>
      <c r="BB10" s="181">
        <v>221</v>
      </c>
      <c r="BC10" s="181">
        <v>126</v>
      </c>
      <c r="BD10" s="181">
        <v>54</v>
      </c>
      <c r="BE10" s="180">
        <f t="shared" si="13"/>
        <v>1025</v>
      </c>
      <c r="BF10" s="180"/>
      <c r="BG10" s="181">
        <v>4</v>
      </c>
      <c r="BH10" s="181">
        <v>35</v>
      </c>
      <c r="BI10" s="181">
        <v>25</v>
      </c>
      <c r="BJ10" s="181">
        <v>30</v>
      </c>
      <c r="BK10" s="181">
        <v>26</v>
      </c>
      <c r="BL10" s="181">
        <v>5</v>
      </c>
      <c r="BM10" s="180">
        <f t="shared" si="15"/>
        <v>125</v>
      </c>
      <c r="BN10" s="180"/>
      <c r="BO10" s="181">
        <v>114</v>
      </c>
      <c r="BP10" s="181">
        <v>410</v>
      </c>
      <c r="BQ10" s="181">
        <v>335</v>
      </c>
      <c r="BR10" s="181">
        <v>321</v>
      </c>
      <c r="BS10" s="181">
        <v>282</v>
      </c>
      <c r="BT10" s="181">
        <v>328</v>
      </c>
      <c r="BU10" s="183">
        <f t="shared" si="17"/>
        <v>1790</v>
      </c>
      <c r="BV10" s="180"/>
      <c r="BW10" s="181">
        <v>3</v>
      </c>
      <c r="BX10" s="181">
        <v>25</v>
      </c>
      <c r="BY10" s="181">
        <v>45</v>
      </c>
      <c r="BZ10" s="181">
        <v>95</v>
      </c>
      <c r="CA10" s="181">
        <v>65</v>
      </c>
      <c r="CB10" s="181">
        <v>43</v>
      </c>
      <c r="CC10" s="180">
        <f t="shared" si="19"/>
        <v>276</v>
      </c>
      <c r="CD10" s="180"/>
      <c r="CE10" s="181">
        <v>2</v>
      </c>
      <c r="CF10" s="181">
        <v>25</v>
      </c>
      <c r="CG10" s="181">
        <v>35</v>
      </c>
      <c r="CH10" s="181">
        <v>91</v>
      </c>
      <c r="CI10" s="181">
        <v>61</v>
      </c>
      <c r="CJ10" s="181">
        <v>39</v>
      </c>
      <c r="CK10" s="184">
        <f t="shared" si="21"/>
        <v>253</v>
      </c>
      <c r="CL10" s="184"/>
      <c r="CM10" s="181">
        <v>1</v>
      </c>
      <c r="CN10" s="181">
        <v>0</v>
      </c>
      <c r="CO10" s="181">
        <v>10</v>
      </c>
      <c r="CP10" s="181">
        <v>4</v>
      </c>
      <c r="CQ10" s="181">
        <v>4</v>
      </c>
      <c r="CR10" s="181">
        <v>4</v>
      </c>
      <c r="CS10" s="184">
        <f t="shared" si="23"/>
        <v>23</v>
      </c>
      <c r="CT10" s="184"/>
      <c r="CU10" s="181">
        <v>0</v>
      </c>
      <c r="CV10" s="181">
        <v>0</v>
      </c>
      <c r="CW10" s="181">
        <v>0</v>
      </c>
      <c r="CX10" s="181">
        <v>0</v>
      </c>
      <c r="CY10" s="181">
        <v>0</v>
      </c>
      <c r="CZ10" s="181">
        <v>0</v>
      </c>
      <c r="DA10" s="182">
        <f t="shared" si="25"/>
        <v>0</v>
      </c>
      <c r="DB10" s="180"/>
      <c r="DC10" s="181">
        <v>631</v>
      </c>
      <c r="DD10" s="181">
        <v>1302</v>
      </c>
      <c r="DE10" s="181">
        <v>800</v>
      </c>
      <c r="DF10" s="181">
        <v>697</v>
      </c>
      <c r="DG10" s="181">
        <v>546</v>
      </c>
      <c r="DH10" s="181">
        <v>576</v>
      </c>
      <c r="DI10" s="184">
        <f t="shared" si="27"/>
        <v>4552</v>
      </c>
      <c r="DJ10" s="184"/>
      <c r="DK10" s="181">
        <v>36</v>
      </c>
      <c r="DL10" s="181">
        <v>168</v>
      </c>
      <c r="DM10" s="181">
        <v>157</v>
      </c>
      <c r="DN10" s="181">
        <v>167</v>
      </c>
      <c r="DO10" s="181">
        <v>178</v>
      </c>
      <c r="DP10" s="181">
        <v>254</v>
      </c>
      <c r="DQ10" s="184">
        <f t="shared" si="29"/>
        <v>960</v>
      </c>
      <c r="DR10" s="184"/>
      <c r="DS10" s="184"/>
      <c r="DT10" s="181">
        <v>8</v>
      </c>
      <c r="DU10" s="181">
        <v>25</v>
      </c>
      <c r="DV10" s="181">
        <v>13</v>
      </c>
      <c r="DW10" s="181">
        <v>12</v>
      </c>
      <c r="DX10" s="181">
        <v>1</v>
      </c>
      <c r="DY10" s="184">
        <f t="shared" si="31"/>
        <v>59</v>
      </c>
      <c r="DZ10" s="184"/>
      <c r="EA10" s="181">
        <v>7</v>
      </c>
      <c r="EB10" s="181">
        <v>40</v>
      </c>
      <c r="EC10" s="181">
        <v>48</v>
      </c>
      <c r="ED10" s="181">
        <v>53</v>
      </c>
      <c r="EE10" s="181">
        <v>49</v>
      </c>
      <c r="EF10" s="181">
        <v>46</v>
      </c>
      <c r="EG10" s="184">
        <f>SUM(DZ10:EF10)</f>
        <v>243</v>
      </c>
      <c r="EH10" s="184"/>
      <c r="EI10" s="181">
        <v>588</v>
      </c>
      <c r="EJ10" s="181">
        <v>1086</v>
      </c>
      <c r="EK10" s="181">
        <v>570</v>
      </c>
      <c r="EL10" s="181">
        <v>464</v>
      </c>
      <c r="EM10" s="181">
        <v>307</v>
      </c>
      <c r="EN10" s="181">
        <v>275</v>
      </c>
      <c r="EO10" s="182">
        <f>SUM(EH10:EN10)</f>
        <v>3290</v>
      </c>
      <c r="EP10" s="180"/>
      <c r="EQ10" s="181">
        <v>8</v>
      </c>
      <c r="ER10" s="181">
        <v>19</v>
      </c>
      <c r="ES10" s="181">
        <v>18</v>
      </c>
      <c r="ET10" s="181">
        <v>12</v>
      </c>
      <c r="EU10" s="181">
        <v>10</v>
      </c>
      <c r="EV10" s="181">
        <v>1</v>
      </c>
      <c r="EW10" s="182">
        <f>SUM(EP10:EV10)</f>
        <v>68</v>
      </c>
      <c r="EX10" s="180"/>
      <c r="EY10" s="181">
        <v>6</v>
      </c>
      <c r="EZ10" s="181">
        <v>8</v>
      </c>
      <c r="FA10" s="181">
        <v>7</v>
      </c>
      <c r="FB10" s="181">
        <v>5</v>
      </c>
      <c r="FC10" s="181">
        <v>8</v>
      </c>
      <c r="FD10" s="181">
        <v>0</v>
      </c>
      <c r="FE10" s="185">
        <f>SUM(EX10:FD10)</f>
        <v>34</v>
      </c>
      <c r="FF10" s="186">
        <v>0</v>
      </c>
      <c r="FG10" s="181">
        <v>0</v>
      </c>
      <c r="FH10" s="181">
        <v>43</v>
      </c>
      <c r="FI10" s="181">
        <v>106</v>
      </c>
      <c r="FJ10" s="181">
        <v>225</v>
      </c>
      <c r="FK10" s="181">
        <v>310</v>
      </c>
      <c r="FL10" s="181">
        <v>282</v>
      </c>
      <c r="FM10" s="184">
        <f>SUM(FF10:FL10)</f>
        <v>966</v>
      </c>
      <c r="FN10" s="181">
        <v>0</v>
      </c>
      <c r="FO10" s="181">
        <v>0</v>
      </c>
      <c r="FP10" s="181">
        <v>28</v>
      </c>
      <c r="FQ10" s="181">
        <v>46</v>
      </c>
      <c r="FR10" s="181">
        <v>118</v>
      </c>
      <c r="FS10" s="181">
        <v>175</v>
      </c>
      <c r="FT10" s="181">
        <v>173</v>
      </c>
      <c r="FU10" s="184">
        <f>SUM(FN10:FT10)</f>
        <v>540</v>
      </c>
      <c r="FV10" s="184"/>
      <c r="FW10" s="184"/>
      <c r="FX10" s="181">
        <v>12</v>
      </c>
      <c r="FY10" s="181">
        <v>54</v>
      </c>
      <c r="FZ10" s="181">
        <v>58</v>
      </c>
      <c r="GA10" s="181">
        <v>71</v>
      </c>
      <c r="GB10" s="181">
        <v>26</v>
      </c>
      <c r="GC10" s="182">
        <f>SUM(FV10:GB10)</f>
        <v>221</v>
      </c>
      <c r="GD10" s="186"/>
      <c r="GE10" s="181"/>
      <c r="GF10" s="181">
        <v>3</v>
      </c>
      <c r="GG10" s="181">
        <v>6</v>
      </c>
      <c r="GH10" s="181">
        <v>49</v>
      </c>
      <c r="GI10" s="181">
        <v>64</v>
      </c>
      <c r="GJ10" s="181">
        <v>83</v>
      </c>
      <c r="GK10" s="185">
        <f>SUM(GD10:GJ10)</f>
        <v>205</v>
      </c>
      <c r="GL10" s="186">
        <v>0</v>
      </c>
      <c r="GM10" s="181">
        <v>1366</v>
      </c>
      <c r="GN10" s="181">
        <v>3092</v>
      </c>
      <c r="GO10" s="181">
        <v>2131</v>
      </c>
      <c r="GP10" s="181">
        <v>2120</v>
      </c>
      <c r="GQ10" s="181">
        <v>1793</v>
      </c>
      <c r="GR10" s="181">
        <v>1885</v>
      </c>
      <c r="GS10" s="182">
        <f>SUM(GL10:GR10)</f>
        <v>12387</v>
      </c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</row>
    <row r="11" spans="1:213" s="178" customFormat="1" ht="18" customHeight="1">
      <c r="A11" s="187" t="s">
        <v>20</v>
      </c>
      <c r="B11" s="180"/>
      <c r="C11" s="181">
        <v>2319</v>
      </c>
      <c r="D11" s="181">
        <v>6420</v>
      </c>
      <c r="E11" s="181">
        <v>3431</v>
      </c>
      <c r="F11" s="181">
        <v>3163</v>
      </c>
      <c r="G11" s="181">
        <v>2799</v>
      </c>
      <c r="H11" s="181">
        <v>2405</v>
      </c>
      <c r="I11" s="182">
        <f t="shared" si="1"/>
        <v>20537</v>
      </c>
      <c r="J11" s="180"/>
      <c r="K11" s="181">
        <v>1237</v>
      </c>
      <c r="L11" s="181">
        <v>3653</v>
      </c>
      <c r="M11" s="181">
        <v>2052</v>
      </c>
      <c r="N11" s="181">
        <v>1893</v>
      </c>
      <c r="O11" s="181">
        <v>1694</v>
      </c>
      <c r="P11" s="181">
        <v>1529</v>
      </c>
      <c r="Q11" s="180">
        <f t="shared" si="3"/>
        <v>12058</v>
      </c>
      <c r="R11" s="180"/>
      <c r="S11" s="181">
        <v>881</v>
      </c>
      <c r="T11" s="181">
        <v>1933</v>
      </c>
      <c r="U11" s="181">
        <v>796</v>
      </c>
      <c r="V11" s="181">
        <v>659</v>
      </c>
      <c r="W11" s="181">
        <v>534</v>
      </c>
      <c r="X11" s="181">
        <v>460</v>
      </c>
      <c r="Y11" s="180">
        <f t="shared" si="5"/>
        <v>5263</v>
      </c>
      <c r="Z11" s="180"/>
      <c r="AA11" s="181">
        <v>0</v>
      </c>
      <c r="AB11" s="181">
        <v>9</v>
      </c>
      <c r="AC11" s="181">
        <v>28</v>
      </c>
      <c r="AD11" s="181">
        <v>37</v>
      </c>
      <c r="AE11" s="181">
        <v>72</v>
      </c>
      <c r="AF11" s="181">
        <v>185</v>
      </c>
      <c r="AG11" s="180">
        <f t="shared" si="7"/>
        <v>331</v>
      </c>
      <c r="AH11" s="180"/>
      <c r="AI11" s="181">
        <v>38</v>
      </c>
      <c r="AJ11" s="181">
        <v>206</v>
      </c>
      <c r="AK11" s="181">
        <v>186</v>
      </c>
      <c r="AL11" s="181">
        <v>190</v>
      </c>
      <c r="AM11" s="181">
        <v>173</v>
      </c>
      <c r="AN11" s="181">
        <v>219</v>
      </c>
      <c r="AO11" s="180">
        <f t="shared" si="9"/>
        <v>1012</v>
      </c>
      <c r="AP11" s="180"/>
      <c r="AQ11" s="181">
        <v>2</v>
      </c>
      <c r="AR11" s="181">
        <v>25</v>
      </c>
      <c r="AS11" s="181">
        <v>19</v>
      </c>
      <c r="AT11" s="181">
        <v>26</v>
      </c>
      <c r="AU11" s="181">
        <v>30</v>
      </c>
      <c r="AV11" s="181">
        <v>32</v>
      </c>
      <c r="AW11" s="180">
        <f t="shared" si="11"/>
        <v>134</v>
      </c>
      <c r="AX11" s="180"/>
      <c r="AY11" s="181">
        <v>121</v>
      </c>
      <c r="AZ11" s="181">
        <v>534</v>
      </c>
      <c r="BA11" s="181">
        <v>377</v>
      </c>
      <c r="BB11" s="181">
        <v>360</v>
      </c>
      <c r="BC11" s="181">
        <v>316</v>
      </c>
      <c r="BD11" s="181">
        <v>159</v>
      </c>
      <c r="BE11" s="180">
        <f t="shared" si="13"/>
        <v>1867</v>
      </c>
      <c r="BF11" s="180"/>
      <c r="BG11" s="181">
        <v>23</v>
      </c>
      <c r="BH11" s="181">
        <v>145</v>
      </c>
      <c r="BI11" s="181">
        <v>101</v>
      </c>
      <c r="BJ11" s="181">
        <v>82</v>
      </c>
      <c r="BK11" s="181">
        <v>56</v>
      </c>
      <c r="BL11" s="181">
        <v>20</v>
      </c>
      <c r="BM11" s="180">
        <f t="shared" si="15"/>
        <v>427</v>
      </c>
      <c r="BN11" s="180"/>
      <c r="BO11" s="181">
        <v>172</v>
      </c>
      <c r="BP11" s="181">
        <v>801</v>
      </c>
      <c r="BQ11" s="181">
        <v>545</v>
      </c>
      <c r="BR11" s="181">
        <v>539</v>
      </c>
      <c r="BS11" s="181">
        <v>513</v>
      </c>
      <c r="BT11" s="181">
        <v>454</v>
      </c>
      <c r="BU11" s="183">
        <f t="shared" si="17"/>
        <v>3024</v>
      </c>
      <c r="BV11" s="180"/>
      <c r="BW11" s="181">
        <v>1</v>
      </c>
      <c r="BX11" s="181">
        <v>41</v>
      </c>
      <c r="BY11" s="181">
        <v>50</v>
      </c>
      <c r="BZ11" s="181">
        <v>92</v>
      </c>
      <c r="CA11" s="181">
        <v>106</v>
      </c>
      <c r="CB11" s="181">
        <v>68</v>
      </c>
      <c r="CC11" s="180">
        <f t="shared" si="19"/>
        <v>358</v>
      </c>
      <c r="CD11" s="180"/>
      <c r="CE11" s="181">
        <v>1</v>
      </c>
      <c r="CF11" s="181">
        <v>22</v>
      </c>
      <c r="CG11" s="181">
        <v>29</v>
      </c>
      <c r="CH11" s="181">
        <v>55</v>
      </c>
      <c r="CI11" s="181">
        <v>61</v>
      </c>
      <c r="CJ11" s="181">
        <v>42</v>
      </c>
      <c r="CK11" s="184">
        <f t="shared" si="21"/>
        <v>210</v>
      </c>
      <c r="CL11" s="184"/>
      <c r="CM11" s="181">
        <v>0</v>
      </c>
      <c r="CN11" s="181">
        <v>19</v>
      </c>
      <c r="CO11" s="181">
        <v>21</v>
      </c>
      <c r="CP11" s="181">
        <v>37</v>
      </c>
      <c r="CQ11" s="181">
        <v>45</v>
      </c>
      <c r="CR11" s="181">
        <v>26</v>
      </c>
      <c r="CS11" s="184">
        <f t="shared" si="23"/>
        <v>148</v>
      </c>
      <c r="CT11" s="184"/>
      <c r="CU11" s="181">
        <v>0</v>
      </c>
      <c r="CV11" s="181">
        <v>0</v>
      </c>
      <c r="CW11" s="181">
        <v>0</v>
      </c>
      <c r="CX11" s="181">
        <v>0</v>
      </c>
      <c r="CY11" s="181">
        <v>0</v>
      </c>
      <c r="CZ11" s="181">
        <v>0</v>
      </c>
      <c r="DA11" s="182">
        <f t="shared" si="25"/>
        <v>0</v>
      </c>
      <c r="DB11" s="180"/>
      <c r="DC11" s="181">
        <v>1052</v>
      </c>
      <c r="DD11" s="181">
        <v>2668</v>
      </c>
      <c r="DE11" s="181">
        <v>1293</v>
      </c>
      <c r="DF11" s="181">
        <v>1140</v>
      </c>
      <c r="DG11" s="181">
        <v>967</v>
      </c>
      <c r="DH11" s="181">
        <v>800</v>
      </c>
      <c r="DI11" s="184">
        <f t="shared" si="27"/>
        <v>7920</v>
      </c>
      <c r="DJ11" s="184"/>
      <c r="DK11" s="181">
        <v>30</v>
      </c>
      <c r="DL11" s="181">
        <v>222</v>
      </c>
      <c r="DM11" s="181">
        <v>180</v>
      </c>
      <c r="DN11" s="181">
        <v>227</v>
      </c>
      <c r="DO11" s="181">
        <v>257</v>
      </c>
      <c r="DP11" s="181">
        <v>306</v>
      </c>
      <c r="DQ11" s="184">
        <f t="shared" si="29"/>
        <v>1222</v>
      </c>
      <c r="DR11" s="184"/>
      <c r="DS11" s="184"/>
      <c r="DT11" s="181">
        <v>19</v>
      </c>
      <c r="DU11" s="181">
        <v>21</v>
      </c>
      <c r="DV11" s="181">
        <v>41</v>
      </c>
      <c r="DW11" s="181">
        <v>22</v>
      </c>
      <c r="DX11" s="181">
        <v>3</v>
      </c>
      <c r="DY11" s="184">
        <f t="shared" si="31"/>
        <v>106</v>
      </c>
      <c r="DZ11" s="184"/>
      <c r="EA11" s="181">
        <v>17</v>
      </c>
      <c r="EB11" s="181">
        <v>69</v>
      </c>
      <c r="EC11" s="181">
        <v>50</v>
      </c>
      <c r="ED11" s="181">
        <v>50</v>
      </c>
      <c r="EE11" s="181">
        <v>60</v>
      </c>
      <c r="EF11" s="181">
        <v>39</v>
      </c>
      <c r="EG11" s="184">
        <f>SUM(DZ11:EF11)</f>
        <v>285</v>
      </c>
      <c r="EH11" s="184"/>
      <c r="EI11" s="181">
        <v>1005</v>
      </c>
      <c r="EJ11" s="181">
        <v>2358</v>
      </c>
      <c r="EK11" s="181">
        <v>1042</v>
      </c>
      <c r="EL11" s="181">
        <v>822</v>
      </c>
      <c r="EM11" s="181">
        <v>628</v>
      </c>
      <c r="EN11" s="181">
        <v>452</v>
      </c>
      <c r="EO11" s="182">
        <f>SUM(EH11:EN11)</f>
        <v>6307</v>
      </c>
      <c r="EP11" s="180"/>
      <c r="EQ11" s="181">
        <v>13</v>
      </c>
      <c r="ER11" s="181">
        <v>27</v>
      </c>
      <c r="ES11" s="181">
        <v>19</v>
      </c>
      <c r="ET11" s="181">
        <v>23</v>
      </c>
      <c r="EU11" s="181">
        <v>18</v>
      </c>
      <c r="EV11" s="181">
        <v>5</v>
      </c>
      <c r="EW11" s="182">
        <f>SUM(EP11:EV11)</f>
        <v>105</v>
      </c>
      <c r="EX11" s="180"/>
      <c r="EY11" s="181">
        <v>16</v>
      </c>
      <c r="EZ11" s="181">
        <v>31</v>
      </c>
      <c r="FA11" s="181">
        <v>17</v>
      </c>
      <c r="FB11" s="181">
        <v>15</v>
      </c>
      <c r="FC11" s="181">
        <v>14</v>
      </c>
      <c r="FD11" s="181">
        <v>3</v>
      </c>
      <c r="FE11" s="185">
        <f>SUM(EX11:FD11)</f>
        <v>96</v>
      </c>
      <c r="FF11" s="186">
        <v>0</v>
      </c>
      <c r="FG11" s="181">
        <v>0</v>
      </c>
      <c r="FH11" s="181">
        <v>83</v>
      </c>
      <c r="FI11" s="181">
        <v>159</v>
      </c>
      <c r="FJ11" s="181">
        <v>262</v>
      </c>
      <c r="FK11" s="181">
        <v>473</v>
      </c>
      <c r="FL11" s="181">
        <v>482</v>
      </c>
      <c r="FM11" s="184">
        <f>SUM(FF11:FL11)</f>
        <v>1459</v>
      </c>
      <c r="FN11" s="181">
        <v>0</v>
      </c>
      <c r="FO11" s="181">
        <v>0</v>
      </c>
      <c r="FP11" s="181">
        <v>50</v>
      </c>
      <c r="FQ11" s="181">
        <v>77</v>
      </c>
      <c r="FR11" s="181">
        <v>140</v>
      </c>
      <c r="FS11" s="181">
        <v>301</v>
      </c>
      <c r="FT11" s="181">
        <v>298</v>
      </c>
      <c r="FU11" s="184">
        <f>SUM(FN11:FT11)</f>
        <v>866</v>
      </c>
      <c r="FV11" s="184"/>
      <c r="FW11" s="184"/>
      <c r="FX11" s="181">
        <v>31</v>
      </c>
      <c r="FY11" s="181">
        <v>73</v>
      </c>
      <c r="FZ11" s="181">
        <v>98</v>
      </c>
      <c r="GA11" s="181">
        <v>123</v>
      </c>
      <c r="GB11" s="181">
        <v>51</v>
      </c>
      <c r="GC11" s="182">
        <f>SUM(FV11:GB11)</f>
        <v>376</v>
      </c>
      <c r="GD11" s="186"/>
      <c r="GE11" s="181"/>
      <c r="GF11" s="181">
        <v>2</v>
      </c>
      <c r="GG11" s="181">
        <v>9</v>
      </c>
      <c r="GH11" s="181">
        <v>24</v>
      </c>
      <c r="GI11" s="181">
        <v>49</v>
      </c>
      <c r="GJ11" s="181">
        <v>133</v>
      </c>
      <c r="GK11" s="185">
        <f>SUM(GD11:GJ11)</f>
        <v>217</v>
      </c>
      <c r="GL11" s="186">
        <v>0</v>
      </c>
      <c r="GM11" s="181">
        <v>2319</v>
      </c>
      <c r="GN11" s="181">
        <v>6503</v>
      </c>
      <c r="GO11" s="181">
        <v>3590</v>
      </c>
      <c r="GP11" s="181">
        <v>3425</v>
      </c>
      <c r="GQ11" s="181">
        <v>3272</v>
      </c>
      <c r="GR11" s="181">
        <v>2887</v>
      </c>
      <c r="GS11" s="182">
        <f>SUM(GL11:GR11)</f>
        <v>21996</v>
      </c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</row>
    <row r="12" spans="1:213" s="178" customFormat="1" ht="18" customHeight="1">
      <c r="A12" s="187" t="s">
        <v>21</v>
      </c>
      <c r="B12" s="180"/>
      <c r="C12" s="181">
        <v>2101</v>
      </c>
      <c r="D12" s="181">
        <v>3568</v>
      </c>
      <c r="E12" s="181">
        <v>2396</v>
      </c>
      <c r="F12" s="181">
        <v>2129</v>
      </c>
      <c r="G12" s="181">
        <v>1821</v>
      </c>
      <c r="H12" s="181">
        <v>1438</v>
      </c>
      <c r="I12" s="182">
        <f t="shared" si="1"/>
        <v>13453</v>
      </c>
      <c r="J12" s="180"/>
      <c r="K12" s="181">
        <v>1112</v>
      </c>
      <c r="L12" s="181">
        <v>2041</v>
      </c>
      <c r="M12" s="181">
        <v>1415</v>
      </c>
      <c r="N12" s="181">
        <v>1211</v>
      </c>
      <c r="O12" s="181">
        <v>1095</v>
      </c>
      <c r="P12" s="181">
        <v>905</v>
      </c>
      <c r="Q12" s="180">
        <f t="shared" si="3"/>
        <v>7779</v>
      </c>
      <c r="R12" s="180"/>
      <c r="S12" s="181">
        <v>703</v>
      </c>
      <c r="T12" s="181">
        <v>944</v>
      </c>
      <c r="U12" s="181">
        <v>481</v>
      </c>
      <c r="V12" s="181">
        <v>406</v>
      </c>
      <c r="W12" s="181">
        <v>335</v>
      </c>
      <c r="X12" s="181">
        <v>264</v>
      </c>
      <c r="Y12" s="180">
        <f t="shared" si="5"/>
        <v>3133</v>
      </c>
      <c r="Z12" s="180"/>
      <c r="AA12" s="181">
        <v>1</v>
      </c>
      <c r="AB12" s="181">
        <v>7</v>
      </c>
      <c r="AC12" s="181">
        <v>25</v>
      </c>
      <c r="AD12" s="181">
        <v>23</v>
      </c>
      <c r="AE12" s="181">
        <v>65</v>
      </c>
      <c r="AF12" s="181">
        <v>128</v>
      </c>
      <c r="AG12" s="180">
        <f t="shared" si="7"/>
        <v>249</v>
      </c>
      <c r="AH12" s="180"/>
      <c r="AI12" s="181">
        <v>53</v>
      </c>
      <c r="AJ12" s="181">
        <v>123</v>
      </c>
      <c r="AK12" s="181">
        <v>126</v>
      </c>
      <c r="AL12" s="181">
        <v>114</v>
      </c>
      <c r="AM12" s="181">
        <v>138</v>
      </c>
      <c r="AN12" s="181">
        <v>147</v>
      </c>
      <c r="AO12" s="180">
        <f t="shared" si="9"/>
        <v>701</v>
      </c>
      <c r="AP12" s="180"/>
      <c r="AQ12" s="181">
        <v>0</v>
      </c>
      <c r="AR12" s="181">
        <v>0</v>
      </c>
      <c r="AS12" s="181">
        <v>7</v>
      </c>
      <c r="AT12" s="181">
        <v>1</v>
      </c>
      <c r="AU12" s="181">
        <v>7</v>
      </c>
      <c r="AV12" s="181">
        <v>7</v>
      </c>
      <c r="AW12" s="180">
        <f t="shared" si="11"/>
        <v>22</v>
      </c>
      <c r="AX12" s="180"/>
      <c r="AY12" s="181">
        <v>176</v>
      </c>
      <c r="AZ12" s="181">
        <v>389</v>
      </c>
      <c r="BA12" s="181">
        <v>265</v>
      </c>
      <c r="BB12" s="181">
        <v>240</v>
      </c>
      <c r="BC12" s="181">
        <v>162</v>
      </c>
      <c r="BD12" s="181">
        <v>82</v>
      </c>
      <c r="BE12" s="180">
        <f t="shared" si="13"/>
        <v>1314</v>
      </c>
      <c r="BF12" s="180"/>
      <c r="BG12" s="181">
        <v>12</v>
      </c>
      <c r="BH12" s="181">
        <v>69</v>
      </c>
      <c r="BI12" s="181">
        <v>92</v>
      </c>
      <c r="BJ12" s="181">
        <v>65</v>
      </c>
      <c r="BK12" s="181">
        <v>45</v>
      </c>
      <c r="BL12" s="181">
        <v>10</v>
      </c>
      <c r="BM12" s="180">
        <f t="shared" si="15"/>
        <v>293</v>
      </c>
      <c r="BN12" s="180"/>
      <c r="BO12" s="181">
        <v>167</v>
      </c>
      <c r="BP12" s="181">
        <v>509</v>
      </c>
      <c r="BQ12" s="181">
        <v>419</v>
      </c>
      <c r="BR12" s="181">
        <v>362</v>
      </c>
      <c r="BS12" s="181">
        <v>343</v>
      </c>
      <c r="BT12" s="181">
        <v>267</v>
      </c>
      <c r="BU12" s="183">
        <f t="shared" si="17"/>
        <v>2067</v>
      </c>
      <c r="BV12" s="180"/>
      <c r="BW12" s="181">
        <v>1</v>
      </c>
      <c r="BX12" s="181">
        <v>40</v>
      </c>
      <c r="BY12" s="181">
        <v>59</v>
      </c>
      <c r="BZ12" s="181">
        <v>92</v>
      </c>
      <c r="CA12" s="181">
        <v>78</v>
      </c>
      <c r="CB12" s="181">
        <v>54</v>
      </c>
      <c r="CC12" s="180">
        <f t="shared" si="19"/>
        <v>324</v>
      </c>
      <c r="CD12" s="180"/>
      <c r="CE12" s="181">
        <v>1</v>
      </c>
      <c r="CF12" s="181">
        <v>23</v>
      </c>
      <c r="CG12" s="181">
        <v>39</v>
      </c>
      <c r="CH12" s="181">
        <v>70</v>
      </c>
      <c r="CI12" s="181">
        <v>56</v>
      </c>
      <c r="CJ12" s="181">
        <v>42</v>
      </c>
      <c r="CK12" s="184">
        <f t="shared" si="21"/>
        <v>231</v>
      </c>
      <c r="CL12" s="184"/>
      <c r="CM12" s="181">
        <v>0</v>
      </c>
      <c r="CN12" s="181">
        <v>17</v>
      </c>
      <c r="CO12" s="181">
        <v>20</v>
      </c>
      <c r="CP12" s="181">
        <v>22</v>
      </c>
      <c r="CQ12" s="181">
        <v>22</v>
      </c>
      <c r="CR12" s="181">
        <v>12</v>
      </c>
      <c r="CS12" s="184">
        <f t="shared" si="23"/>
        <v>93</v>
      </c>
      <c r="CT12" s="184"/>
      <c r="CU12" s="181">
        <v>0</v>
      </c>
      <c r="CV12" s="181">
        <v>0</v>
      </c>
      <c r="CW12" s="181">
        <v>0</v>
      </c>
      <c r="CX12" s="181">
        <v>0</v>
      </c>
      <c r="CY12" s="181">
        <v>0</v>
      </c>
      <c r="CZ12" s="181">
        <v>0</v>
      </c>
      <c r="DA12" s="182">
        <f t="shared" si="25"/>
        <v>0</v>
      </c>
      <c r="DB12" s="180"/>
      <c r="DC12" s="181">
        <v>959</v>
      </c>
      <c r="DD12" s="181">
        <v>1444</v>
      </c>
      <c r="DE12" s="181">
        <v>894</v>
      </c>
      <c r="DF12" s="181">
        <v>786</v>
      </c>
      <c r="DG12" s="181">
        <v>635</v>
      </c>
      <c r="DH12" s="181">
        <v>469</v>
      </c>
      <c r="DI12" s="184">
        <f t="shared" si="27"/>
        <v>5187</v>
      </c>
      <c r="DJ12" s="184"/>
      <c r="DK12" s="181">
        <v>26</v>
      </c>
      <c r="DL12" s="181">
        <v>115</v>
      </c>
      <c r="DM12" s="181">
        <v>151</v>
      </c>
      <c r="DN12" s="181">
        <v>180</v>
      </c>
      <c r="DO12" s="181">
        <v>172</v>
      </c>
      <c r="DP12" s="181">
        <v>181</v>
      </c>
      <c r="DQ12" s="184">
        <f t="shared" si="29"/>
        <v>825</v>
      </c>
      <c r="DR12" s="184"/>
      <c r="DS12" s="184"/>
      <c r="DT12" s="181">
        <v>18</v>
      </c>
      <c r="DU12" s="181">
        <v>29</v>
      </c>
      <c r="DV12" s="181">
        <v>33</v>
      </c>
      <c r="DW12" s="181">
        <v>17</v>
      </c>
      <c r="DX12" s="181">
        <v>8</v>
      </c>
      <c r="DY12" s="184">
        <f t="shared" si="31"/>
        <v>105</v>
      </c>
      <c r="DZ12" s="184"/>
      <c r="EA12" s="181">
        <v>11</v>
      </c>
      <c r="EB12" s="181">
        <v>36</v>
      </c>
      <c r="EC12" s="181">
        <v>40</v>
      </c>
      <c r="ED12" s="181">
        <v>56</v>
      </c>
      <c r="EE12" s="181">
        <v>45</v>
      </c>
      <c r="EF12" s="181">
        <v>27</v>
      </c>
      <c r="EG12" s="184">
        <f>SUM(DZ12:EF12)</f>
        <v>215</v>
      </c>
      <c r="EH12" s="184"/>
      <c r="EI12" s="181">
        <v>922</v>
      </c>
      <c r="EJ12" s="181">
        <v>1275</v>
      </c>
      <c r="EK12" s="181">
        <v>674</v>
      </c>
      <c r="EL12" s="181">
        <v>517</v>
      </c>
      <c r="EM12" s="181">
        <v>401</v>
      </c>
      <c r="EN12" s="181">
        <v>253</v>
      </c>
      <c r="EO12" s="182">
        <f>SUM(EH12:EN12)</f>
        <v>4042</v>
      </c>
      <c r="EP12" s="180"/>
      <c r="EQ12" s="181">
        <v>8</v>
      </c>
      <c r="ER12" s="181">
        <v>32</v>
      </c>
      <c r="ES12" s="181">
        <v>18</v>
      </c>
      <c r="ET12" s="181">
        <v>27</v>
      </c>
      <c r="EU12" s="181">
        <v>9</v>
      </c>
      <c r="EV12" s="181">
        <v>9</v>
      </c>
      <c r="EW12" s="182">
        <f>SUM(EP12:EV12)</f>
        <v>103</v>
      </c>
      <c r="EX12" s="180"/>
      <c r="EY12" s="181">
        <v>21</v>
      </c>
      <c r="EZ12" s="181">
        <v>11</v>
      </c>
      <c r="FA12" s="181">
        <v>10</v>
      </c>
      <c r="FB12" s="181">
        <v>13</v>
      </c>
      <c r="FC12" s="181">
        <v>4</v>
      </c>
      <c r="FD12" s="181">
        <v>1</v>
      </c>
      <c r="FE12" s="185">
        <f>SUM(EX12:FD12)</f>
        <v>60</v>
      </c>
      <c r="FF12" s="186">
        <v>0</v>
      </c>
      <c r="FG12" s="181">
        <v>0</v>
      </c>
      <c r="FH12" s="181">
        <v>41</v>
      </c>
      <c r="FI12" s="181">
        <v>103</v>
      </c>
      <c r="FJ12" s="181">
        <v>217</v>
      </c>
      <c r="FK12" s="181">
        <v>334</v>
      </c>
      <c r="FL12" s="181">
        <v>330</v>
      </c>
      <c r="FM12" s="184">
        <f>SUM(FF12:FL12)</f>
        <v>1025</v>
      </c>
      <c r="FN12" s="181">
        <v>0</v>
      </c>
      <c r="FO12" s="181">
        <v>0</v>
      </c>
      <c r="FP12" s="181">
        <v>20</v>
      </c>
      <c r="FQ12" s="181">
        <v>53</v>
      </c>
      <c r="FR12" s="181">
        <v>132</v>
      </c>
      <c r="FS12" s="181">
        <v>220</v>
      </c>
      <c r="FT12" s="181">
        <v>214</v>
      </c>
      <c r="FU12" s="184">
        <f>SUM(FN12:FT12)</f>
        <v>639</v>
      </c>
      <c r="FV12" s="184"/>
      <c r="FW12" s="184"/>
      <c r="FX12" s="181">
        <v>20</v>
      </c>
      <c r="FY12" s="181">
        <v>41</v>
      </c>
      <c r="FZ12" s="181">
        <v>69</v>
      </c>
      <c r="GA12" s="181">
        <v>64</v>
      </c>
      <c r="GB12" s="181">
        <v>25</v>
      </c>
      <c r="GC12" s="182">
        <f>SUM(FV12:GB12)</f>
        <v>219</v>
      </c>
      <c r="GD12" s="186"/>
      <c r="GE12" s="181"/>
      <c r="GF12" s="181">
        <v>1</v>
      </c>
      <c r="GG12" s="181">
        <v>9</v>
      </c>
      <c r="GH12" s="181">
        <v>16</v>
      </c>
      <c r="GI12" s="181">
        <v>50</v>
      </c>
      <c r="GJ12" s="181">
        <v>91</v>
      </c>
      <c r="GK12" s="185">
        <f>SUM(GD12:GJ12)</f>
        <v>167</v>
      </c>
      <c r="GL12" s="186">
        <v>0</v>
      </c>
      <c r="GM12" s="181">
        <v>2101</v>
      </c>
      <c r="GN12" s="181">
        <v>3609</v>
      </c>
      <c r="GO12" s="181">
        <v>2499</v>
      </c>
      <c r="GP12" s="181">
        <v>2346</v>
      </c>
      <c r="GQ12" s="181">
        <v>2155</v>
      </c>
      <c r="GR12" s="181">
        <v>1768</v>
      </c>
      <c r="GS12" s="182">
        <f>SUM(GL12:GR12)</f>
        <v>14478</v>
      </c>
      <c r="GU12" s="188"/>
      <c r="GV12" s="188"/>
      <c r="GW12" s="188"/>
      <c r="GX12" s="189"/>
      <c r="GY12" s="189"/>
      <c r="GZ12" s="189"/>
      <c r="HA12" s="189"/>
      <c r="HB12" s="189"/>
      <c r="HC12" s="189"/>
      <c r="HD12" s="189"/>
      <c r="HE12" s="189"/>
    </row>
    <row r="13" spans="1:213" s="178" customFormat="1" ht="18" customHeight="1">
      <c r="A13" s="187" t="s">
        <v>22</v>
      </c>
      <c r="B13" s="180"/>
      <c r="C13" s="181">
        <v>1107</v>
      </c>
      <c r="D13" s="181">
        <v>4131</v>
      </c>
      <c r="E13" s="181">
        <v>2383</v>
      </c>
      <c r="F13" s="181">
        <v>1981</v>
      </c>
      <c r="G13" s="181">
        <v>1658</v>
      </c>
      <c r="H13" s="181">
        <v>1528</v>
      </c>
      <c r="I13" s="182">
        <f t="shared" si="1"/>
        <v>12788</v>
      </c>
      <c r="J13" s="180"/>
      <c r="K13" s="181">
        <v>577</v>
      </c>
      <c r="L13" s="181">
        <v>2299</v>
      </c>
      <c r="M13" s="181">
        <v>1383</v>
      </c>
      <c r="N13" s="181">
        <v>1102</v>
      </c>
      <c r="O13" s="181">
        <v>908</v>
      </c>
      <c r="P13" s="181">
        <v>859</v>
      </c>
      <c r="Q13" s="180">
        <f t="shared" si="3"/>
        <v>7128</v>
      </c>
      <c r="R13" s="180"/>
      <c r="S13" s="181">
        <v>348</v>
      </c>
      <c r="T13" s="181">
        <v>983</v>
      </c>
      <c r="U13" s="181">
        <v>459</v>
      </c>
      <c r="V13" s="181">
        <v>322</v>
      </c>
      <c r="W13" s="181">
        <v>231</v>
      </c>
      <c r="X13" s="181">
        <v>243</v>
      </c>
      <c r="Y13" s="180">
        <f t="shared" si="5"/>
        <v>2586</v>
      </c>
      <c r="Z13" s="180"/>
      <c r="AA13" s="181">
        <v>0</v>
      </c>
      <c r="AB13" s="181">
        <v>10</v>
      </c>
      <c r="AC13" s="181">
        <v>16</v>
      </c>
      <c r="AD13" s="181">
        <v>33</v>
      </c>
      <c r="AE13" s="181">
        <v>74</v>
      </c>
      <c r="AF13" s="181">
        <v>112</v>
      </c>
      <c r="AG13" s="180">
        <f t="shared" si="7"/>
        <v>245</v>
      </c>
      <c r="AH13" s="180"/>
      <c r="AI13" s="181">
        <v>14</v>
      </c>
      <c r="AJ13" s="181">
        <v>107</v>
      </c>
      <c r="AK13" s="181">
        <v>107</v>
      </c>
      <c r="AL13" s="181">
        <v>111</v>
      </c>
      <c r="AM13" s="181">
        <v>106</v>
      </c>
      <c r="AN13" s="181">
        <v>141</v>
      </c>
      <c r="AO13" s="180">
        <f t="shared" si="9"/>
        <v>586</v>
      </c>
      <c r="AP13" s="180"/>
      <c r="AQ13" s="181">
        <v>2</v>
      </c>
      <c r="AR13" s="181">
        <v>7</v>
      </c>
      <c r="AS13" s="181">
        <v>7</v>
      </c>
      <c r="AT13" s="181">
        <v>9</v>
      </c>
      <c r="AU13" s="181">
        <v>14</v>
      </c>
      <c r="AV13" s="181">
        <v>8</v>
      </c>
      <c r="AW13" s="180">
        <f t="shared" si="11"/>
        <v>47</v>
      </c>
      <c r="AX13" s="180"/>
      <c r="AY13" s="181">
        <v>99</v>
      </c>
      <c r="AZ13" s="181">
        <v>479</v>
      </c>
      <c r="BA13" s="181">
        <v>304</v>
      </c>
      <c r="BB13" s="181">
        <v>201</v>
      </c>
      <c r="BC13" s="181">
        <v>144</v>
      </c>
      <c r="BD13" s="181">
        <v>61</v>
      </c>
      <c r="BE13" s="180">
        <f t="shared" si="13"/>
        <v>1288</v>
      </c>
      <c r="BF13" s="180"/>
      <c r="BG13" s="181">
        <v>10</v>
      </c>
      <c r="BH13" s="181">
        <v>110</v>
      </c>
      <c r="BI13" s="181">
        <v>89</v>
      </c>
      <c r="BJ13" s="181">
        <v>76</v>
      </c>
      <c r="BK13" s="181">
        <v>46</v>
      </c>
      <c r="BL13" s="181">
        <v>19</v>
      </c>
      <c r="BM13" s="180">
        <f t="shared" si="15"/>
        <v>350</v>
      </c>
      <c r="BN13" s="180"/>
      <c r="BO13" s="181">
        <v>104</v>
      </c>
      <c r="BP13" s="181">
        <v>603</v>
      </c>
      <c r="BQ13" s="181">
        <v>401</v>
      </c>
      <c r="BR13" s="181">
        <v>350</v>
      </c>
      <c r="BS13" s="181">
        <v>293</v>
      </c>
      <c r="BT13" s="181">
        <v>275</v>
      </c>
      <c r="BU13" s="183">
        <f t="shared" si="17"/>
        <v>2026</v>
      </c>
      <c r="BV13" s="180"/>
      <c r="BW13" s="181">
        <v>0</v>
      </c>
      <c r="BX13" s="181">
        <v>35</v>
      </c>
      <c r="BY13" s="181">
        <v>61</v>
      </c>
      <c r="BZ13" s="181">
        <v>79</v>
      </c>
      <c r="CA13" s="181">
        <v>83</v>
      </c>
      <c r="CB13" s="181">
        <v>43</v>
      </c>
      <c r="CC13" s="180">
        <f t="shared" si="19"/>
        <v>301</v>
      </c>
      <c r="CD13" s="180"/>
      <c r="CE13" s="181">
        <v>0</v>
      </c>
      <c r="CF13" s="181">
        <v>23</v>
      </c>
      <c r="CG13" s="181">
        <v>39</v>
      </c>
      <c r="CH13" s="181">
        <v>49</v>
      </c>
      <c r="CI13" s="181">
        <v>46</v>
      </c>
      <c r="CJ13" s="181">
        <v>29</v>
      </c>
      <c r="CK13" s="184">
        <f t="shared" si="21"/>
        <v>186</v>
      </c>
      <c r="CL13" s="184"/>
      <c r="CM13" s="181">
        <v>0</v>
      </c>
      <c r="CN13" s="181">
        <v>12</v>
      </c>
      <c r="CO13" s="181">
        <v>22</v>
      </c>
      <c r="CP13" s="181">
        <v>30</v>
      </c>
      <c r="CQ13" s="181">
        <v>36</v>
      </c>
      <c r="CR13" s="181">
        <v>14</v>
      </c>
      <c r="CS13" s="184">
        <f t="shared" si="23"/>
        <v>114</v>
      </c>
      <c r="CT13" s="184"/>
      <c r="CU13" s="181">
        <v>0</v>
      </c>
      <c r="CV13" s="181">
        <v>0</v>
      </c>
      <c r="CW13" s="181">
        <v>0</v>
      </c>
      <c r="CX13" s="181">
        <v>0</v>
      </c>
      <c r="CY13" s="181">
        <v>1</v>
      </c>
      <c r="CZ13" s="181">
        <v>0</v>
      </c>
      <c r="DA13" s="182">
        <f t="shared" si="25"/>
        <v>1</v>
      </c>
      <c r="DB13" s="180"/>
      <c r="DC13" s="181">
        <v>515</v>
      </c>
      <c r="DD13" s="181">
        <v>1763</v>
      </c>
      <c r="DE13" s="181">
        <v>912</v>
      </c>
      <c r="DF13" s="181">
        <v>769</v>
      </c>
      <c r="DG13" s="181">
        <v>643</v>
      </c>
      <c r="DH13" s="181">
        <v>617</v>
      </c>
      <c r="DI13" s="184">
        <f t="shared" si="27"/>
        <v>5219</v>
      </c>
      <c r="DJ13" s="184"/>
      <c r="DK13" s="181">
        <v>23</v>
      </c>
      <c r="DL13" s="181">
        <v>288</v>
      </c>
      <c r="DM13" s="181">
        <v>166</v>
      </c>
      <c r="DN13" s="181">
        <v>230</v>
      </c>
      <c r="DO13" s="181">
        <v>243</v>
      </c>
      <c r="DP13" s="181">
        <v>316</v>
      </c>
      <c r="DQ13" s="184">
        <f t="shared" si="29"/>
        <v>1266</v>
      </c>
      <c r="DR13" s="184"/>
      <c r="DS13" s="184"/>
      <c r="DT13" s="181">
        <v>16</v>
      </c>
      <c r="DU13" s="181">
        <v>18</v>
      </c>
      <c r="DV13" s="181">
        <v>16</v>
      </c>
      <c r="DW13" s="181">
        <v>13</v>
      </c>
      <c r="DX13" s="181">
        <v>5</v>
      </c>
      <c r="DY13" s="184">
        <f t="shared" si="31"/>
        <v>68</v>
      </c>
      <c r="DZ13" s="184"/>
      <c r="EA13" s="181">
        <v>2</v>
      </c>
      <c r="EB13" s="181">
        <v>30</v>
      </c>
      <c r="EC13" s="181">
        <v>34</v>
      </c>
      <c r="ED13" s="181">
        <v>40</v>
      </c>
      <c r="EE13" s="181">
        <v>67</v>
      </c>
      <c r="EF13" s="181">
        <v>42</v>
      </c>
      <c r="EG13" s="184">
        <f>SUM(DZ13:EF13)</f>
        <v>215</v>
      </c>
      <c r="EH13" s="184"/>
      <c r="EI13" s="181">
        <v>490</v>
      </c>
      <c r="EJ13" s="181">
        <v>1429</v>
      </c>
      <c r="EK13" s="181">
        <v>694</v>
      </c>
      <c r="EL13" s="181">
        <v>483</v>
      </c>
      <c r="EM13" s="181">
        <v>320</v>
      </c>
      <c r="EN13" s="181">
        <v>254</v>
      </c>
      <c r="EO13" s="182">
        <f>SUM(EH13:EN13)</f>
        <v>3670</v>
      </c>
      <c r="EP13" s="180"/>
      <c r="EQ13" s="181">
        <v>4</v>
      </c>
      <c r="ER13" s="181">
        <v>13</v>
      </c>
      <c r="ES13" s="181">
        <v>14</v>
      </c>
      <c r="ET13" s="181">
        <v>19</v>
      </c>
      <c r="EU13" s="181">
        <v>14</v>
      </c>
      <c r="EV13" s="181">
        <v>6</v>
      </c>
      <c r="EW13" s="182">
        <f>SUM(EP13:EV13)</f>
        <v>70</v>
      </c>
      <c r="EX13" s="180"/>
      <c r="EY13" s="181">
        <v>11</v>
      </c>
      <c r="EZ13" s="181">
        <v>21</v>
      </c>
      <c r="FA13" s="181">
        <v>13</v>
      </c>
      <c r="FB13" s="181">
        <v>12</v>
      </c>
      <c r="FC13" s="181">
        <v>10</v>
      </c>
      <c r="FD13" s="181">
        <v>3</v>
      </c>
      <c r="FE13" s="185">
        <f>SUM(EX13:FD13)</f>
        <v>70</v>
      </c>
      <c r="FF13" s="186">
        <v>0</v>
      </c>
      <c r="FG13" s="181">
        <v>0</v>
      </c>
      <c r="FH13" s="181">
        <v>61</v>
      </c>
      <c r="FI13" s="181">
        <v>128</v>
      </c>
      <c r="FJ13" s="181">
        <v>207</v>
      </c>
      <c r="FK13" s="181">
        <v>297</v>
      </c>
      <c r="FL13" s="181">
        <v>302</v>
      </c>
      <c r="FM13" s="184">
        <f>SUM(FF13:FL13)</f>
        <v>995</v>
      </c>
      <c r="FN13" s="181">
        <v>0</v>
      </c>
      <c r="FO13" s="181">
        <v>0</v>
      </c>
      <c r="FP13" s="181">
        <v>28</v>
      </c>
      <c r="FQ13" s="181">
        <v>50</v>
      </c>
      <c r="FR13" s="181">
        <v>104</v>
      </c>
      <c r="FS13" s="181">
        <v>180</v>
      </c>
      <c r="FT13" s="181">
        <v>172</v>
      </c>
      <c r="FU13" s="184">
        <f>SUM(FN13:FT13)</f>
        <v>534</v>
      </c>
      <c r="FV13" s="184"/>
      <c r="FW13" s="184"/>
      <c r="FX13" s="181">
        <v>30</v>
      </c>
      <c r="FY13" s="181">
        <v>65</v>
      </c>
      <c r="FZ13" s="181">
        <v>88</v>
      </c>
      <c r="GA13" s="181">
        <v>85</v>
      </c>
      <c r="GB13" s="181">
        <v>54</v>
      </c>
      <c r="GC13" s="182">
        <f>SUM(FV13:GB13)</f>
        <v>322</v>
      </c>
      <c r="GD13" s="186"/>
      <c r="GE13" s="181"/>
      <c r="GF13" s="181">
        <v>3</v>
      </c>
      <c r="GG13" s="181">
        <v>13</v>
      </c>
      <c r="GH13" s="181">
        <v>15</v>
      </c>
      <c r="GI13" s="181">
        <v>32</v>
      </c>
      <c r="GJ13" s="181">
        <v>76</v>
      </c>
      <c r="GK13" s="185">
        <f>SUM(GD13:GJ13)</f>
        <v>139</v>
      </c>
      <c r="GL13" s="186">
        <v>0</v>
      </c>
      <c r="GM13" s="181">
        <v>1107</v>
      </c>
      <c r="GN13" s="181">
        <v>4192</v>
      </c>
      <c r="GO13" s="181">
        <v>2511</v>
      </c>
      <c r="GP13" s="181">
        <v>2188</v>
      </c>
      <c r="GQ13" s="181">
        <v>1955</v>
      </c>
      <c r="GR13" s="181">
        <v>1830</v>
      </c>
      <c r="GS13" s="182">
        <f>SUM(GL13:GR13)</f>
        <v>13783</v>
      </c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</row>
    <row r="14" spans="1:213" s="178" customFormat="1" ht="18" customHeight="1">
      <c r="A14" s="187" t="s">
        <v>23</v>
      </c>
      <c r="B14" s="180"/>
      <c r="C14" s="181">
        <v>3162</v>
      </c>
      <c r="D14" s="181">
        <v>4173</v>
      </c>
      <c r="E14" s="181">
        <v>2130</v>
      </c>
      <c r="F14" s="181">
        <v>1955</v>
      </c>
      <c r="G14" s="181">
        <v>1793</v>
      </c>
      <c r="H14" s="181">
        <v>1510</v>
      </c>
      <c r="I14" s="182">
        <f t="shared" si="1"/>
        <v>14723</v>
      </c>
      <c r="J14" s="180"/>
      <c r="K14" s="181">
        <v>1724</v>
      </c>
      <c r="L14" s="181">
        <v>2490</v>
      </c>
      <c r="M14" s="181">
        <v>1275</v>
      </c>
      <c r="N14" s="181">
        <v>1197</v>
      </c>
      <c r="O14" s="181">
        <v>1105</v>
      </c>
      <c r="P14" s="181">
        <v>993</v>
      </c>
      <c r="Q14" s="180">
        <f t="shared" si="3"/>
        <v>8784</v>
      </c>
      <c r="R14" s="180"/>
      <c r="S14" s="181">
        <v>985</v>
      </c>
      <c r="T14" s="181">
        <v>930</v>
      </c>
      <c r="U14" s="181">
        <v>379</v>
      </c>
      <c r="V14" s="181">
        <v>336</v>
      </c>
      <c r="W14" s="181">
        <v>281</v>
      </c>
      <c r="X14" s="181">
        <v>237</v>
      </c>
      <c r="Y14" s="180">
        <f t="shared" si="5"/>
        <v>3148</v>
      </c>
      <c r="Z14" s="180"/>
      <c r="AA14" s="181">
        <v>3</v>
      </c>
      <c r="AB14" s="181">
        <v>21</v>
      </c>
      <c r="AC14" s="181">
        <v>37</v>
      </c>
      <c r="AD14" s="181">
        <v>67</v>
      </c>
      <c r="AE14" s="181">
        <v>93</v>
      </c>
      <c r="AF14" s="181">
        <v>180</v>
      </c>
      <c r="AG14" s="180">
        <f t="shared" si="7"/>
        <v>401</v>
      </c>
      <c r="AH14" s="180"/>
      <c r="AI14" s="181">
        <v>36</v>
      </c>
      <c r="AJ14" s="181">
        <v>118</v>
      </c>
      <c r="AK14" s="181">
        <v>70</v>
      </c>
      <c r="AL14" s="181">
        <v>91</v>
      </c>
      <c r="AM14" s="181">
        <v>115</v>
      </c>
      <c r="AN14" s="181">
        <v>144</v>
      </c>
      <c r="AO14" s="180">
        <f t="shared" si="9"/>
        <v>574</v>
      </c>
      <c r="AP14" s="180"/>
      <c r="AQ14" s="181">
        <v>1</v>
      </c>
      <c r="AR14" s="181">
        <v>2</v>
      </c>
      <c r="AS14" s="181">
        <v>1</v>
      </c>
      <c r="AT14" s="181">
        <v>1</v>
      </c>
      <c r="AU14" s="181">
        <v>1</v>
      </c>
      <c r="AV14" s="181">
        <v>3</v>
      </c>
      <c r="AW14" s="180">
        <f t="shared" si="11"/>
        <v>9</v>
      </c>
      <c r="AX14" s="180"/>
      <c r="AY14" s="181">
        <v>259</v>
      </c>
      <c r="AZ14" s="181">
        <v>535</v>
      </c>
      <c r="BA14" s="181">
        <v>306</v>
      </c>
      <c r="BB14" s="181">
        <v>224</v>
      </c>
      <c r="BC14" s="181">
        <v>198</v>
      </c>
      <c r="BD14" s="181">
        <v>76</v>
      </c>
      <c r="BE14" s="180">
        <f t="shared" si="13"/>
        <v>1598</v>
      </c>
      <c r="BF14" s="180"/>
      <c r="BG14" s="181">
        <v>35</v>
      </c>
      <c r="BH14" s="181">
        <v>99</v>
      </c>
      <c r="BI14" s="181">
        <v>62</v>
      </c>
      <c r="BJ14" s="181">
        <v>59</v>
      </c>
      <c r="BK14" s="181">
        <v>40</v>
      </c>
      <c r="BL14" s="181">
        <v>9</v>
      </c>
      <c r="BM14" s="180">
        <f t="shared" si="15"/>
        <v>304</v>
      </c>
      <c r="BN14" s="180"/>
      <c r="BO14" s="181">
        <v>405</v>
      </c>
      <c r="BP14" s="181">
        <v>785</v>
      </c>
      <c r="BQ14" s="181">
        <v>420</v>
      </c>
      <c r="BR14" s="181">
        <v>419</v>
      </c>
      <c r="BS14" s="181">
        <v>377</v>
      </c>
      <c r="BT14" s="181">
        <v>344</v>
      </c>
      <c r="BU14" s="183">
        <f t="shared" si="17"/>
        <v>2750</v>
      </c>
      <c r="BV14" s="180"/>
      <c r="BW14" s="181">
        <v>3</v>
      </c>
      <c r="BX14" s="181">
        <v>55</v>
      </c>
      <c r="BY14" s="181">
        <v>58</v>
      </c>
      <c r="BZ14" s="181">
        <v>79</v>
      </c>
      <c r="CA14" s="181">
        <v>95</v>
      </c>
      <c r="CB14" s="181">
        <v>56</v>
      </c>
      <c r="CC14" s="180">
        <f t="shared" si="19"/>
        <v>346</v>
      </c>
      <c r="CD14" s="180"/>
      <c r="CE14" s="181">
        <v>3</v>
      </c>
      <c r="CF14" s="181">
        <v>43</v>
      </c>
      <c r="CG14" s="181">
        <v>44</v>
      </c>
      <c r="CH14" s="181">
        <v>65</v>
      </c>
      <c r="CI14" s="181">
        <v>80</v>
      </c>
      <c r="CJ14" s="181">
        <v>44</v>
      </c>
      <c r="CK14" s="184">
        <f t="shared" si="21"/>
        <v>279</v>
      </c>
      <c r="CL14" s="184"/>
      <c r="CM14" s="181">
        <v>0</v>
      </c>
      <c r="CN14" s="181">
        <v>12</v>
      </c>
      <c r="CO14" s="181">
        <v>14</v>
      </c>
      <c r="CP14" s="181">
        <v>13</v>
      </c>
      <c r="CQ14" s="181">
        <v>15</v>
      </c>
      <c r="CR14" s="181">
        <v>12</v>
      </c>
      <c r="CS14" s="184">
        <f t="shared" si="23"/>
        <v>66</v>
      </c>
      <c r="CT14" s="184"/>
      <c r="CU14" s="181">
        <v>0</v>
      </c>
      <c r="CV14" s="181">
        <v>0</v>
      </c>
      <c r="CW14" s="181">
        <v>0</v>
      </c>
      <c r="CX14" s="181">
        <v>1</v>
      </c>
      <c r="CY14" s="181">
        <v>0</v>
      </c>
      <c r="CZ14" s="181">
        <v>0</v>
      </c>
      <c r="DA14" s="182">
        <f t="shared" si="25"/>
        <v>1</v>
      </c>
      <c r="DB14" s="180"/>
      <c r="DC14" s="181">
        <v>1382</v>
      </c>
      <c r="DD14" s="181">
        <v>1604</v>
      </c>
      <c r="DE14" s="181">
        <v>780</v>
      </c>
      <c r="DF14" s="181">
        <v>657</v>
      </c>
      <c r="DG14" s="181">
        <v>575</v>
      </c>
      <c r="DH14" s="181">
        <v>457</v>
      </c>
      <c r="DI14" s="184">
        <f t="shared" si="27"/>
        <v>5455</v>
      </c>
      <c r="DJ14" s="184"/>
      <c r="DK14" s="181">
        <v>26</v>
      </c>
      <c r="DL14" s="181">
        <v>105</v>
      </c>
      <c r="DM14" s="181">
        <v>82</v>
      </c>
      <c r="DN14" s="181">
        <v>91</v>
      </c>
      <c r="DO14" s="181">
        <v>126</v>
      </c>
      <c r="DP14" s="181">
        <v>155</v>
      </c>
      <c r="DQ14" s="184">
        <f t="shared" si="29"/>
        <v>585</v>
      </c>
      <c r="DR14" s="184"/>
      <c r="DS14" s="184"/>
      <c r="DT14" s="181">
        <v>29</v>
      </c>
      <c r="DU14" s="181">
        <v>48</v>
      </c>
      <c r="DV14" s="181">
        <v>38</v>
      </c>
      <c r="DW14" s="181">
        <v>15</v>
      </c>
      <c r="DX14" s="181">
        <v>6</v>
      </c>
      <c r="DY14" s="184">
        <f t="shared" si="31"/>
        <v>136</v>
      </c>
      <c r="DZ14" s="184"/>
      <c r="EA14" s="181">
        <v>11</v>
      </c>
      <c r="EB14" s="181">
        <v>34</v>
      </c>
      <c r="EC14" s="181">
        <v>25</v>
      </c>
      <c r="ED14" s="181">
        <v>26</v>
      </c>
      <c r="EE14" s="181">
        <v>37</v>
      </c>
      <c r="EF14" s="181">
        <v>12</v>
      </c>
      <c r="EG14" s="184">
        <f>SUM(DZ14:EF14)</f>
        <v>145</v>
      </c>
      <c r="EH14" s="184"/>
      <c r="EI14" s="181">
        <v>1345</v>
      </c>
      <c r="EJ14" s="181">
        <v>1436</v>
      </c>
      <c r="EK14" s="181">
        <v>625</v>
      </c>
      <c r="EL14" s="181">
        <v>502</v>
      </c>
      <c r="EM14" s="181">
        <v>397</v>
      </c>
      <c r="EN14" s="181">
        <v>284</v>
      </c>
      <c r="EO14" s="182">
        <f>SUM(EH14:EN14)</f>
        <v>4589</v>
      </c>
      <c r="EP14" s="180"/>
      <c r="EQ14" s="181">
        <v>26</v>
      </c>
      <c r="ER14" s="181">
        <v>13</v>
      </c>
      <c r="ES14" s="181">
        <v>13</v>
      </c>
      <c r="ET14" s="181">
        <v>12</v>
      </c>
      <c r="EU14" s="181">
        <v>12</v>
      </c>
      <c r="EV14" s="181">
        <v>3</v>
      </c>
      <c r="EW14" s="182">
        <f>SUM(EP14:EV14)</f>
        <v>79</v>
      </c>
      <c r="EX14" s="180"/>
      <c r="EY14" s="181">
        <v>27</v>
      </c>
      <c r="EZ14" s="181">
        <v>11</v>
      </c>
      <c r="FA14" s="181">
        <v>4</v>
      </c>
      <c r="FB14" s="181">
        <v>10</v>
      </c>
      <c r="FC14" s="181">
        <v>6</v>
      </c>
      <c r="FD14" s="181">
        <v>1</v>
      </c>
      <c r="FE14" s="185">
        <f>SUM(EX14:FD14)</f>
        <v>59</v>
      </c>
      <c r="FF14" s="186">
        <v>0</v>
      </c>
      <c r="FG14" s="181">
        <v>0</v>
      </c>
      <c r="FH14" s="181">
        <v>109</v>
      </c>
      <c r="FI14" s="181">
        <v>162</v>
      </c>
      <c r="FJ14" s="181">
        <v>260</v>
      </c>
      <c r="FK14" s="181">
        <v>384</v>
      </c>
      <c r="FL14" s="181">
        <v>322</v>
      </c>
      <c r="FM14" s="184">
        <f>SUM(FF14:FL14)</f>
        <v>1237</v>
      </c>
      <c r="FN14" s="181">
        <v>0</v>
      </c>
      <c r="FO14" s="181">
        <v>0</v>
      </c>
      <c r="FP14" s="181">
        <v>46</v>
      </c>
      <c r="FQ14" s="181">
        <v>68</v>
      </c>
      <c r="FR14" s="181">
        <v>115</v>
      </c>
      <c r="FS14" s="181">
        <v>197</v>
      </c>
      <c r="FT14" s="181">
        <v>214</v>
      </c>
      <c r="FU14" s="184">
        <f>SUM(FN14:FT14)</f>
        <v>640</v>
      </c>
      <c r="FV14" s="184"/>
      <c r="FW14" s="184"/>
      <c r="FX14" s="181">
        <v>62</v>
      </c>
      <c r="FY14" s="181">
        <v>89</v>
      </c>
      <c r="FZ14" s="181">
        <v>134</v>
      </c>
      <c r="GA14" s="181">
        <v>145</v>
      </c>
      <c r="GB14" s="181">
        <v>62</v>
      </c>
      <c r="GC14" s="182">
        <f>SUM(FV14:GB14)</f>
        <v>492</v>
      </c>
      <c r="GD14" s="186"/>
      <c r="GE14" s="181"/>
      <c r="GF14" s="181">
        <v>1</v>
      </c>
      <c r="GG14" s="181">
        <v>5</v>
      </c>
      <c r="GH14" s="181">
        <v>11</v>
      </c>
      <c r="GI14" s="181">
        <v>42</v>
      </c>
      <c r="GJ14" s="181">
        <v>46</v>
      </c>
      <c r="GK14" s="185">
        <f>SUM(GD14:GJ14)</f>
        <v>105</v>
      </c>
      <c r="GL14" s="186">
        <v>0</v>
      </c>
      <c r="GM14" s="181">
        <v>3162</v>
      </c>
      <c r="GN14" s="181">
        <v>4282</v>
      </c>
      <c r="GO14" s="181">
        <v>2292</v>
      </c>
      <c r="GP14" s="181">
        <v>2215</v>
      </c>
      <c r="GQ14" s="181">
        <v>2177</v>
      </c>
      <c r="GR14" s="181">
        <v>1832</v>
      </c>
      <c r="GS14" s="182">
        <f>SUM(GL14:GR14)</f>
        <v>15960</v>
      </c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</row>
    <row r="15" spans="1:213" s="178" customFormat="1" ht="18" customHeight="1">
      <c r="A15" s="187" t="s">
        <v>24</v>
      </c>
      <c r="B15" s="180"/>
      <c r="C15" s="181">
        <v>3303</v>
      </c>
      <c r="D15" s="181">
        <v>6071</v>
      </c>
      <c r="E15" s="181">
        <v>3788</v>
      </c>
      <c r="F15" s="181">
        <v>3086</v>
      </c>
      <c r="G15" s="181">
        <v>2521</v>
      </c>
      <c r="H15" s="181">
        <v>2034</v>
      </c>
      <c r="I15" s="182">
        <f t="shared" si="1"/>
        <v>20803</v>
      </c>
      <c r="J15" s="180"/>
      <c r="K15" s="181">
        <v>1751</v>
      </c>
      <c r="L15" s="181">
        <v>3464</v>
      </c>
      <c r="M15" s="181">
        <v>2201</v>
      </c>
      <c r="N15" s="181">
        <v>1761</v>
      </c>
      <c r="O15" s="181">
        <v>1471</v>
      </c>
      <c r="P15" s="181">
        <v>1259</v>
      </c>
      <c r="Q15" s="180">
        <f t="shared" si="3"/>
        <v>11907</v>
      </c>
      <c r="R15" s="184"/>
      <c r="S15" s="181">
        <v>1131</v>
      </c>
      <c r="T15" s="181">
        <v>1508</v>
      </c>
      <c r="U15" s="181">
        <v>748</v>
      </c>
      <c r="V15" s="181">
        <v>520</v>
      </c>
      <c r="W15" s="181">
        <v>427</v>
      </c>
      <c r="X15" s="181">
        <v>312</v>
      </c>
      <c r="Y15" s="180">
        <f t="shared" si="5"/>
        <v>4646</v>
      </c>
      <c r="Z15" s="184"/>
      <c r="AA15" s="181">
        <v>0</v>
      </c>
      <c r="AB15" s="181">
        <v>27</v>
      </c>
      <c r="AC15" s="181">
        <v>31</v>
      </c>
      <c r="AD15" s="181">
        <v>68</v>
      </c>
      <c r="AE15" s="181">
        <v>115</v>
      </c>
      <c r="AF15" s="181">
        <v>210</v>
      </c>
      <c r="AG15" s="180">
        <f t="shared" si="7"/>
        <v>451</v>
      </c>
      <c r="AH15" s="184"/>
      <c r="AI15" s="181">
        <v>31</v>
      </c>
      <c r="AJ15" s="181">
        <v>124</v>
      </c>
      <c r="AK15" s="181">
        <v>113</v>
      </c>
      <c r="AL15" s="181">
        <v>115</v>
      </c>
      <c r="AM15" s="181">
        <v>158</v>
      </c>
      <c r="AN15" s="181">
        <v>214</v>
      </c>
      <c r="AO15" s="180">
        <f t="shared" si="9"/>
        <v>755</v>
      </c>
      <c r="AP15" s="184"/>
      <c r="AQ15" s="181">
        <v>0</v>
      </c>
      <c r="AR15" s="181">
        <v>0</v>
      </c>
      <c r="AS15" s="181">
        <v>2</v>
      </c>
      <c r="AT15" s="181">
        <v>2</v>
      </c>
      <c r="AU15" s="181">
        <v>1</v>
      </c>
      <c r="AV15" s="181">
        <v>6</v>
      </c>
      <c r="AW15" s="180">
        <f t="shared" si="11"/>
        <v>11</v>
      </c>
      <c r="AX15" s="184"/>
      <c r="AY15" s="181">
        <v>270</v>
      </c>
      <c r="AZ15" s="181">
        <v>774</v>
      </c>
      <c r="BA15" s="181">
        <v>526</v>
      </c>
      <c r="BB15" s="181">
        <v>423</v>
      </c>
      <c r="BC15" s="181">
        <v>278</v>
      </c>
      <c r="BD15" s="181">
        <v>112</v>
      </c>
      <c r="BE15" s="180">
        <f t="shared" si="13"/>
        <v>2383</v>
      </c>
      <c r="BF15" s="184"/>
      <c r="BG15" s="181">
        <v>36</v>
      </c>
      <c r="BH15" s="181">
        <v>122</v>
      </c>
      <c r="BI15" s="181">
        <v>122</v>
      </c>
      <c r="BJ15" s="181">
        <v>74</v>
      </c>
      <c r="BK15" s="181">
        <v>25</v>
      </c>
      <c r="BL15" s="181">
        <v>10</v>
      </c>
      <c r="BM15" s="180">
        <f t="shared" si="15"/>
        <v>389</v>
      </c>
      <c r="BN15" s="184"/>
      <c r="BO15" s="181">
        <v>283</v>
      </c>
      <c r="BP15" s="181">
        <v>909</v>
      </c>
      <c r="BQ15" s="181">
        <v>659</v>
      </c>
      <c r="BR15" s="181">
        <v>559</v>
      </c>
      <c r="BS15" s="181">
        <v>467</v>
      </c>
      <c r="BT15" s="181">
        <v>395</v>
      </c>
      <c r="BU15" s="183">
        <f t="shared" si="17"/>
        <v>3272</v>
      </c>
      <c r="BV15" s="180"/>
      <c r="BW15" s="181">
        <v>6</v>
      </c>
      <c r="BX15" s="181">
        <v>68</v>
      </c>
      <c r="BY15" s="181">
        <v>118</v>
      </c>
      <c r="BZ15" s="181">
        <v>134</v>
      </c>
      <c r="CA15" s="181">
        <v>126</v>
      </c>
      <c r="CB15" s="181">
        <v>101</v>
      </c>
      <c r="CC15" s="180">
        <f t="shared" si="19"/>
        <v>553</v>
      </c>
      <c r="CD15" s="180"/>
      <c r="CE15" s="181">
        <v>6</v>
      </c>
      <c r="CF15" s="181">
        <v>62</v>
      </c>
      <c r="CG15" s="181">
        <v>105</v>
      </c>
      <c r="CH15" s="181">
        <v>118</v>
      </c>
      <c r="CI15" s="181">
        <v>115</v>
      </c>
      <c r="CJ15" s="181">
        <v>87</v>
      </c>
      <c r="CK15" s="184">
        <f t="shared" si="21"/>
        <v>493</v>
      </c>
      <c r="CL15" s="184"/>
      <c r="CM15" s="181">
        <v>0</v>
      </c>
      <c r="CN15" s="181">
        <v>6</v>
      </c>
      <c r="CO15" s="181">
        <v>12</v>
      </c>
      <c r="CP15" s="181">
        <v>15</v>
      </c>
      <c r="CQ15" s="181">
        <v>10</v>
      </c>
      <c r="CR15" s="181">
        <v>13</v>
      </c>
      <c r="CS15" s="184">
        <f t="shared" si="23"/>
        <v>56</v>
      </c>
      <c r="CT15" s="184"/>
      <c r="CU15" s="181">
        <v>0</v>
      </c>
      <c r="CV15" s="181">
        <v>0</v>
      </c>
      <c r="CW15" s="181">
        <v>1</v>
      </c>
      <c r="CX15" s="181">
        <v>1</v>
      </c>
      <c r="CY15" s="181">
        <v>1</v>
      </c>
      <c r="CZ15" s="181">
        <v>1</v>
      </c>
      <c r="DA15" s="182">
        <f t="shared" si="25"/>
        <v>4</v>
      </c>
      <c r="DB15" s="180"/>
      <c r="DC15" s="181">
        <v>1518</v>
      </c>
      <c r="DD15" s="181">
        <v>2481</v>
      </c>
      <c r="DE15" s="181">
        <v>1437</v>
      </c>
      <c r="DF15" s="181">
        <v>1164</v>
      </c>
      <c r="DG15" s="181">
        <v>913</v>
      </c>
      <c r="DH15" s="181">
        <v>670</v>
      </c>
      <c r="DI15" s="184">
        <f t="shared" si="27"/>
        <v>8183</v>
      </c>
      <c r="DJ15" s="184"/>
      <c r="DK15" s="181">
        <v>45</v>
      </c>
      <c r="DL15" s="181">
        <v>237</v>
      </c>
      <c r="DM15" s="181">
        <v>206</v>
      </c>
      <c r="DN15" s="181">
        <v>226</v>
      </c>
      <c r="DO15" s="181">
        <v>250</v>
      </c>
      <c r="DP15" s="181">
        <v>238</v>
      </c>
      <c r="DQ15" s="184">
        <f t="shared" si="29"/>
        <v>1202</v>
      </c>
      <c r="DR15" s="184"/>
      <c r="DS15" s="184"/>
      <c r="DT15" s="181">
        <v>12</v>
      </c>
      <c r="DU15" s="181">
        <v>38</v>
      </c>
      <c r="DV15" s="181">
        <v>42</v>
      </c>
      <c r="DW15" s="181">
        <v>27</v>
      </c>
      <c r="DX15" s="181">
        <v>2</v>
      </c>
      <c r="DY15" s="184">
        <f t="shared" si="31"/>
        <v>121</v>
      </c>
      <c r="DZ15" s="184"/>
      <c r="EA15" s="181">
        <v>7</v>
      </c>
      <c r="EB15" s="181">
        <v>37</v>
      </c>
      <c r="EC15" s="181">
        <v>45</v>
      </c>
      <c r="ED15" s="181">
        <v>61</v>
      </c>
      <c r="EE15" s="181">
        <v>63</v>
      </c>
      <c r="EF15" s="181">
        <v>31</v>
      </c>
      <c r="EG15" s="184">
        <f>SUM(DZ15:EF15)</f>
        <v>244</v>
      </c>
      <c r="EH15" s="184"/>
      <c r="EI15" s="181">
        <v>1466</v>
      </c>
      <c r="EJ15" s="181">
        <v>2195</v>
      </c>
      <c r="EK15" s="181">
        <v>1148</v>
      </c>
      <c r="EL15" s="181">
        <v>835</v>
      </c>
      <c r="EM15" s="181">
        <v>573</v>
      </c>
      <c r="EN15" s="181">
        <v>399</v>
      </c>
      <c r="EO15" s="182">
        <f>SUM(EH15:EN15)</f>
        <v>6616</v>
      </c>
      <c r="EP15" s="180"/>
      <c r="EQ15" s="181">
        <v>13</v>
      </c>
      <c r="ER15" s="181">
        <v>34</v>
      </c>
      <c r="ES15" s="181">
        <v>19</v>
      </c>
      <c r="ET15" s="181">
        <v>13</v>
      </c>
      <c r="EU15" s="181">
        <v>10</v>
      </c>
      <c r="EV15" s="181">
        <v>2</v>
      </c>
      <c r="EW15" s="182">
        <f>SUM(EP15:EV15)</f>
        <v>91</v>
      </c>
      <c r="EX15" s="180"/>
      <c r="EY15" s="181">
        <v>15</v>
      </c>
      <c r="EZ15" s="181">
        <v>24</v>
      </c>
      <c r="FA15" s="181">
        <v>13</v>
      </c>
      <c r="FB15" s="181">
        <v>14</v>
      </c>
      <c r="FC15" s="181">
        <v>1</v>
      </c>
      <c r="FD15" s="181">
        <v>2</v>
      </c>
      <c r="FE15" s="185">
        <f>SUM(EX15:FD15)</f>
        <v>69</v>
      </c>
      <c r="FF15" s="186">
        <v>0</v>
      </c>
      <c r="FG15" s="181">
        <v>0</v>
      </c>
      <c r="FH15" s="181">
        <v>66</v>
      </c>
      <c r="FI15" s="181">
        <v>185</v>
      </c>
      <c r="FJ15" s="181">
        <v>433</v>
      </c>
      <c r="FK15" s="181">
        <v>651</v>
      </c>
      <c r="FL15" s="181">
        <v>548</v>
      </c>
      <c r="FM15" s="184">
        <f>SUM(FF15:FL15)</f>
        <v>1883</v>
      </c>
      <c r="FN15" s="181">
        <v>0</v>
      </c>
      <c r="FO15" s="181">
        <v>0</v>
      </c>
      <c r="FP15" s="181">
        <v>19</v>
      </c>
      <c r="FQ15" s="181">
        <v>66</v>
      </c>
      <c r="FR15" s="181">
        <v>240</v>
      </c>
      <c r="FS15" s="181">
        <v>392</v>
      </c>
      <c r="FT15" s="181">
        <v>322</v>
      </c>
      <c r="FU15" s="184">
        <f>SUM(FN15:FT15)</f>
        <v>1039</v>
      </c>
      <c r="FV15" s="184"/>
      <c r="FW15" s="184"/>
      <c r="FX15" s="181">
        <v>46</v>
      </c>
      <c r="FY15" s="181">
        <v>114</v>
      </c>
      <c r="FZ15" s="181">
        <v>180</v>
      </c>
      <c r="GA15" s="181">
        <v>195</v>
      </c>
      <c r="GB15" s="181">
        <v>98</v>
      </c>
      <c r="GC15" s="182">
        <f>SUM(FV15:GB15)</f>
        <v>633</v>
      </c>
      <c r="GD15" s="186"/>
      <c r="GE15" s="181"/>
      <c r="GF15" s="181">
        <v>1</v>
      </c>
      <c r="GG15" s="181">
        <v>5</v>
      </c>
      <c r="GH15" s="181">
        <v>13</v>
      </c>
      <c r="GI15" s="181">
        <v>64</v>
      </c>
      <c r="GJ15" s="181">
        <v>128</v>
      </c>
      <c r="GK15" s="185">
        <f>SUM(GD15:GJ15)</f>
        <v>211</v>
      </c>
      <c r="GL15" s="186">
        <v>0</v>
      </c>
      <c r="GM15" s="181">
        <v>3303</v>
      </c>
      <c r="GN15" s="181">
        <v>6137</v>
      </c>
      <c r="GO15" s="181">
        <v>3973</v>
      </c>
      <c r="GP15" s="181">
        <v>3519</v>
      </c>
      <c r="GQ15" s="181">
        <v>3172</v>
      </c>
      <c r="GR15" s="181">
        <v>2582</v>
      </c>
      <c r="GS15" s="182">
        <f>SUM(GL15:GR15)</f>
        <v>22686</v>
      </c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</row>
    <row r="16" spans="1:213" s="178" customFormat="1" ht="18" customHeight="1">
      <c r="A16" s="187" t="s">
        <v>25</v>
      </c>
      <c r="B16" s="180"/>
      <c r="C16" s="181">
        <v>3974</v>
      </c>
      <c r="D16" s="181">
        <v>7163</v>
      </c>
      <c r="E16" s="181">
        <v>3274</v>
      </c>
      <c r="F16" s="181">
        <v>3218</v>
      </c>
      <c r="G16" s="181">
        <v>2019</v>
      </c>
      <c r="H16" s="181">
        <v>1939</v>
      </c>
      <c r="I16" s="182">
        <f t="shared" si="1"/>
        <v>21587</v>
      </c>
      <c r="J16" s="180"/>
      <c r="K16" s="181">
        <v>2108</v>
      </c>
      <c r="L16" s="181">
        <v>4182</v>
      </c>
      <c r="M16" s="181">
        <v>1899</v>
      </c>
      <c r="N16" s="181">
        <v>1879</v>
      </c>
      <c r="O16" s="181">
        <v>1179</v>
      </c>
      <c r="P16" s="181">
        <v>1173</v>
      </c>
      <c r="Q16" s="180">
        <f t="shared" si="3"/>
        <v>12420</v>
      </c>
      <c r="R16" s="184"/>
      <c r="S16" s="181">
        <v>1266</v>
      </c>
      <c r="T16" s="181">
        <v>1586</v>
      </c>
      <c r="U16" s="181">
        <v>577</v>
      </c>
      <c r="V16" s="181">
        <v>505</v>
      </c>
      <c r="W16" s="181">
        <v>353</v>
      </c>
      <c r="X16" s="181">
        <v>321</v>
      </c>
      <c r="Y16" s="180">
        <f t="shared" si="5"/>
        <v>4608</v>
      </c>
      <c r="Z16" s="184"/>
      <c r="AA16" s="181">
        <v>0</v>
      </c>
      <c r="AB16" s="181">
        <v>6</v>
      </c>
      <c r="AC16" s="181">
        <v>21</v>
      </c>
      <c r="AD16" s="181">
        <v>49</v>
      </c>
      <c r="AE16" s="181">
        <v>89</v>
      </c>
      <c r="AF16" s="181">
        <v>170</v>
      </c>
      <c r="AG16" s="180">
        <f t="shared" si="7"/>
        <v>335</v>
      </c>
      <c r="AH16" s="184"/>
      <c r="AI16" s="181">
        <v>43</v>
      </c>
      <c r="AJ16" s="181">
        <v>263</v>
      </c>
      <c r="AK16" s="181">
        <v>126</v>
      </c>
      <c r="AL16" s="181">
        <v>204</v>
      </c>
      <c r="AM16" s="181">
        <v>144</v>
      </c>
      <c r="AN16" s="181">
        <v>202</v>
      </c>
      <c r="AO16" s="180">
        <f t="shared" si="9"/>
        <v>982</v>
      </c>
      <c r="AP16" s="184"/>
      <c r="AQ16" s="181">
        <v>1</v>
      </c>
      <c r="AR16" s="181">
        <v>6</v>
      </c>
      <c r="AS16" s="181">
        <v>5</v>
      </c>
      <c r="AT16" s="181">
        <v>3</v>
      </c>
      <c r="AU16" s="181">
        <v>7</v>
      </c>
      <c r="AV16" s="181">
        <v>4</v>
      </c>
      <c r="AW16" s="180">
        <f t="shared" si="11"/>
        <v>26</v>
      </c>
      <c r="AX16" s="184"/>
      <c r="AY16" s="181">
        <v>378</v>
      </c>
      <c r="AZ16" s="181">
        <v>1028</v>
      </c>
      <c r="BA16" s="181">
        <v>505</v>
      </c>
      <c r="BB16" s="181">
        <v>415</v>
      </c>
      <c r="BC16" s="181">
        <v>176</v>
      </c>
      <c r="BD16" s="181">
        <v>85</v>
      </c>
      <c r="BE16" s="180">
        <f t="shared" si="13"/>
        <v>2587</v>
      </c>
      <c r="BF16" s="184"/>
      <c r="BG16" s="181">
        <v>26</v>
      </c>
      <c r="BH16" s="181">
        <v>97</v>
      </c>
      <c r="BI16" s="181">
        <v>59</v>
      </c>
      <c r="BJ16" s="181">
        <v>61</v>
      </c>
      <c r="BK16" s="181">
        <v>28</v>
      </c>
      <c r="BL16" s="181">
        <v>6</v>
      </c>
      <c r="BM16" s="180">
        <f t="shared" si="15"/>
        <v>277</v>
      </c>
      <c r="BN16" s="184"/>
      <c r="BO16" s="181">
        <v>394</v>
      </c>
      <c r="BP16" s="181">
        <v>1196</v>
      </c>
      <c r="BQ16" s="181">
        <v>606</v>
      </c>
      <c r="BR16" s="181">
        <v>642</v>
      </c>
      <c r="BS16" s="181">
        <v>382</v>
      </c>
      <c r="BT16" s="181">
        <v>385</v>
      </c>
      <c r="BU16" s="183">
        <f t="shared" si="17"/>
        <v>3605</v>
      </c>
      <c r="BV16" s="180"/>
      <c r="BW16" s="181">
        <v>12</v>
      </c>
      <c r="BX16" s="181">
        <v>122</v>
      </c>
      <c r="BY16" s="181">
        <v>113</v>
      </c>
      <c r="BZ16" s="181">
        <v>164</v>
      </c>
      <c r="CA16" s="181">
        <v>100</v>
      </c>
      <c r="CB16" s="181">
        <v>70</v>
      </c>
      <c r="CC16" s="180">
        <f t="shared" si="19"/>
        <v>581</v>
      </c>
      <c r="CD16" s="180"/>
      <c r="CE16" s="181">
        <v>11</v>
      </c>
      <c r="CF16" s="181">
        <v>107</v>
      </c>
      <c r="CG16" s="181">
        <v>97</v>
      </c>
      <c r="CH16" s="181">
        <v>127</v>
      </c>
      <c r="CI16" s="181">
        <v>83</v>
      </c>
      <c r="CJ16" s="181">
        <v>54</v>
      </c>
      <c r="CK16" s="184">
        <f t="shared" si="21"/>
        <v>479</v>
      </c>
      <c r="CL16" s="184"/>
      <c r="CM16" s="181">
        <v>1</v>
      </c>
      <c r="CN16" s="181">
        <v>15</v>
      </c>
      <c r="CO16" s="181">
        <v>16</v>
      </c>
      <c r="CP16" s="181">
        <v>36</v>
      </c>
      <c r="CQ16" s="181">
        <v>17</v>
      </c>
      <c r="CR16" s="181">
        <v>15</v>
      </c>
      <c r="CS16" s="184">
        <f t="shared" si="23"/>
        <v>100</v>
      </c>
      <c r="CT16" s="184"/>
      <c r="CU16" s="181">
        <v>0</v>
      </c>
      <c r="CV16" s="181">
        <v>0</v>
      </c>
      <c r="CW16" s="181">
        <v>0</v>
      </c>
      <c r="CX16" s="181">
        <v>1</v>
      </c>
      <c r="CY16" s="181">
        <v>0</v>
      </c>
      <c r="CZ16" s="181">
        <v>1</v>
      </c>
      <c r="DA16" s="182">
        <f t="shared" si="25"/>
        <v>2</v>
      </c>
      <c r="DB16" s="180"/>
      <c r="DC16" s="181">
        <v>1818</v>
      </c>
      <c r="DD16" s="181">
        <v>2791</v>
      </c>
      <c r="DE16" s="181">
        <v>1224</v>
      </c>
      <c r="DF16" s="181">
        <v>1134</v>
      </c>
      <c r="DG16" s="181">
        <v>731</v>
      </c>
      <c r="DH16" s="181">
        <v>693</v>
      </c>
      <c r="DI16" s="184">
        <f t="shared" si="27"/>
        <v>8391</v>
      </c>
      <c r="DJ16" s="184"/>
      <c r="DK16" s="181">
        <v>69</v>
      </c>
      <c r="DL16" s="181">
        <v>310</v>
      </c>
      <c r="DM16" s="181">
        <v>213</v>
      </c>
      <c r="DN16" s="181">
        <v>280</v>
      </c>
      <c r="DO16" s="181">
        <v>231</v>
      </c>
      <c r="DP16" s="181">
        <v>292</v>
      </c>
      <c r="DQ16" s="184">
        <f t="shared" si="29"/>
        <v>1395</v>
      </c>
      <c r="DR16" s="184"/>
      <c r="DS16" s="184"/>
      <c r="DT16" s="181">
        <v>28</v>
      </c>
      <c r="DU16" s="181">
        <v>22</v>
      </c>
      <c r="DV16" s="181">
        <v>22</v>
      </c>
      <c r="DW16" s="181">
        <v>4</v>
      </c>
      <c r="DX16" s="181">
        <v>4</v>
      </c>
      <c r="DY16" s="184">
        <f t="shared" si="31"/>
        <v>80</v>
      </c>
      <c r="DZ16" s="184"/>
      <c r="EA16" s="181">
        <v>16</v>
      </c>
      <c r="EB16" s="181">
        <v>106</v>
      </c>
      <c r="EC16" s="181">
        <v>81</v>
      </c>
      <c r="ED16" s="181">
        <v>96</v>
      </c>
      <c r="EE16" s="181">
        <v>89</v>
      </c>
      <c r="EF16" s="181">
        <v>66</v>
      </c>
      <c r="EG16" s="184">
        <f>SUM(DZ16:EF16)</f>
        <v>454</v>
      </c>
      <c r="EH16" s="184"/>
      <c r="EI16" s="181">
        <v>1733</v>
      </c>
      <c r="EJ16" s="181">
        <v>2347</v>
      </c>
      <c r="EK16" s="181">
        <v>908</v>
      </c>
      <c r="EL16" s="181">
        <v>736</v>
      </c>
      <c r="EM16" s="181">
        <v>407</v>
      </c>
      <c r="EN16" s="181">
        <v>331</v>
      </c>
      <c r="EO16" s="182">
        <f>SUM(EH16:EN16)</f>
        <v>6462</v>
      </c>
      <c r="EP16" s="180"/>
      <c r="EQ16" s="181">
        <v>19</v>
      </c>
      <c r="ER16" s="181">
        <v>33</v>
      </c>
      <c r="ES16" s="181">
        <v>22</v>
      </c>
      <c r="ET16" s="181">
        <v>29</v>
      </c>
      <c r="EU16" s="181">
        <v>8</v>
      </c>
      <c r="EV16" s="181">
        <v>2</v>
      </c>
      <c r="EW16" s="182">
        <f>SUM(EP16:EV16)</f>
        <v>113</v>
      </c>
      <c r="EX16" s="180"/>
      <c r="EY16" s="181">
        <v>17</v>
      </c>
      <c r="EZ16" s="181">
        <v>35</v>
      </c>
      <c r="FA16" s="181">
        <v>16</v>
      </c>
      <c r="FB16" s="181">
        <v>12</v>
      </c>
      <c r="FC16" s="181">
        <v>1</v>
      </c>
      <c r="FD16" s="181">
        <v>1</v>
      </c>
      <c r="FE16" s="185">
        <f>SUM(EX16:FD16)</f>
        <v>82</v>
      </c>
      <c r="FF16" s="186">
        <v>0</v>
      </c>
      <c r="FG16" s="181">
        <v>0</v>
      </c>
      <c r="FH16" s="181">
        <v>128</v>
      </c>
      <c r="FI16" s="181">
        <v>190</v>
      </c>
      <c r="FJ16" s="181">
        <v>429</v>
      </c>
      <c r="FK16" s="181">
        <v>524</v>
      </c>
      <c r="FL16" s="181">
        <v>474</v>
      </c>
      <c r="FM16" s="184">
        <f>SUM(FF16:FL16)</f>
        <v>1745</v>
      </c>
      <c r="FN16" s="181">
        <v>0</v>
      </c>
      <c r="FO16" s="181">
        <v>0</v>
      </c>
      <c r="FP16" s="181">
        <v>55</v>
      </c>
      <c r="FQ16" s="181">
        <v>77</v>
      </c>
      <c r="FR16" s="181">
        <v>228</v>
      </c>
      <c r="FS16" s="181">
        <v>335</v>
      </c>
      <c r="FT16" s="181">
        <v>270</v>
      </c>
      <c r="FU16" s="184">
        <f>SUM(FN16:FT16)</f>
        <v>965</v>
      </c>
      <c r="FV16" s="184"/>
      <c r="FW16" s="184"/>
      <c r="FX16" s="181">
        <v>70</v>
      </c>
      <c r="FY16" s="181">
        <v>109</v>
      </c>
      <c r="FZ16" s="181">
        <v>174</v>
      </c>
      <c r="GA16" s="181">
        <v>113</v>
      </c>
      <c r="GB16" s="181">
        <v>58</v>
      </c>
      <c r="GC16" s="182">
        <f>SUM(FV16:GB16)</f>
        <v>524</v>
      </c>
      <c r="GD16" s="186"/>
      <c r="GE16" s="181"/>
      <c r="GF16" s="181">
        <v>3</v>
      </c>
      <c r="GG16" s="181">
        <v>4</v>
      </c>
      <c r="GH16" s="181">
        <v>27</v>
      </c>
      <c r="GI16" s="181">
        <v>76</v>
      </c>
      <c r="GJ16" s="181">
        <v>146</v>
      </c>
      <c r="GK16" s="185">
        <f>SUM(GD16:GJ16)</f>
        <v>256</v>
      </c>
      <c r="GL16" s="186">
        <v>0</v>
      </c>
      <c r="GM16" s="181">
        <v>3974</v>
      </c>
      <c r="GN16" s="181">
        <v>7291</v>
      </c>
      <c r="GO16" s="181">
        <v>3464</v>
      </c>
      <c r="GP16" s="181">
        <v>3647</v>
      </c>
      <c r="GQ16" s="181">
        <v>2543</v>
      </c>
      <c r="GR16" s="181">
        <v>2413</v>
      </c>
      <c r="GS16" s="182">
        <f>SUM(GL16:GR16)</f>
        <v>23332</v>
      </c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</row>
    <row r="17" spans="1:213" s="178" customFormat="1" ht="18" customHeight="1">
      <c r="A17" s="187" t="s">
        <v>26</v>
      </c>
      <c r="B17" s="180"/>
      <c r="C17" s="181">
        <v>1899</v>
      </c>
      <c r="D17" s="181">
        <v>4962</v>
      </c>
      <c r="E17" s="181">
        <v>2674</v>
      </c>
      <c r="F17" s="181">
        <v>2213</v>
      </c>
      <c r="G17" s="181">
        <v>2177</v>
      </c>
      <c r="H17" s="181">
        <v>1914</v>
      </c>
      <c r="I17" s="182">
        <f t="shared" si="1"/>
        <v>15839</v>
      </c>
      <c r="J17" s="180"/>
      <c r="K17" s="181">
        <v>983</v>
      </c>
      <c r="L17" s="181">
        <v>2863</v>
      </c>
      <c r="M17" s="181">
        <v>1572</v>
      </c>
      <c r="N17" s="181">
        <v>1262</v>
      </c>
      <c r="O17" s="181">
        <v>1249</v>
      </c>
      <c r="P17" s="181">
        <v>1166</v>
      </c>
      <c r="Q17" s="180">
        <f t="shared" si="3"/>
        <v>9095</v>
      </c>
      <c r="R17" s="184"/>
      <c r="S17" s="181">
        <v>715</v>
      </c>
      <c r="T17" s="181">
        <v>1339</v>
      </c>
      <c r="U17" s="181">
        <v>559</v>
      </c>
      <c r="V17" s="181">
        <v>387</v>
      </c>
      <c r="W17" s="181">
        <v>375</v>
      </c>
      <c r="X17" s="181">
        <v>327</v>
      </c>
      <c r="Y17" s="180">
        <f t="shared" si="5"/>
        <v>3702</v>
      </c>
      <c r="Z17" s="184"/>
      <c r="AA17" s="181">
        <v>0</v>
      </c>
      <c r="AB17" s="181">
        <v>2</v>
      </c>
      <c r="AC17" s="181">
        <v>12</v>
      </c>
      <c r="AD17" s="181">
        <v>28</v>
      </c>
      <c r="AE17" s="181">
        <v>82</v>
      </c>
      <c r="AF17" s="181">
        <v>154</v>
      </c>
      <c r="AG17" s="180">
        <f t="shared" si="7"/>
        <v>278</v>
      </c>
      <c r="AH17" s="184"/>
      <c r="AI17" s="181">
        <v>47</v>
      </c>
      <c r="AJ17" s="181">
        <v>219</v>
      </c>
      <c r="AK17" s="181">
        <v>162</v>
      </c>
      <c r="AL17" s="181">
        <v>144</v>
      </c>
      <c r="AM17" s="181">
        <v>156</v>
      </c>
      <c r="AN17" s="181">
        <v>204</v>
      </c>
      <c r="AO17" s="180">
        <f t="shared" si="9"/>
        <v>932</v>
      </c>
      <c r="AP17" s="184"/>
      <c r="AQ17" s="181">
        <v>3</v>
      </c>
      <c r="AR17" s="181">
        <v>15</v>
      </c>
      <c r="AS17" s="181">
        <v>17</v>
      </c>
      <c r="AT17" s="181">
        <v>4</v>
      </c>
      <c r="AU17" s="181">
        <v>16</v>
      </c>
      <c r="AV17" s="181">
        <v>11</v>
      </c>
      <c r="AW17" s="180">
        <f t="shared" si="11"/>
        <v>66</v>
      </c>
      <c r="AX17" s="184"/>
      <c r="AY17" s="181">
        <v>87</v>
      </c>
      <c r="AZ17" s="181">
        <v>441</v>
      </c>
      <c r="BA17" s="181">
        <v>301</v>
      </c>
      <c r="BB17" s="181">
        <v>287</v>
      </c>
      <c r="BC17" s="181">
        <v>217</v>
      </c>
      <c r="BD17" s="181">
        <v>109</v>
      </c>
      <c r="BE17" s="180">
        <f t="shared" si="13"/>
        <v>1442</v>
      </c>
      <c r="BF17" s="184"/>
      <c r="BG17" s="181">
        <v>24</v>
      </c>
      <c r="BH17" s="181">
        <v>125</v>
      </c>
      <c r="BI17" s="181">
        <v>85</v>
      </c>
      <c r="BJ17" s="181">
        <v>38</v>
      </c>
      <c r="BK17" s="181">
        <v>26</v>
      </c>
      <c r="BL17" s="181">
        <v>12</v>
      </c>
      <c r="BM17" s="180">
        <f t="shared" si="15"/>
        <v>310</v>
      </c>
      <c r="BN17" s="184"/>
      <c r="BO17" s="181">
        <v>107</v>
      </c>
      <c r="BP17" s="181">
        <v>722</v>
      </c>
      <c r="BQ17" s="181">
        <v>436</v>
      </c>
      <c r="BR17" s="181">
        <v>374</v>
      </c>
      <c r="BS17" s="181">
        <v>377</v>
      </c>
      <c r="BT17" s="181">
        <v>349</v>
      </c>
      <c r="BU17" s="183">
        <f t="shared" si="17"/>
        <v>2365</v>
      </c>
      <c r="BV17" s="180"/>
      <c r="BW17" s="181">
        <v>2</v>
      </c>
      <c r="BX17" s="181">
        <v>42</v>
      </c>
      <c r="BY17" s="181">
        <v>56</v>
      </c>
      <c r="BZ17" s="181">
        <v>85</v>
      </c>
      <c r="CA17" s="181">
        <v>111</v>
      </c>
      <c r="CB17" s="181">
        <v>68</v>
      </c>
      <c r="CC17" s="180">
        <f t="shared" si="19"/>
        <v>364</v>
      </c>
      <c r="CD17" s="180"/>
      <c r="CE17" s="181">
        <v>2</v>
      </c>
      <c r="CF17" s="181">
        <v>34</v>
      </c>
      <c r="CG17" s="181">
        <v>48</v>
      </c>
      <c r="CH17" s="181">
        <v>72</v>
      </c>
      <c r="CI17" s="181">
        <v>100</v>
      </c>
      <c r="CJ17" s="181">
        <v>61</v>
      </c>
      <c r="CK17" s="184">
        <f t="shared" si="21"/>
        <v>317</v>
      </c>
      <c r="CL17" s="184"/>
      <c r="CM17" s="181">
        <v>0</v>
      </c>
      <c r="CN17" s="181">
        <v>8</v>
      </c>
      <c r="CO17" s="181">
        <v>8</v>
      </c>
      <c r="CP17" s="181">
        <v>13</v>
      </c>
      <c r="CQ17" s="181">
        <v>10</v>
      </c>
      <c r="CR17" s="181">
        <v>7</v>
      </c>
      <c r="CS17" s="184">
        <f t="shared" si="23"/>
        <v>46</v>
      </c>
      <c r="CT17" s="184"/>
      <c r="CU17" s="181">
        <v>0</v>
      </c>
      <c r="CV17" s="181">
        <v>0</v>
      </c>
      <c r="CW17" s="181">
        <v>0</v>
      </c>
      <c r="CX17" s="181">
        <v>0</v>
      </c>
      <c r="CY17" s="181">
        <v>1</v>
      </c>
      <c r="CZ17" s="181">
        <v>0</v>
      </c>
      <c r="DA17" s="182">
        <f t="shared" si="25"/>
        <v>1</v>
      </c>
      <c r="DB17" s="180"/>
      <c r="DC17" s="181">
        <v>894</v>
      </c>
      <c r="DD17" s="181">
        <v>2016</v>
      </c>
      <c r="DE17" s="181">
        <v>1019</v>
      </c>
      <c r="DF17" s="181">
        <v>840</v>
      </c>
      <c r="DG17" s="181">
        <v>796</v>
      </c>
      <c r="DH17" s="181">
        <v>673</v>
      </c>
      <c r="DI17" s="184">
        <f t="shared" si="27"/>
        <v>6238</v>
      </c>
      <c r="DJ17" s="184"/>
      <c r="DK17" s="181">
        <v>54</v>
      </c>
      <c r="DL17" s="181">
        <v>245</v>
      </c>
      <c r="DM17" s="181">
        <v>214</v>
      </c>
      <c r="DN17" s="181">
        <v>225</v>
      </c>
      <c r="DO17" s="181">
        <v>270</v>
      </c>
      <c r="DP17" s="181">
        <v>287</v>
      </c>
      <c r="DQ17" s="184">
        <f t="shared" si="29"/>
        <v>1295</v>
      </c>
      <c r="DR17" s="184"/>
      <c r="DS17" s="184"/>
      <c r="DT17" s="181">
        <v>14</v>
      </c>
      <c r="DU17" s="181">
        <v>27</v>
      </c>
      <c r="DV17" s="181">
        <v>22</v>
      </c>
      <c r="DW17" s="181">
        <v>16</v>
      </c>
      <c r="DX17" s="181">
        <v>1</v>
      </c>
      <c r="DY17" s="184">
        <f t="shared" si="31"/>
        <v>80</v>
      </c>
      <c r="DZ17" s="184"/>
      <c r="EA17" s="181">
        <v>20</v>
      </c>
      <c r="EB17" s="181">
        <v>78</v>
      </c>
      <c r="EC17" s="181">
        <v>65</v>
      </c>
      <c r="ED17" s="181">
        <v>66</v>
      </c>
      <c r="EE17" s="181">
        <v>97</v>
      </c>
      <c r="EF17" s="181">
        <v>57</v>
      </c>
      <c r="EG17" s="184">
        <f>SUM(DZ17:EF17)</f>
        <v>383</v>
      </c>
      <c r="EH17" s="184"/>
      <c r="EI17" s="181">
        <v>820</v>
      </c>
      <c r="EJ17" s="181">
        <v>1679</v>
      </c>
      <c r="EK17" s="181">
        <v>713</v>
      </c>
      <c r="EL17" s="181">
        <v>527</v>
      </c>
      <c r="EM17" s="181">
        <v>413</v>
      </c>
      <c r="EN17" s="181">
        <v>328</v>
      </c>
      <c r="EO17" s="182">
        <f>SUM(EH17:EN17)</f>
        <v>4480</v>
      </c>
      <c r="EP17" s="180"/>
      <c r="EQ17" s="181">
        <v>11</v>
      </c>
      <c r="ER17" s="181">
        <v>19</v>
      </c>
      <c r="ES17" s="181">
        <v>17</v>
      </c>
      <c r="ET17" s="181">
        <v>20</v>
      </c>
      <c r="EU17" s="181">
        <v>15</v>
      </c>
      <c r="EV17" s="181">
        <v>6</v>
      </c>
      <c r="EW17" s="182">
        <f>SUM(EP17:EV17)</f>
        <v>88</v>
      </c>
      <c r="EX17" s="180"/>
      <c r="EY17" s="181">
        <v>9</v>
      </c>
      <c r="EZ17" s="181">
        <v>22</v>
      </c>
      <c r="FA17" s="181">
        <v>10</v>
      </c>
      <c r="FB17" s="181">
        <v>6</v>
      </c>
      <c r="FC17" s="181">
        <v>6</v>
      </c>
      <c r="FD17" s="181">
        <v>1</v>
      </c>
      <c r="FE17" s="185">
        <f>SUM(EX17:FD17)</f>
        <v>54</v>
      </c>
      <c r="FF17" s="186">
        <v>0</v>
      </c>
      <c r="FG17" s="181">
        <v>0</v>
      </c>
      <c r="FH17" s="181">
        <v>94</v>
      </c>
      <c r="FI17" s="181">
        <v>149</v>
      </c>
      <c r="FJ17" s="181">
        <v>299</v>
      </c>
      <c r="FK17" s="181">
        <v>414</v>
      </c>
      <c r="FL17" s="181">
        <v>403</v>
      </c>
      <c r="FM17" s="184">
        <f>SUM(FF17:FL17)</f>
        <v>1359</v>
      </c>
      <c r="FN17" s="181">
        <v>0</v>
      </c>
      <c r="FO17" s="181">
        <v>0</v>
      </c>
      <c r="FP17" s="181">
        <v>66</v>
      </c>
      <c r="FQ17" s="181">
        <v>82</v>
      </c>
      <c r="FR17" s="181">
        <v>196</v>
      </c>
      <c r="FS17" s="181">
        <v>293</v>
      </c>
      <c r="FT17" s="181">
        <v>256</v>
      </c>
      <c r="FU17" s="184">
        <f>SUM(FN17:FT17)</f>
        <v>893</v>
      </c>
      <c r="FV17" s="184"/>
      <c r="FW17" s="184"/>
      <c r="FX17" s="181">
        <v>28</v>
      </c>
      <c r="FY17" s="181">
        <v>58</v>
      </c>
      <c r="FZ17" s="181">
        <v>85</v>
      </c>
      <c r="GA17" s="181">
        <v>78</v>
      </c>
      <c r="GB17" s="181">
        <v>35</v>
      </c>
      <c r="GC17" s="182">
        <f>SUM(FV17:GB17)</f>
        <v>284</v>
      </c>
      <c r="GD17" s="186"/>
      <c r="GE17" s="181"/>
      <c r="GF17" s="181">
        <v>0</v>
      </c>
      <c r="GG17" s="181">
        <v>9</v>
      </c>
      <c r="GH17" s="181">
        <v>18</v>
      </c>
      <c r="GI17" s="181">
        <v>43</v>
      </c>
      <c r="GJ17" s="181">
        <v>112</v>
      </c>
      <c r="GK17" s="185">
        <f>SUM(GD17:GJ17)</f>
        <v>182</v>
      </c>
      <c r="GL17" s="186">
        <v>0</v>
      </c>
      <c r="GM17" s="181">
        <v>1899</v>
      </c>
      <c r="GN17" s="181">
        <v>5056</v>
      </c>
      <c r="GO17" s="181">
        <v>2823</v>
      </c>
      <c r="GP17" s="181">
        <v>2512</v>
      </c>
      <c r="GQ17" s="181">
        <v>2591</v>
      </c>
      <c r="GR17" s="181">
        <v>2317</v>
      </c>
      <c r="GS17" s="182">
        <f>SUM(GL17:GR17)</f>
        <v>17198</v>
      </c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</row>
    <row r="18" spans="1:213" s="178" customFormat="1" ht="18" customHeight="1">
      <c r="A18" s="187" t="s">
        <v>27</v>
      </c>
      <c r="B18" s="180"/>
      <c r="C18" s="181">
        <v>4104</v>
      </c>
      <c r="D18" s="181">
        <v>12334</v>
      </c>
      <c r="E18" s="181">
        <v>6361</v>
      </c>
      <c r="F18" s="181">
        <v>6330</v>
      </c>
      <c r="G18" s="181">
        <v>5467</v>
      </c>
      <c r="H18" s="181">
        <v>5581</v>
      </c>
      <c r="I18" s="182">
        <f t="shared" si="1"/>
        <v>40177</v>
      </c>
      <c r="J18" s="180"/>
      <c r="K18" s="181">
        <v>2108</v>
      </c>
      <c r="L18" s="181">
        <v>6890</v>
      </c>
      <c r="M18" s="181">
        <v>3668</v>
      </c>
      <c r="N18" s="181">
        <v>3580</v>
      </c>
      <c r="O18" s="181">
        <v>3151</v>
      </c>
      <c r="P18" s="181">
        <v>3412</v>
      </c>
      <c r="Q18" s="180">
        <f t="shared" si="3"/>
        <v>22809</v>
      </c>
      <c r="R18" s="184"/>
      <c r="S18" s="181">
        <v>1439</v>
      </c>
      <c r="T18" s="181">
        <v>3132</v>
      </c>
      <c r="U18" s="181">
        <v>1224</v>
      </c>
      <c r="V18" s="181">
        <v>1056</v>
      </c>
      <c r="W18" s="181">
        <v>851</v>
      </c>
      <c r="X18" s="181">
        <v>864</v>
      </c>
      <c r="Y18" s="180">
        <f t="shared" si="5"/>
        <v>8566</v>
      </c>
      <c r="Z18" s="184"/>
      <c r="AA18" s="181">
        <v>0</v>
      </c>
      <c r="AB18" s="181">
        <v>16</v>
      </c>
      <c r="AC18" s="181">
        <v>47</v>
      </c>
      <c r="AD18" s="181">
        <v>92</v>
      </c>
      <c r="AE18" s="181">
        <v>188</v>
      </c>
      <c r="AF18" s="181">
        <v>516</v>
      </c>
      <c r="AG18" s="180">
        <f t="shared" si="7"/>
        <v>859</v>
      </c>
      <c r="AH18" s="184"/>
      <c r="AI18" s="181">
        <v>53</v>
      </c>
      <c r="AJ18" s="181">
        <v>255</v>
      </c>
      <c r="AK18" s="181">
        <v>191</v>
      </c>
      <c r="AL18" s="181">
        <v>257</v>
      </c>
      <c r="AM18" s="181">
        <v>303</v>
      </c>
      <c r="AN18" s="181">
        <v>518</v>
      </c>
      <c r="AO18" s="180">
        <f t="shared" si="9"/>
        <v>1577</v>
      </c>
      <c r="AP18" s="184"/>
      <c r="AQ18" s="181">
        <v>3</v>
      </c>
      <c r="AR18" s="181">
        <v>24</v>
      </c>
      <c r="AS18" s="181">
        <v>23</v>
      </c>
      <c r="AT18" s="181">
        <v>30</v>
      </c>
      <c r="AU18" s="181">
        <v>25</v>
      </c>
      <c r="AV18" s="181">
        <v>39</v>
      </c>
      <c r="AW18" s="180">
        <f t="shared" si="11"/>
        <v>144</v>
      </c>
      <c r="AX18" s="184"/>
      <c r="AY18" s="181">
        <v>336</v>
      </c>
      <c r="AZ18" s="181">
        <v>1621</v>
      </c>
      <c r="BA18" s="181">
        <v>983</v>
      </c>
      <c r="BB18" s="181">
        <v>932</v>
      </c>
      <c r="BC18" s="181">
        <v>668</v>
      </c>
      <c r="BD18" s="181">
        <v>374</v>
      </c>
      <c r="BE18" s="180">
        <f t="shared" si="13"/>
        <v>4914</v>
      </c>
      <c r="BF18" s="184"/>
      <c r="BG18" s="181">
        <v>42</v>
      </c>
      <c r="BH18" s="181">
        <v>155</v>
      </c>
      <c r="BI18" s="181">
        <v>112</v>
      </c>
      <c r="BJ18" s="181">
        <v>104</v>
      </c>
      <c r="BK18" s="181">
        <v>78</v>
      </c>
      <c r="BL18" s="181">
        <v>29</v>
      </c>
      <c r="BM18" s="180">
        <f t="shared" si="15"/>
        <v>520</v>
      </c>
      <c r="BN18" s="184"/>
      <c r="BO18" s="181">
        <v>235</v>
      </c>
      <c r="BP18" s="181">
        <v>1687</v>
      </c>
      <c r="BQ18" s="181">
        <v>1088</v>
      </c>
      <c r="BR18" s="181">
        <v>1109</v>
      </c>
      <c r="BS18" s="181">
        <v>1038</v>
      </c>
      <c r="BT18" s="181">
        <v>1072</v>
      </c>
      <c r="BU18" s="183">
        <f t="shared" si="17"/>
        <v>6229</v>
      </c>
      <c r="BV18" s="180"/>
      <c r="BW18" s="181">
        <v>7</v>
      </c>
      <c r="BX18" s="181">
        <v>82</v>
      </c>
      <c r="BY18" s="181">
        <v>110</v>
      </c>
      <c r="BZ18" s="181">
        <v>207</v>
      </c>
      <c r="CA18" s="181">
        <v>239</v>
      </c>
      <c r="CB18" s="181">
        <v>145</v>
      </c>
      <c r="CC18" s="180">
        <f t="shared" si="19"/>
        <v>790</v>
      </c>
      <c r="CD18" s="180"/>
      <c r="CE18" s="181">
        <v>7</v>
      </c>
      <c r="CF18" s="181">
        <v>80</v>
      </c>
      <c r="CG18" s="181">
        <v>105</v>
      </c>
      <c r="CH18" s="181">
        <v>196</v>
      </c>
      <c r="CI18" s="181">
        <v>226</v>
      </c>
      <c r="CJ18" s="181">
        <v>138</v>
      </c>
      <c r="CK18" s="184">
        <f t="shared" si="21"/>
        <v>752</v>
      </c>
      <c r="CL18" s="184"/>
      <c r="CM18" s="181">
        <v>0</v>
      </c>
      <c r="CN18" s="181">
        <v>2</v>
      </c>
      <c r="CO18" s="181">
        <v>4</v>
      </c>
      <c r="CP18" s="181">
        <v>11</v>
      </c>
      <c r="CQ18" s="181">
        <v>9</v>
      </c>
      <c r="CR18" s="181">
        <v>6</v>
      </c>
      <c r="CS18" s="184">
        <f t="shared" si="23"/>
        <v>32</v>
      </c>
      <c r="CT18" s="184"/>
      <c r="CU18" s="181">
        <v>0</v>
      </c>
      <c r="CV18" s="181">
        <v>0</v>
      </c>
      <c r="CW18" s="181">
        <v>1</v>
      </c>
      <c r="CX18" s="181">
        <v>0</v>
      </c>
      <c r="CY18" s="181">
        <v>4</v>
      </c>
      <c r="CZ18" s="181">
        <v>1</v>
      </c>
      <c r="DA18" s="182">
        <f t="shared" si="25"/>
        <v>6</v>
      </c>
      <c r="DB18" s="180"/>
      <c r="DC18" s="181">
        <v>1925</v>
      </c>
      <c r="DD18" s="181">
        <v>5198</v>
      </c>
      <c r="DE18" s="181">
        <v>2500</v>
      </c>
      <c r="DF18" s="181">
        <v>2455</v>
      </c>
      <c r="DG18" s="181">
        <v>2017</v>
      </c>
      <c r="DH18" s="181">
        <v>1998</v>
      </c>
      <c r="DI18" s="184">
        <f t="shared" si="27"/>
        <v>16093</v>
      </c>
      <c r="DJ18" s="184"/>
      <c r="DK18" s="181">
        <v>89</v>
      </c>
      <c r="DL18" s="181">
        <v>481</v>
      </c>
      <c r="DM18" s="181">
        <v>409</v>
      </c>
      <c r="DN18" s="181">
        <v>557</v>
      </c>
      <c r="DO18" s="181">
        <v>589</v>
      </c>
      <c r="DP18" s="181">
        <v>801</v>
      </c>
      <c r="DQ18" s="184">
        <f t="shared" si="29"/>
        <v>2926</v>
      </c>
      <c r="DR18" s="184"/>
      <c r="DS18" s="184"/>
      <c r="DT18" s="181">
        <v>62</v>
      </c>
      <c r="DU18" s="181">
        <v>72</v>
      </c>
      <c r="DV18" s="181">
        <v>89</v>
      </c>
      <c r="DW18" s="181">
        <v>40</v>
      </c>
      <c r="DX18" s="181">
        <v>15</v>
      </c>
      <c r="DY18" s="184">
        <f t="shared" si="31"/>
        <v>278</v>
      </c>
      <c r="DZ18" s="184"/>
      <c r="EA18" s="181">
        <v>37</v>
      </c>
      <c r="EB18" s="181">
        <v>150</v>
      </c>
      <c r="EC18" s="181">
        <v>127</v>
      </c>
      <c r="ED18" s="181">
        <v>197</v>
      </c>
      <c r="EE18" s="181">
        <v>166</v>
      </c>
      <c r="EF18" s="181">
        <v>111</v>
      </c>
      <c r="EG18" s="184">
        <f>SUM(DZ18:EF18)</f>
        <v>788</v>
      </c>
      <c r="EH18" s="184"/>
      <c r="EI18" s="181">
        <v>1799</v>
      </c>
      <c r="EJ18" s="181">
        <v>4505</v>
      </c>
      <c r="EK18" s="181">
        <v>1892</v>
      </c>
      <c r="EL18" s="181">
        <v>1612</v>
      </c>
      <c r="EM18" s="181">
        <v>1222</v>
      </c>
      <c r="EN18" s="181">
        <v>1071</v>
      </c>
      <c r="EO18" s="182">
        <f>SUM(EH18:EN18)</f>
        <v>12101</v>
      </c>
      <c r="EP18" s="180"/>
      <c r="EQ18" s="181">
        <v>20</v>
      </c>
      <c r="ER18" s="181">
        <v>95</v>
      </c>
      <c r="ES18" s="181">
        <v>54</v>
      </c>
      <c r="ET18" s="181">
        <v>51</v>
      </c>
      <c r="EU18" s="181">
        <v>41</v>
      </c>
      <c r="EV18" s="181">
        <v>14</v>
      </c>
      <c r="EW18" s="182">
        <f>SUM(EP18:EV18)</f>
        <v>275</v>
      </c>
      <c r="EX18" s="180"/>
      <c r="EY18" s="181">
        <v>44</v>
      </c>
      <c r="EZ18" s="181">
        <v>69</v>
      </c>
      <c r="FA18" s="181">
        <v>29</v>
      </c>
      <c r="FB18" s="181">
        <v>37</v>
      </c>
      <c r="FC18" s="181">
        <v>19</v>
      </c>
      <c r="FD18" s="181">
        <v>12</v>
      </c>
      <c r="FE18" s="185">
        <f>SUM(EX18:FD18)</f>
        <v>210</v>
      </c>
      <c r="FF18" s="186">
        <v>0</v>
      </c>
      <c r="FG18" s="181">
        <v>0</v>
      </c>
      <c r="FH18" s="181">
        <v>172</v>
      </c>
      <c r="FI18" s="181">
        <v>269</v>
      </c>
      <c r="FJ18" s="181">
        <v>490</v>
      </c>
      <c r="FK18" s="181">
        <v>860</v>
      </c>
      <c r="FL18" s="181">
        <v>1061</v>
      </c>
      <c r="FM18" s="184">
        <f>SUM(FF18:FL18)</f>
        <v>2852</v>
      </c>
      <c r="FN18" s="181">
        <v>0</v>
      </c>
      <c r="FO18" s="181">
        <v>0</v>
      </c>
      <c r="FP18" s="181">
        <v>84</v>
      </c>
      <c r="FQ18" s="181">
        <v>135</v>
      </c>
      <c r="FR18" s="181">
        <v>300</v>
      </c>
      <c r="FS18" s="181">
        <v>523</v>
      </c>
      <c r="FT18" s="181">
        <v>639</v>
      </c>
      <c r="FU18" s="184">
        <f>SUM(FN18:FT18)</f>
        <v>1681</v>
      </c>
      <c r="FV18" s="184"/>
      <c r="FW18" s="184"/>
      <c r="FX18" s="181">
        <v>84</v>
      </c>
      <c r="FY18" s="181">
        <v>121</v>
      </c>
      <c r="FZ18" s="181">
        <v>160</v>
      </c>
      <c r="GA18" s="181">
        <v>191</v>
      </c>
      <c r="GB18" s="181">
        <v>84</v>
      </c>
      <c r="GC18" s="182">
        <f>SUM(FV18:GB18)</f>
        <v>640</v>
      </c>
      <c r="GD18" s="186"/>
      <c r="GE18" s="181"/>
      <c r="GF18" s="181">
        <v>4</v>
      </c>
      <c r="GG18" s="181">
        <v>13</v>
      </c>
      <c r="GH18" s="181">
        <v>30</v>
      </c>
      <c r="GI18" s="181">
        <v>146</v>
      </c>
      <c r="GJ18" s="181">
        <v>338</v>
      </c>
      <c r="GK18" s="185">
        <f>SUM(GD18:GJ18)</f>
        <v>531</v>
      </c>
      <c r="GL18" s="186">
        <v>0</v>
      </c>
      <c r="GM18" s="181">
        <v>4104</v>
      </c>
      <c r="GN18" s="181">
        <v>12506</v>
      </c>
      <c r="GO18" s="181">
        <v>6630</v>
      </c>
      <c r="GP18" s="181">
        <v>6820</v>
      </c>
      <c r="GQ18" s="181">
        <v>6327</v>
      </c>
      <c r="GR18" s="181">
        <v>6642</v>
      </c>
      <c r="GS18" s="182">
        <f>SUM(GL18:GR18)</f>
        <v>43029</v>
      </c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</row>
    <row r="19" spans="1:213" s="178" customFormat="1" ht="18" customHeight="1">
      <c r="A19" s="187" t="s">
        <v>28</v>
      </c>
      <c r="B19" s="180"/>
      <c r="C19" s="181">
        <v>4892</v>
      </c>
      <c r="D19" s="181">
        <v>14586</v>
      </c>
      <c r="E19" s="181">
        <v>9054</v>
      </c>
      <c r="F19" s="181">
        <v>8292</v>
      </c>
      <c r="G19" s="181">
        <v>7196</v>
      </c>
      <c r="H19" s="181">
        <v>6489</v>
      </c>
      <c r="I19" s="182">
        <f t="shared" si="1"/>
        <v>50509</v>
      </c>
      <c r="J19" s="180"/>
      <c r="K19" s="181">
        <v>2512</v>
      </c>
      <c r="L19" s="181">
        <v>8175</v>
      </c>
      <c r="M19" s="181">
        <v>5371</v>
      </c>
      <c r="N19" s="181">
        <v>4919</v>
      </c>
      <c r="O19" s="181">
        <v>4345</v>
      </c>
      <c r="P19" s="181">
        <v>4064</v>
      </c>
      <c r="Q19" s="180">
        <f t="shared" si="3"/>
        <v>29386</v>
      </c>
      <c r="R19" s="184"/>
      <c r="S19" s="181">
        <v>1916</v>
      </c>
      <c r="T19" s="181">
        <v>4238</v>
      </c>
      <c r="U19" s="181">
        <v>1962</v>
      </c>
      <c r="V19" s="181">
        <v>1613</v>
      </c>
      <c r="W19" s="181">
        <v>1283</v>
      </c>
      <c r="X19" s="181">
        <v>1172</v>
      </c>
      <c r="Y19" s="180">
        <f t="shared" si="5"/>
        <v>12184</v>
      </c>
      <c r="Z19" s="184"/>
      <c r="AA19" s="181">
        <v>0</v>
      </c>
      <c r="AB19" s="181">
        <v>9</v>
      </c>
      <c r="AC19" s="181">
        <v>50</v>
      </c>
      <c r="AD19" s="181">
        <v>122</v>
      </c>
      <c r="AE19" s="181">
        <v>276</v>
      </c>
      <c r="AF19" s="181">
        <v>586</v>
      </c>
      <c r="AG19" s="180">
        <f t="shared" si="7"/>
        <v>1043</v>
      </c>
      <c r="AH19" s="184"/>
      <c r="AI19" s="181">
        <v>52</v>
      </c>
      <c r="AJ19" s="181">
        <v>345</v>
      </c>
      <c r="AK19" s="181">
        <v>369</v>
      </c>
      <c r="AL19" s="181">
        <v>438</v>
      </c>
      <c r="AM19" s="181">
        <v>473</v>
      </c>
      <c r="AN19" s="181">
        <v>608</v>
      </c>
      <c r="AO19" s="180">
        <f t="shared" si="9"/>
        <v>2285</v>
      </c>
      <c r="AP19" s="184"/>
      <c r="AQ19" s="181">
        <v>3</v>
      </c>
      <c r="AR19" s="181">
        <v>26</v>
      </c>
      <c r="AS19" s="181">
        <v>24</v>
      </c>
      <c r="AT19" s="181">
        <v>44</v>
      </c>
      <c r="AU19" s="181">
        <v>54</v>
      </c>
      <c r="AV19" s="181">
        <v>62</v>
      </c>
      <c r="AW19" s="180">
        <f t="shared" si="11"/>
        <v>213</v>
      </c>
      <c r="AX19" s="184"/>
      <c r="AY19" s="181">
        <v>271</v>
      </c>
      <c r="AZ19" s="181">
        <v>1451</v>
      </c>
      <c r="BA19" s="181">
        <v>1163</v>
      </c>
      <c r="BB19" s="181">
        <v>1054</v>
      </c>
      <c r="BC19" s="181">
        <v>702</v>
      </c>
      <c r="BD19" s="181">
        <v>324</v>
      </c>
      <c r="BE19" s="180">
        <f t="shared" si="13"/>
        <v>4965</v>
      </c>
      <c r="BF19" s="184"/>
      <c r="BG19" s="181">
        <v>28</v>
      </c>
      <c r="BH19" s="181">
        <v>259</v>
      </c>
      <c r="BI19" s="181">
        <v>234</v>
      </c>
      <c r="BJ19" s="181">
        <v>210</v>
      </c>
      <c r="BK19" s="181">
        <v>144</v>
      </c>
      <c r="BL19" s="181">
        <v>67</v>
      </c>
      <c r="BM19" s="180">
        <f t="shared" si="15"/>
        <v>942</v>
      </c>
      <c r="BN19" s="184"/>
      <c r="BO19" s="181">
        <v>242</v>
      </c>
      <c r="BP19" s="181">
        <v>1847</v>
      </c>
      <c r="BQ19" s="181">
        <v>1569</v>
      </c>
      <c r="BR19" s="181">
        <v>1438</v>
      </c>
      <c r="BS19" s="181">
        <v>1413</v>
      </c>
      <c r="BT19" s="181">
        <v>1245</v>
      </c>
      <c r="BU19" s="183">
        <f t="shared" si="17"/>
        <v>7754</v>
      </c>
      <c r="BV19" s="180"/>
      <c r="BW19" s="181">
        <v>0</v>
      </c>
      <c r="BX19" s="181">
        <v>82</v>
      </c>
      <c r="BY19" s="181">
        <v>128</v>
      </c>
      <c r="BZ19" s="181">
        <v>262</v>
      </c>
      <c r="CA19" s="181">
        <v>244</v>
      </c>
      <c r="CB19" s="181">
        <v>170</v>
      </c>
      <c r="CC19" s="180">
        <f t="shared" si="19"/>
        <v>886</v>
      </c>
      <c r="CD19" s="180"/>
      <c r="CE19" s="181">
        <v>0</v>
      </c>
      <c r="CF19" s="181">
        <v>75</v>
      </c>
      <c r="CG19" s="181">
        <v>115</v>
      </c>
      <c r="CH19" s="181">
        <v>239</v>
      </c>
      <c r="CI19" s="181">
        <v>217</v>
      </c>
      <c r="CJ19" s="181">
        <v>152</v>
      </c>
      <c r="CK19" s="184">
        <f t="shared" si="21"/>
        <v>798</v>
      </c>
      <c r="CL19" s="184"/>
      <c r="CM19" s="181">
        <v>0</v>
      </c>
      <c r="CN19" s="181">
        <v>7</v>
      </c>
      <c r="CO19" s="181">
        <v>13</v>
      </c>
      <c r="CP19" s="181">
        <v>23</v>
      </c>
      <c r="CQ19" s="181">
        <v>27</v>
      </c>
      <c r="CR19" s="181">
        <v>17</v>
      </c>
      <c r="CS19" s="184">
        <f t="shared" si="23"/>
        <v>87</v>
      </c>
      <c r="CT19" s="184"/>
      <c r="CU19" s="181">
        <v>0</v>
      </c>
      <c r="CV19" s="181">
        <v>0</v>
      </c>
      <c r="CW19" s="181">
        <v>0</v>
      </c>
      <c r="CX19" s="181">
        <v>0</v>
      </c>
      <c r="CY19" s="181">
        <v>0</v>
      </c>
      <c r="CZ19" s="181">
        <v>1</v>
      </c>
      <c r="DA19" s="182">
        <f t="shared" si="25"/>
        <v>1</v>
      </c>
      <c r="DB19" s="180"/>
      <c r="DC19" s="181">
        <v>2335</v>
      </c>
      <c r="DD19" s="181">
        <v>6183</v>
      </c>
      <c r="DE19" s="181">
        <v>3471</v>
      </c>
      <c r="DF19" s="181">
        <v>3007</v>
      </c>
      <c r="DG19" s="181">
        <v>2537</v>
      </c>
      <c r="DH19" s="181">
        <v>2230</v>
      </c>
      <c r="DI19" s="184">
        <f t="shared" si="27"/>
        <v>19763</v>
      </c>
      <c r="DJ19" s="184"/>
      <c r="DK19" s="181">
        <v>83</v>
      </c>
      <c r="DL19" s="181">
        <v>504</v>
      </c>
      <c r="DM19" s="181">
        <v>522</v>
      </c>
      <c r="DN19" s="181">
        <v>652</v>
      </c>
      <c r="DO19" s="181">
        <v>716</v>
      </c>
      <c r="DP19" s="181">
        <v>936</v>
      </c>
      <c r="DQ19" s="184">
        <f t="shared" si="29"/>
        <v>3413</v>
      </c>
      <c r="DR19" s="184"/>
      <c r="DS19" s="184"/>
      <c r="DT19" s="181">
        <v>34</v>
      </c>
      <c r="DU19" s="181">
        <v>61</v>
      </c>
      <c r="DV19" s="181">
        <v>76</v>
      </c>
      <c r="DW19" s="181">
        <v>45</v>
      </c>
      <c r="DX19" s="181">
        <v>7</v>
      </c>
      <c r="DY19" s="184">
        <f t="shared" si="31"/>
        <v>223</v>
      </c>
      <c r="DZ19" s="184"/>
      <c r="EA19" s="181">
        <v>73</v>
      </c>
      <c r="EB19" s="181">
        <v>274</v>
      </c>
      <c r="EC19" s="181">
        <v>181</v>
      </c>
      <c r="ED19" s="181">
        <v>251</v>
      </c>
      <c r="EE19" s="181">
        <v>253</v>
      </c>
      <c r="EF19" s="181">
        <v>175</v>
      </c>
      <c r="EG19" s="184">
        <f>SUM(DZ19:EF19)</f>
        <v>1207</v>
      </c>
      <c r="EH19" s="184"/>
      <c r="EI19" s="181">
        <v>2179</v>
      </c>
      <c r="EJ19" s="181">
        <v>5371</v>
      </c>
      <c r="EK19" s="181">
        <v>2707</v>
      </c>
      <c r="EL19" s="181">
        <v>2028</v>
      </c>
      <c r="EM19" s="181">
        <v>1523</v>
      </c>
      <c r="EN19" s="181">
        <v>1112</v>
      </c>
      <c r="EO19" s="182">
        <f>SUM(EH19:EN19)</f>
        <v>14920</v>
      </c>
      <c r="EP19" s="180"/>
      <c r="EQ19" s="181">
        <v>11</v>
      </c>
      <c r="ER19" s="181">
        <v>73</v>
      </c>
      <c r="ES19" s="181">
        <v>45</v>
      </c>
      <c r="ET19" s="181">
        <v>63</v>
      </c>
      <c r="EU19" s="181">
        <v>37</v>
      </c>
      <c r="EV19" s="181">
        <v>12</v>
      </c>
      <c r="EW19" s="182">
        <f>SUM(EP19:EV19)</f>
        <v>241</v>
      </c>
      <c r="EX19" s="180"/>
      <c r="EY19" s="181">
        <v>34</v>
      </c>
      <c r="EZ19" s="181">
        <v>73</v>
      </c>
      <c r="FA19" s="181">
        <v>39</v>
      </c>
      <c r="FB19" s="181">
        <v>41</v>
      </c>
      <c r="FC19" s="181">
        <v>33</v>
      </c>
      <c r="FD19" s="181">
        <v>13</v>
      </c>
      <c r="FE19" s="185">
        <f>SUM(EX19:FD19)</f>
        <v>233</v>
      </c>
      <c r="FF19" s="186">
        <v>0</v>
      </c>
      <c r="FG19" s="181">
        <v>0</v>
      </c>
      <c r="FH19" s="181">
        <v>162</v>
      </c>
      <c r="FI19" s="181">
        <v>359</v>
      </c>
      <c r="FJ19" s="181">
        <v>626</v>
      </c>
      <c r="FK19" s="181">
        <v>1027</v>
      </c>
      <c r="FL19" s="181">
        <v>1211</v>
      </c>
      <c r="FM19" s="184">
        <f>SUM(FF19:FL19)</f>
        <v>3385</v>
      </c>
      <c r="FN19" s="181">
        <v>0</v>
      </c>
      <c r="FO19" s="181">
        <v>0</v>
      </c>
      <c r="FP19" s="181">
        <v>73</v>
      </c>
      <c r="FQ19" s="181">
        <v>162</v>
      </c>
      <c r="FR19" s="181">
        <v>308</v>
      </c>
      <c r="FS19" s="181">
        <v>581</v>
      </c>
      <c r="FT19" s="181">
        <v>649</v>
      </c>
      <c r="FU19" s="184">
        <f>SUM(FN19:FT19)</f>
        <v>1773</v>
      </c>
      <c r="FV19" s="184"/>
      <c r="FW19" s="184"/>
      <c r="FX19" s="181">
        <v>84</v>
      </c>
      <c r="FY19" s="181">
        <v>169</v>
      </c>
      <c r="FZ19" s="181">
        <v>259</v>
      </c>
      <c r="GA19" s="181">
        <v>279</v>
      </c>
      <c r="GB19" s="181">
        <v>147</v>
      </c>
      <c r="GC19" s="182">
        <f>SUM(FV19:GB19)</f>
        <v>938</v>
      </c>
      <c r="GD19" s="186"/>
      <c r="GE19" s="181"/>
      <c r="GF19" s="181">
        <v>5</v>
      </c>
      <c r="GG19" s="181">
        <v>28</v>
      </c>
      <c r="GH19" s="181">
        <v>59</v>
      </c>
      <c r="GI19" s="181">
        <v>167</v>
      </c>
      <c r="GJ19" s="181">
        <v>415</v>
      </c>
      <c r="GK19" s="185">
        <f>SUM(GD19:GJ19)</f>
        <v>674</v>
      </c>
      <c r="GL19" s="186">
        <v>0</v>
      </c>
      <c r="GM19" s="181">
        <v>4892</v>
      </c>
      <c r="GN19" s="181">
        <v>14748</v>
      </c>
      <c r="GO19" s="181">
        <v>9413</v>
      </c>
      <c r="GP19" s="181">
        <v>8918</v>
      </c>
      <c r="GQ19" s="181">
        <v>8223</v>
      </c>
      <c r="GR19" s="181">
        <v>7700</v>
      </c>
      <c r="GS19" s="182">
        <f>SUM(GL19:GR19)</f>
        <v>53894</v>
      </c>
      <c r="GU19" s="188"/>
      <c r="GV19" s="189"/>
      <c r="GW19" s="189"/>
      <c r="GX19" s="189"/>
      <c r="GY19" s="189"/>
      <c r="GZ19" s="189"/>
      <c r="HA19" s="189"/>
      <c r="HB19" s="189"/>
      <c r="HC19" s="188"/>
      <c r="HD19" s="188"/>
      <c r="HE19" s="188"/>
    </row>
    <row r="20" spans="1:210" s="178" customFormat="1" ht="18" customHeight="1">
      <c r="A20" s="187" t="s">
        <v>29</v>
      </c>
      <c r="B20" s="180"/>
      <c r="C20" s="181">
        <v>1905</v>
      </c>
      <c r="D20" s="181">
        <v>4498</v>
      </c>
      <c r="E20" s="181">
        <v>2075</v>
      </c>
      <c r="F20" s="181">
        <v>1963</v>
      </c>
      <c r="G20" s="181">
        <v>1622</v>
      </c>
      <c r="H20" s="181">
        <v>1639</v>
      </c>
      <c r="I20" s="182">
        <f t="shared" si="1"/>
        <v>13702</v>
      </c>
      <c r="J20" s="180"/>
      <c r="K20" s="181">
        <v>986</v>
      </c>
      <c r="L20" s="181">
        <v>2548</v>
      </c>
      <c r="M20" s="181">
        <v>1232</v>
      </c>
      <c r="N20" s="181">
        <v>1144</v>
      </c>
      <c r="O20" s="181">
        <v>977</v>
      </c>
      <c r="P20" s="181">
        <v>1004</v>
      </c>
      <c r="Q20" s="180">
        <f t="shared" si="3"/>
        <v>7891</v>
      </c>
      <c r="R20" s="184"/>
      <c r="S20" s="181">
        <v>701</v>
      </c>
      <c r="T20" s="181">
        <v>1240</v>
      </c>
      <c r="U20" s="181">
        <v>467</v>
      </c>
      <c r="V20" s="181">
        <v>401</v>
      </c>
      <c r="W20" s="181">
        <v>307</v>
      </c>
      <c r="X20" s="181">
        <v>313</v>
      </c>
      <c r="Y20" s="180">
        <f t="shared" si="5"/>
        <v>3429</v>
      </c>
      <c r="Z20" s="184"/>
      <c r="AA20" s="181">
        <v>0</v>
      </c>
      <c r="AB20" s="181">
        <v>11</v>
      </c>
      <c r="AC20" s="181">
        <v>16</v>
      </c>
      <c r="AD20" s="181">
        <v>33</v>
      </c>
      <c r="AE20" s="181">
        <v>71</v>
      </c>
      <c r="AF20" s="181">
        <v>135</v>
      </c>
      <c r="AG20" s="180">
        <f t="shared" si="7"/>
        <v>266</v>
      </c>
      <c r="AH20" s="184"/>
      <c r="AI20" s="181">
        <v>17</v>
      </c>
      <c r="AJ20" s="181">
        <v>149</v>
      </c>
      <c r="AK20" s="181">
        <v>100</v>
      </c>
      <c r="AL20" s="181">
        <v>123</v>
      </c>
      <c r="AM20" s="181">
        <v>125</v>
      </c>
      <c r="AN20" s="181">
        <v>137</v>
      </c>
      <c r="AO20" s="180">
        <f t="shared" si="9"/>
        <v>651</v>
      </c>
      <c r="AP20" s="184"/>
      <c r="AQ20" s="181">
        <v>3</v>
      </c>
      <c r="AR20" s="181">
        <v>19</v>
      </c>
      <c r="AS20" s="181">
        <v>16</v>
      </c>
      <c r="AT20" s="181">
        <v>23</v>
      </c>
      <c r="AU20" s="181">
        <v>23</v>
      </c>
      <c r="AV20" s="181">
        <v>14</v>
      </c>
      <c r="AW20" s="180">
        <f t="shared" si="11"/>
        <v>98</v>
      </c>
      <c r="AX20" s="184"/>
      <c r="AY20" s="181">
        <v>131</v>
      </c>
      <c r="AZ20" s="181">
        <v>427</v>
      </c>
      <c r="BA20" s="181">
        <v>213</v>
      </c>
      <c r="BB20" s="181">
        <v>183</v>
      </c>
      <c r="BC20" s="181">
        <v>122</v>
      </c>
      <c r="BD20" s="181">
        <v>63</v>
      </c>
      <c r="BE20" s="180">
        <f t="shared" si="13"/>
        <v>1139</v>
      </c>
      <c r="BF20" s="184"/>
      <c r="BG20" s="181">
        <v>7</v>
      </c>
      <c r="BH20" s="181">
        <v>51</v>
      </c>
      <c r="BI20" s="181">
        <v>37</v>
      </c>
      <c r="BJ20" s="181">
        <v>31</v>
      </c>
      <c r="BK20" s="181">
        <v>16</v>
      </c>
      <c r="BL20" s="181">
        <v>11</v>
      </c>
      <c r="BM20" s="180">
        <f t="shared" si="15"/>
        <v>153</v>
      </c>
      <c r="BN20" s="184"/>
      <c r="BO20" s="181">
        <v>127</v>
      </c>
      <c r="BP20" s="181">
        <v>651</v>
      </c>
      <c r="BQ20" s="181">
        <v>383</v>
      </c>
      <c r="BR20" s="181">
        <v>350</v>
      </c>
      <c r="BS20" s="181">
        <v>313</v>
      </c>
      <c r="BT20" s="181">
        <v>331</v>
      </c>
      <c r="BU20" s="183">
        <f t="shared" si="17"/>
        <v>2155</v>
      </c>
      <c r="BV20" s="180"/>
      <c r="BW20" s="181">
        <v>5</v>
      </c>
      <c r="BX20" s="181">
        <v>58</v>
      </c>
      <c r="BY20" s="181">
        <v>67</v>
      </c>
      <c r="BZ20" s="181">
        <v>78</v>
      </c>
      <c r="CA20" s="181">
        <v>72</v>
      </c>
      <c r="CB20" s="181">
        <v>60</v>
      </c>
      <c r="CC20" s="180">
        <f t="shared" si="19"/>
        <v>340</v>
      </c>
      <c r="CD20" s="180"/>
      <c r="CE20" s="181">
        <v>5</v>
      </c>
      <c r="CF20" s="181">
        <v>56</v>
      </c>
      <c r="CG20" s="181">
        <v>62</v>
      </c>
      <c r="CH20" s="181">
        <v>72</v>
      </c>
      <c r="CI20" s="181">
        <v>64</v>
      </c>
      <c r="CJ20" s="181">
        <v>59</v>
      </c>
      <c r="CK20" s="184">
        <f t="shared" si="21"/>
        <v>318</v>
      </c>
      <c r="CL20" s="184"/>
      <c r="CM20" s="181">
        <v>0</v>
      </c>
      <c r="CN20" s="181">
        <v>2</v>
      </c>
      <c r="CO20" s="181">
        <v>5</v>
      </c>
      <c r="CP20" s="181">
        <v>4</v>
      </c>
      <c r="CQ20" s="181">
        <v>8</v>
      </c>
      <c r="CR20" s="181">
        <v>1</v>
      </c>
      <c r="CS20" s="184">
        <f t="shared" si="23"/>
        <v>20</v>
      </c>
      <c r="CT20" s="184"/>
      <c r="CU20" s="181">
        <v>0</v>
      </c>
      <c r="CV20" s="181">
        <v>0</v>
      </c>
      <c r="CW20" s="181">
        <v>0</v>
      </c>
      <c r="CX20" s="181">
        <v>2</v>
      </c>
      <c r="CY20" s="181">
        <v>0</v>
      </c>
      <c r="CZ20" s="181">
        <v>0</v>
      </c>
      <c r="DA20" s="182">
        <f t="shared" si="25"/>
        <v>2</v>
      </c>
      <c r="DB20" s="180"/>
      <c r="DC20" s="181">
        <v>902</v>
      </c>
      <c r="DD20" s="181">
        <v>1839</v>
      </c>
      <c r="DE20" s="181">
        <v>753</v>
      </c>
      <c r="DF20" s="181">
        <v>724</v>
      </c>
      <c r="DG20" s="181">
        <v>558</v>
      </c>
      <c r="DH20" s="181">
        <v>567</v>
      </c>
      <c r="DI20" s="184">
        <f t="shared" si="27"/>
        <v>5343</v>
      </c>
      <c r="DJ20" s="184"/>
      <c r="DK20" s="181">
        <v>49</v>
      </c>
      <c r="DL20" s="181">
        <v>166</v>
      </c>
      <c r="DM20" s="181">
        <v>114</v>
      </c>
      <c r="DN20" s="181">
        <v>179</v>
      </c>
      <c r="DO20" s="181">
        <v>182</v>
      </c>
      <c r="DP20" s="181">
        <v>234</v>
      </c>
      <c r="DQ20" s="184">
        <f t="shared" si="29"/>
        <v>924</v>
      </c>
      <c r="DR20" s="184"/>
      <c r="DS20" s="184"/>
      <c r="DT20" s="181">
        <v>11</v>
      </c>
      <c r="DU20" s="181">
        <v>17</v>
      </c>
      <c r="DV20" s="181">
        <v>19</v>
      </c>
      <c r="DW20" s="181">
        <v>9</v>
      </c>
      <c r="DX20" s="181">
        <v>1</v>
      </c>
      <c r="DY20" s="184">
        <f t="shared" si="31"/>
        <v>57</v>
      </c>
      <c r="DZ20" s="184"/>
      <c r="EA20" s="181">
        <v>14</v>
      </c>
      <c r="EB20" s="181">
        <v>71</v>
      </c>
      <c r="EC20" s="181">
        <v>44</v>
      </c>
      <c r="ED20" s="181">
        <v>66</v>
      </c>
      <c r="EE20" s="181">
        <v>40</v>
      </c>
      <c r="EF20" s="181">
        <v>35</v>
      </c>
      <c r="EG20" s="184">
        <f>SUM(DZ20:EF20)</f>
        <v>270</v>
      </c>
      <c r="EH20" s="184"/>
      <c r="EI20" s="181">
        <v>839</v>
      </c>
      <c r="EJ20" s="181">
        <v>1591</v>
      </c>
      <c r="EK20" s="181">
        <v>578</v>
      </c>
      <c r="EL20" s="181">
        <v>460</v>
      </c>
      <c r="EM20" s="181">
        <v>327</v>
      </c>
      <c r="EN20" s="181">
        <v>297</v>
      </c>
      <c r="EO20" s="182">
        <f>SUM(EH20:EN20)</f>
        <v>4092</v>
      </c>
      <c r="EP20" s="180"/>
      <c r="EQ20" s="181">
        <v>5</v>
      </c>
      <c r="ER20" s="181">
        <v>36</v>
      </c>
      <c r="ES20" s="181">
        <v>14</v>
      </c>
      <c r="ET20" s="181">
        <v>10</v>
      </c>
      <c r="EU20" s="181">
        <v>13</v>
      </c>
      <c r="EV20" s="181">
        <v>6</v>
      </c>
      <c r="EW20" s="182">
        <f>SUM(EP20:EV20)</f>
        <v>84</v>
      </c>
      <c r="EX20" s="180"/>
      <c r="EY20" s="181">
        <v>7</v>
      </c>
      <c r="EZ20" s="181">
        <v>17</v>
      </c>
      <c r="FA20" s="181">
        <v>9</v>
      </c>
      <c r="FB20" s="181">
        <v>7</v>
      </c>
      <c r="FC20" s="181">
        <v>2</v>
      </c>
      <c r="FD20" s="181">
        <v>2</v>
      </c>
      <c r="FE20" s="185">
        <f>SUM(EX20:FD20)</f>
        <v>44</v>
      </c>
      <c r="FF20" s="186">
        <v>0</v>
      </c>
      <c r="FG20" s="181">
        <v>0</v>
      </c>
      <c r="FH20" s="181">
        <v>79</v>
      </c>
      <c r="FI20" s="181">
        <v>89</v>
      </c>
      <c r="FJ20" s="181">
        <v>188</v>
      </c>
      <c r="FK20" s="181">
        <v>350</v>
      </c>
      <c r="FL20" s="181">
        <v>312</v>
      </c>
      <c r="FM20" s="184">
        <f>SUM(FF20:FL20)</f>
        <v>1018</v>
      </c>
      <c r="FN20" s="181">
        <v>0</v>
      </c>
      <c r="FO20" s="181">
        <v>0</v>
      </c>
      <c r="FP20" s="181">
        <v>33</v>
      </c>
      <c r="FQ20" s="181">
        <v>39</v>
      </c>
      <c r="FR20" s="181">
        <v>100</v>
      </c>
      <c r="FS20" s="181">
        <v>220</v>
      </c>
      <c r="FT20" s="181">
        <v>204</v>
      </c>
      <c r="FU20" s="184">
        <f>SUM(FN20:FT20)</f>
        <v>596</v>
      </c>
      <c r="FV20" s="184"/>
      <c r="FW20" s="184"/>
      <c r="FX20" s="181">
        <v>40</v>
      </c>
      <c r="FY20" s="181">
        <v>44</v>
      </c>
      <c r="FZ20" s="181">
        <v>70</v>
      </c>
      <c r="GA20" s="181">
        <v>75</v>
      </c>
      <c r="GB20" s="181">
        <v>22</v>
      </c>
      <c r="GC20" s="182">
        <f>SUM(FV20:GB20)</f>
        <v>251</v>
      </c>
      <c r="GD20" s="186"/>
      <c r="GE20" s="181"/>
      <c r="GF20" s="181">
        <v>6</v>
      </c>
      <c r="GG20" s="181">
        <v>6</v>
      </c>
      <c r="GH20" s="181">
        <v>18</v>
      </c>
      <c r="GI20" s="181">
        <v>55</v>
      </c>
      <c r="GJ20" s="181">
        <v>86</v>
      </c>
      <c r="GK20" s="185">
        <f>SUM(GD20:GJ20)</f>
        <v>171</v>
      </c>
      <c r="GL20" s="186">
        <v>0</v>
      </c>
      <c r="GM20" s="181">
        <v>1905</v>
      </c>
      <c r="GN20" s="181">
        <v>4577</v>
      </c>
      <c r="GO20" s="181">
        <v>2164</v>
      </c>
      <c r="GP20" s="181">
        <v>2151</v>
      </c>
      <c r="GQ20" s="181">
        <v>1972</v>
      </c>
      <c r="GR20" s="181">
        <v>1951</v>
      </c>
      <c r="GS20" s="182">
        <f>SUM(GL20:GR20)</f>
        <v>14720</v>
      </c>
      <c r="GU20" s="141"/>
      <c r="GV20" s="141"/>
      <c r="GW20" s="141"/>
      <c r="GX20" s="141"/>
      <c r="GY20" s="141"/>
      <c r="GZ20" s="141"/>
      <c r="HA20" s="141"/>
      <c r="HB20" s="141"/>
    </row>
    <row r="21" spans="1:210" s="178" customFormat="1" ht="18" customHeight="1">
      <c r="A21" s="187" t="s">
        <v>30</v>
      </c>
      <c r="B21" s="180"/>
      <c r="C21" s="181">
        <v>1571</v>
      </c>
      <c r="D21" s="181">
        <v>6628</v>
      </c>
      <c r="E21" s="181">
        <v>4000</v>
      </c>
      <c r="F21" s="181">
        <v>3116</v>
      </c>
      <c r="G21" s="181">
        <v>2751</v>
      </c>
      <c r="H21" s="181">
        <v>2359</v>
      </c>
      <c r="I21" s="182">
        <f t="shared" si="1"/>
        <v>20425</v>
      </c>
      <c r="J21" s="180"/>
      <c r="K21" s="181">
        <v>823</v>
      </c>
      <c r="L21" s="181">
        <v>3806</v>
      </c>
      <c r="M21" s="181">
        <v>2369</v>
      </c>
      <c r="N21" s="181">
        <v>1908</v>
      </c>
      <c r="O21" s="181">
        <v>1694</v>
      </c>
      <c r="P21" s="181">
        <v>1566</v>
      </c>
      <c r="Q21" s="180">
        <f t="shared" si="3"/>
        <v>12166</v>
      </c>
      <c r="R21" s="184"/>
      <c r="S21" s="181">
        <v>620</v>
      </c>
      <c r="T21" s="181">
        <v>2003</v>
      </c>
      <c r="U21" s="181">
        <v>963</v>
      </c>
      <c r="V21" s="181">
        <v>628</v>
      </c>
      <c r="W21" s="181">
        <v>531</v>
      </c>
      <c r="X21" s="181">
        <v>472</v>
      </c>
      <c r="Y21" s="180">
        <f t="shared" si="5"/>
        <v>5217</v>
      </c>
      <c r="Z21" s="184"/>
      <c r="AA21" s="181">
        <v>0</v>
      </c>
      <c r="AB21" s="181">
        <v>9</v>
      </c>
      <c r="AC21" s="181">
        <v>17</v>
      </c>
      <c r="AD21" s="181">
        <v>41</v>
      </c>
      <c r="AE21" s="181">
        <v>85</v>
      </c>
      <c r="AF21" s="181">
        <v>194</v>
      </c>
      <c r="AG21" s="180">
        <f t="shared" si="7"/>
        <v>346</v>
      </c>
      <c r="AH21" s="184"/>
      <c r="AI21" s="181">
        <v>16</v>
      </c>
      <c r="AJ21" s="181">
        <v>153</v>
      </c>
      <c r="AK21" s="181">
        <v>146</v>
      </c>
      <c r="AL21" s="181">
        <v>194</v>
      </c>
      <c r="AM21" s="181">
        <v>187</v>
      </c>
      <c r="AN21" s="181">
        <v>229</v>
      </c>
      <c r="AO21" s="180">
        <f t="shared" si="9"/>
        <v>925</v>
      </c>
      <c r="AP21" s="184"/>
      <c r="AQ21" s="181">
        <v>1</v>
      </c>
      <c r="AR21" s="181">
        <v>17</v>
      </c>
      <c r="AS21" s="181">
        <v>9</v>
      </c>
      <c r="AT21" s="181">
        <v>9</v>
      </c>
      <c r="AU21" s="181">
        <v>15</v>
      </c>
      <c r="AV21" s="181">
        <v>22</v>
      </c>
      <c r="AW21" s="180">
        <f t="shared" si="11"/>
        <v>73</v>
      </c>
      <c r="AX21" s="184"/>
      <c r="AY21" s="181">
        <v>46</v>
      </c>
      <c r="AZ21" s="181">
        <v>557</v>
      </c>
      <c r="BA21" s="181">
        <v>480</v>
      </c>
      <c r="BB21" s="181">
        <v>393</v>
      </c>
      <c r="BC21" s="181">
        <v>302</v>
      </c>
      <c r="BD21" s="181">
        <v>141</v>
      </c>
      <c r="BE21" s="180">
        <f t="shared" si="13"/>
        <v>1919</v>
      </c>
      <c r="BF21" s="184"/>
      <c r="BG21" s="181">
        <v>7</v>
      </c>
      <c r="BH21" s="181">
        <v>58</v>
      </c>
      <c r="BI21" s="181">
        <v>51</v>
      </c>
      <c r="BJ21" s="181">
        <v>41</v>
      </c>
      <c r="BK21" s="181">
        <v>32</v>
      </c>
      <c r="BL21" s="181">
        <v>14</v>
      </c>
      <c r="BM21" s="180">
        <f t="shared" si="15"/>
        <v>203</v>
      </c>
      <c r="BN21" s="184"/>
      <c r="BO21" s="181">
        <v>133</v>
      </c>
      <c r="BP21" s="181">
        <v>1009</v>
      </c>
      <c r="BQ21" s="181">
        <v>703</v>
      </c>
      <c r="BR21" s="181">
        <v>602</v>
      </c>
      <c r="BS21" s="181">
        <v>542</v>
      </c>
      <c r="BT21" s="181">
        <v>494</v>
      </c>
      <c r="BU21" s="183">
        <f t="shared" si="17"/>
        <v>3483</v>
      </c>
      <c r="BV21" s="180"/>
      <c r="BW21" s="181">
        <v>0</v>
      </c>
      <c r="BX21" s="181">
        <v>45</v>
      </c>
      <c r="BY21" s="181">
        <v>85</v>
      </c>
      <c r="BZ21" s="181">
        <v>87</v>
      </c>
      <c r="CA21" s="181">
        <v>101</v>
      </c>
      <c r="CB21" s="181">
        <v>56</v>
      </c>
      <c r="CC21" s="180">
        <f t="shared" si="19"/>
        <v>374</v>
      </c>
      <c r="CD21" s="180"/>
      <c r="CE21" s="181">
        <v>0</v>
      </c>
      <c r="CF21" s="181">
        <v>38</v>
      </c>
      <c r="CG21" s="181">
        <v>72</v>
      </c>
      <c r="CH21" s="181">
        <v>76</v>
      </c>
      <c r="CI21" s="181">
        <v>85</v>
      </c>
      <c r="CJ21" s="181">
        <v>47</v>
      </c>
      <c r="CK21" s="184">
        <f t="shared" si="21"/>
        <v>318</v>
      </c>
      <c r="CL21" s="184"/>
      <c r="CM21" s="181">
        <v>0</v>
      </c>
      <c r="CN21" s="181">
        <v>7</v>
      </c>
      <c r="CO21" s="181">
        <v>13</v>
      </c>
      <c r="CP21" s="181">
        <v>11</v>
      </c>
      <c r="CQ21" s="181">
        <v>16</v>
      </c>
      <c r="CR21" s="181">
        <v>8</v>
      </c>
      <c r="CS21" s="184">
        <f t="shared" si="23"/>
        <v>55</v>
      </c>
      <c r="CT21" s="184"/>
      <c r="CU21" s="181">
        <v>0</v>
      </c>
      <c r="CV21" s="181">
        <v>0</v>
      </c>
      <c r="CW21" s="181">
        <v>0</v>
      </c>
      <c r="CX21" s="181">
        <v>0</v>
      </c>
      <c r="CY21" s="181">
        <v>0</v>
      </c>
      <c r="CZ21" s="181">
        <v>1</v>
      </c>
      <c r="DA21" s="182">
        <f t="shared" si="25"/>
        <v>1</v>
      </c>
      <c r="DB21" s="180"/>
      <c r="DC21" s="181">
        <v>728</v>
      </c>
      <c r="DD21" s="181">
        <v>2707</v>
      </c>
      <c r="DE21" s="181">
        <v>1512</v>
      </c>
      <c r="DF21" s="181">
        <v>1082</v>
      </c>
      <c r="DG21" s="181">
        <v>936</v>
      </c>
      <c r="DH21" s="181">
        <v>721</v>
      </c>
      <c r="DI21" s="184">
        <f t="shared" si="27"/>
        <v>7686</v>
      </c>
      <c r="DJ21" s="184"/>
      <c r="DK21" s="181">
        <v>22</v>
      </c>
      <c r="DL21" s="181">
        <v>180</v>
      </c>
      <c r="DM21" s="181">
        <v>194</v>
      </c>
      <c r="DN21" s="181">
        <v>198</v>
      </c>
      <c r="DO21" s="181">
        <v>224</v>
      </c>
      <c r="DP21" s="181">
        <v>239</v>
      </c>
      <c r="DQ21" s="184">
        <f t="shared" si="29"/>
        <v>1057</v>
      </c>
      <c r="DR21" s="184"/>
      <c r="DS21" s="184"/>
      <c r="DT21" s="181">
        <v>14</v>
      </c>
      <c r="DU21" s="181">
        <v>33</v>
      </c>
      <c r="DV21" s="181">
        <v>33</v>
      </c>
      <c r="DW21" s="181">
        <v>19</v>
      </c>
      <c r="DX21" s="181">
        <v>3</v>
      </c>
      <c r="DY21" s="184">
        <f t="shared" si="31"/>
        <v>102</v>
      </c>
      <c r="DZ21" s="184"/>
      <c r="EA21" s="181">
        <v>17</v>
      </c>
      <c r="EB21" s="181">
        <v>52</v>
      </c>
      <c r="EC21" s="181">
        <v>47</v>
      </c>
      <c r="ED21" s="181">
        <v>61</v>
      </c>
      <c r="EE21" s="181">
        <v>97</v>
      </c>
      <c r="EF21" s="181">
        <v>38</v>
      </c>
      <c r="EG21" s="184">
        <f>SUM(DZ21:EF21)</f>
        <v>312</v>
      </c>
      <c r="EH21" s="184"/>
      <c r="EI21" s="181">
        <v>689</v>
      </c>
      <c r="EJ21" s="181">
        <v>2461</v>
      </c>
      <c r="EK21" s="181">
        <v>1238</v>
      </c>
      <c r="EL21" s="181">
        <v>790</v>
      </c>
      <c r="EM21" s="181">
        <v>596</v>
      </c>
      <c r="EN21" s="181">
        <v>441</v>
      </c>
      <c r="EO21" s="182">
        <f>SUM(EH21:EN21)</f>
        <v>6215</v>
      </c>
      <c r="EP21" s="180"/>
      <c r="EQ21" s="181">
        <v>9</v>
      </c>
      <c r="ER21" s="181">
        <v>36</v>
      </c>
      <c r="ES21" s="181">
        <v>21</v>
      </c>
      <c r="ET21" s="181">
        <v>26</v>
      </c>
      <c r="EU21" s="181">
        <v>12</v>
      </c>
      <c r="EV21" s="181">
        <v>10</v>
      </c>
      <c r="EW21" s="182">
        <f>SUM(EP21:EV21)</f>
        <v>114</v>
      </c>
      <c r="EX21" s="180"/>
      <c r="EY21" s="181">
        <v>11</v>
      </c>
      <c r="EZ21" s="181">
        <v>34</v>
      </c>
      <c r="FA21" s="181">
        <v>13</v>
      </c>
      <c r="FB21" s="181">
        <v>13</v>
      </c>
      <c r="FC21" s="181">
        <v>8</v>
      </c>
      <c r="FD21" s="181">
        <v>6</v>
      </c>
      <c r="FE21" s="185">
        <f>SUM(EX21:FD21)</f>
        <v>85</v>
      </c>
      <c r="FF21" s="186">
        <v>0</v>
      </c>
      <c r="FG21" s="181">
        <v>0</v>
      </c>
      <c r="FH21" s="181">
        <v>89</v>
      </c>
      <c r="FI21" s="181">
        <v>156</v>
      </c>
      <c r="FJ21" s="181">
        <v>305</v>
      </c>
      <c r="FK21" s="181">
        <v>485</v>
      </c>
      <c r="FL21" s="181">
        <v>471</v>
      </c>
      <c r="FM21" s="184">
        <f>SUM(FF21:FL21)</f>
        <v>1506</v>
      </c>
      <c r="FN21" s="181">
        <v>0</v>
      </c>
      <c r="FO21" s="181">
        <v>0</v>
      </c>
      <c r="FP21" s="181">
        <v>45</v>
      </c>
      <c r="FQ21" s="181">
        <v>78</v>
      </c>
      <c r="FR21" s="181">
        <v>155</v>
      </c>
      <c r="FS21" s="181">
        <v>286</v>
      </c>
      <c r="FT21" s="181">
        <v>267</v>
      </c>
      <c r="FU21" s="184">
        <f>SUM(FN21:FT21)</f>
        <v>831</v>
      </c>
      <c r="FV21" s="184"/>
      <c r="FW21" s="184"/>
      <c r="FX21" s="181">
        <v>36</v>
      </c>
      <c r="FY21" s="181">
        <v>63</v>
      </c>
      <c r="FZ21" s="181">
        <v>117</v>
      </c>
      <c r="GA21" s="181">
        <v>114</v>
      </c>
      <c r="GB21" s="181">
        <v>55</v>
      </c>
      <c r="GC21" s="182">
        <f>SUM(FV21:GB21)</f>
        <v>385</v>
      </c>
      <c r="GD21" s="186"/>
      <c r="GE21" s="181"/>
      <c r="GF21" s="181">
        <v>8</v>
      </c>
      <c r="GG21" s="181">
        <v>15</v>
      </c>
      <c r="GH21" s="181">
        <v>33</v>
      </c>
      <c r="GI21" s="181">
        <v>85</v>
      </c>
      <c r="GJ21" s="181">
        <v>149</v>
      </c>
      <c r="GK21" s="185">
        <f>SUM(GD21:GJ21)</f>
        <v>290</v>
      </c>
      <c r="GL21" s="186">
        <v>0</v>
      </c>
      <c r="GM21" s="181">
        <v>1571</v>
      </c>
      <c r="GN21" s="181">
        <v>6717</v>
      </c>
      <c r="GO21" s="181">
        <v>4156</v>
      </c>
      <c r="GP21" s="181">
        <v>3421</v>
      </c>
      <c r="GQ21" s="181">
        <v>3236</v>
      </c>
      <c r="GR21" s="181">
        <v>2830</v>
      </c>
      <c r="GS21" s="182">
        <f>SUM(GL21:GR21)</f>
        <v>21931</v>
      </c>
      <c r="GU21" s="141"/>
      <c r="GV21" s="141"/>
      <c r="GW21" s="141"/>
      <c r="GX21" s="141"/>
      <c r="GY21" s="141"/>
      <c r="GZ21" s="141"/>
      <c r="HA21" s="141"/>
      <c r="HB21" s="141"/>
    </row>
    <row r="22" spans="1:201" s="178" customFormat="1" ht="18" customHeight="1">
      <c r="A22" s="187" t="s">
        <v>31</v>
      </c>
      <c r="B22" s="180"/>
      <c r="C22" s="181">
        <v>4618</v>
      </c>
      <c r="D22" s="181">
        <v>11256</v>
      </c>
      <c r="E22" s="181">
        <v>5408</v>
      </c>
      <c r="F22" s="181">
        <v>4573</v>
      </c>
      <c r="G22" s="181">
        <v>3795</v>
      </c>
      <c r="H22" s="181">
        <v>3724</v>
      </c>
      <c r="I22" s="182">
        <f t="shared" si="1"/>
        <v>33374</v>
      </c>
      <c r="J22" s="180"/>
      <c r="K22" s="181">
        <v>2425</v>
      </c>
      <c r="L22" s="181">
        <v>6432</v>
      </c>
      <c r="M22" s="181">
        <v>3223</v>
      </c>
      <c r="N22" s="181">
        <v>2656</v>
      </c>
      <c r="O22" s="181">
        <v>2296</v>
      </c>
      <c r="P22" s="181">
        <v>2339</v>
      </c>
      <c r="Q22" s="180">
        <f t="shared" si="3"/>
        <v>19371</v>
      </c>
      <c r="R22" s="184"/>
      <c r="S22" s="181">
        <v>1665</v>
      </c>
      <c r="T22" s="181">
        <v>3057</v>
      </c>
      <c r="U22" s="181">
        <v>1165</v>
      </c>
      <c r="V22" s="181">
        <v>868</v>
      </c>
      <c r="W22" s="181">
        <v>653</v>
      </c>
      <c r="X22" s="181">
        <v>712</v>
      </c>
      <c r="Y22" s="180">
        <f t="shared" si="5"/>
        <v>8120</v>
      </c>
      <c r="Z22" s="184"/>
      <c r="AA22" s="181">
        <v>0</v>
      </c>
      <c r="AB22" s="181">
        <v>18</v>
      </c>
      <c r="AC22" s="181">
        <v>33</v>
      </c>
      <c r="AD22" s="181">
        <v>77</v>
      </c>
      <c r="AE22" s="181">
        <v>156</v>
      </c>
      <c r="AF22" s="181">
        <v>293</v>
      </c>
      <c r="AG22" s="180">
        <f t="shared" si="7"/>
        <v>577</v>
      </c>
      <c r="AH22" s="184"/>
      <c r="AI22" s="181">
        <v>52</v>
      </c>
      <c r="AJ22" s="181">
        <v>313</v>
      </c>
      <c r="AK22" s="181">
        <v>227</v>
      </c>
      <c r="AL22" s="181">
        <v>239</v>
      </c>
      <c r="AM22" s="181">
        <v>248</v>
      </c>
      <c r="AN22" s="181">
        <v>317</v>
      </c>
      <c r="AO22" s="180">
        <f t="shared" si="9"/>
        <v>1396</v>
      </c>
      <c r="AP22" s="184"/>
      <c r="AQ22" s="181">
        <v>1</v>
      </c>
      <c r="AR22" s="181">
        <v>11</v>
      </c>
      <c r="AS22" s="181">
        <v>12</v>
      </c>
      <c r="AT22" s="181">
        <v>11</v>
      </c>
      <c r="AU22" s="181">
        <v>22</v>
      </c>
      <c r="AV22" s="181">
        <v>21</v>
      </c>
      <c r="AW22" s="180">
        <f t="shared" si="11"/>
        <v>78</v>
      </c>
      <c r="AX22" s="184"/>
      <c r="AY22" s="181">
        <v>287</v>
      </c>
      <c r="AZ22" s="181">
        <v>1128</v>
      </c>
      <c r="BA22" s="181">
        <v>686</v>
      </c>
      <c r="BB22" s="181">
        <v>496</v>
      </c>
      <c r="BC22" s="181">
        <v>380</v>
      </c>
      <c r="BD22" s="181">
        <v>197</v>
      </c>
      <c r="BE22" s="180">
        <f t="shared" si="13"/>
        <v>3174</v>
      </c>
      <c r="BF22" s="184"/>
      <c r="BG22" s="181">
        <v>44</v>
      </c>
      <c r="BH22" s="181">
        <v>267</v>
      </c>
      <c r="BI22" s="181">
        <v>154</v>
      </c>
      <c r="BJ22" s="181">
        <v>121</v>
      </c>
      <c r="BK22" s="181">
        <v>99</v>
      </c>
      <c r="BL22" s="181">
        <v>57</v>
      </c>
      <c r="BM22" s="180">
        <f t="shared" si="15"/>
        <v>742</v>
      </c>
      <c r="BN22" s="184"/>
      <c r="BO22" s="181">
        <v>376</v>
      </c>
      <c r="BP22" s="181">
        <v>1638</v>
      </c>
      <c r="BQ22" s="181">
        <v>946</v>
      </c>
      <c r="BR22" s="181">
        <v>844</v>
      </c>
      <c r="BS22" s="181">
        <v>738</v>
      </c>
      <c r="BT22" s="181">
        <v>742</v>
      </c>
      <c r="BU22" s="183">
        <f t="shared" si="17"/>
        <v>5284</v>
      </c>
      <c r="BV22" s="180"/>
      <c r="BW22" s="181">
        <v>5</v>
      </c>
      <c r="BX22" s="181">
        <v>88</v>
      </c>
      <c r="BY22" s="181">
        <v>114</v>
      </c>
      <c r="BZ22" s="181">
        <v>157</v>
      </c>
      <c r="CA22" s="181">
        <v>143</v>
      </c>
      <c r="CB22" s="181">
        <v>118</v>
      </c>
      <c r="CC22" s="180">
        <f t="shared" si="19"/>
        <v>625</v>
      </c>
      <c r="CD22" s="180"/>
      <c r="CE22" s="181">
        <v>5</v>
      </c>
      <c r="CF22" s="181">
        <v>77</v>
      </c>
      <c r="CG22" s="181">
        <v>103</v>
      </c>
      <c r="CH22" s="181">
        <v>140</v>
      </c>
      <c r="CI22" s="181">
        <v>123</v>
      </c>
      <c r="CJ22" s="181">
        <v>109</v>
      </c>
      <c r="CK22" s="184">
        <f t="shared" si="21"/>
        <v>557</v>
      </c>
      <c r="CL22" s="184"/>
      <c r="CM22" s="181">
        <v>0</v>
      </c>
      <c r="CN22" s="181">
        <v>11</v>
      </c>
      <c r="CO22" s="181">
        <v>10</v>
      </c>
      <c r="CP22" s="181">
        <v>17</v>
      </c>
      <c r="CQ22" s="181">
        <v>20</v>
      </c>
      <c r="CR22" s="181">
        <v>5</v>
      </c>
      <c r="CS22" s="184">
        <f t="shared" si="23"/>
        <v>63</v>
      </c>
      <c r="CT22" s="184"/>
      <c r="CU22" s="181">
        <v>0</v>
      </c>
      <c r="CV22" s="181">
        <v>0</v>
      </c>
      <c r="CW22" s="181">
        <v>1</v>
      </c>
      <c r="CX22" s="181">
        <v>0</v>
      </c>
      <c r="CY22" s="181">
        <v>0</v>
      </c>
      <c r="CZ22" s="181">
        <v>4</v>
      </c>
      <c r="DA22" s="182">
        <f t="shared" si="25"/>
        <v>5</v>
      </c>
      <c r="DB22" s="180"/>
      <c r="DC22" s="181">
        <v>2143</v>
      </c>
      <c r="DD22" s="181">
        <v>4659</v>
      </c>
      <c r="DE22" s="181">
        <v>2017</v>
      </c>
      <c r="DF22" s="181">
        <v>1698</v>
      </c>
      <c r="DG22" s="181">
        <v>1315</v>
      </c>
      <c r="DH22" s="181">
        <v>1250</v>
      </c>
      <c r="DI22" s="184">
        <f t="shared" si="27"/>
        <v>13082</v>
      </c>
      <c r="DJ22" s="184"/>
      <c r="DK22" s="181">
        <v>92</v>
      </c>
      <c r="DL22" s="181">
        <v>515</v>
      </c>
      <c r="DM22" s="181">
        <v>330</v>
      </c>
      <c r="DN22" s="181">
        <v>371</v>
      </c>
      <c r="DO22" s="181">
        <v>381</v>
      </c>
      <c r="DP22" s="181">
        <v>492</v>
      </c>
      <c r="DQ22" s="184">
        <f t="shared" si="29"/>
        <v>2181</v>
      </c>
      <c r="DR22" s="184"/>
      <c r="DS22" s="184"/>
      <c r="DT22" s="181">
        <v>30</v>
      </c>
      <c r="DU22" s="181">
        <v>35</v>
      </c>
      <c r="DV22" s="181">
        <v>47</v>
      </c>
      <c r="DW22" s="181">
        <v>25</v>
      </c>
      <c r="DX22" s="181">
        <v>3</v>
      </c>
      <c r="DY22" s="184">
        <f t="shared" si="31"/>
        <v>140</v>
      </c>
      <c r="DZ22" s="184"/>
      <c r="EA22" s="181">
        <v>60</v>
      </c>
      <c r="EB22" s="181">
        <v>202</v>
      </c>
      <c r="EC22" s="181">
        <v>109</v>
      </c>
      <c r="ED22" s="181">
        <v>147</v>
      </c>
      <c r="EE22" s="181">
        <v>133</v>
      </c>
      <c r="EF22" s="181">
        <v>83</v>
      </c>
      <c r="EG22" s="184">
        <f>SUM(DZ22:EF22)</f>
        <v>734</v>
      </c>
      <c r="EH22" s="184"/>
      <c r="EI22" s="181">
        <v>1991</v>
      </c>
      <c r="EJ22" s="181">
        <v>3912</v>
      </c>
      <c r="EK22" s="181">
        <v>1543</v>
      </c>
      <c r="EL22" s="181">
        <v>1133</v>
      </c>
      <c r="EM22" s="181">
        <v>776</v>
      </c>
      <c r="EN22" s="181">
        <v>672</v>
      </c>
      <c r="EO22" s="182">
        <f>SUM(EH22:EN22)</f>
        <v>10027</v>
      </c>
      <c r="EP22" s="180"/>
      <c r="EQ22" s="181">
        <v>18</v>
      </c>
      <c r="ER22" s="181">
        <v>38</v>
      </c>
      <c r="ES22" s="181">
        <v>31</v>
      </c>
      <c r="ET22" s="181">
        <v>30</v>
      </c>
      <c r="EU22" s="181">
        <v>24</v>
      </c>
      <c r="EV22" s="181">
        <v>13</v>
      </c>
      <c r="EW22" s="182">
        <f>SUM(EP22:EV22)</f>
        <v>154</v>
      </c>
      <c r="EX22" s="180"/>
      <c r="EY22" s="181">
        <v>27</v>
      </c>
      <c r="EZ22" s="181">
        <v>39</v>
      </c>
      <c r="FA22" s="181">
        <v>23</v>
      </c>
      <c r="FB22" s="181">
        <v>32</v>
      </c>
      <c r="FC22" s="181">
        <v>17</v>
      </c>
      <c r="FD22" s="181">
        <v>4</v>
      </c>
      <c r="FE22" s="185">
        <f>SUM(EX22:FD22)</f>
        <v>142</v>
      </c>
      <c r="FF22" s="186">
        <v>0</v>
      </c>
      <c r="FG22" s="181">
        <v>1</v>
      </c>
      <c r="FH22" s="181">
        <v>190</v>
      </c>
      <c r="FI22" s="181">
        <v>266</v>
      </c>
      <c r="FJ22" s="181">
        <v>453</v>
      </c>
      <c r="FK22" s="181">
        <v>775</v>
      </c>
      <c r="FL22" s="181">
        <v>808</v>
      </c>
      <c r="FM22" s="184">
        <f>SUM(FF22:FL22)</f>
        <v>2493</v>
      </c>
      <c r="FN22" s="181">
        <v>0</v>
      </c>
      <c r="FO22" s="181">
        <v>1</v>
      </c>
      <c r="FP22" s="181">
        <v>89</v>
      </c>
      <c r="FQ22" s="181">
        <v>152</v>
      </c>
      <c r="FR22" s="181">
        <v>247</v>
      </c>
      <c r="FS22" s="181">
        <v>496</v>
      </c>
      <c r="FT22" s="181">
        <v>490</v>
      </c>
      <c r="FU22" s="184">
        <f>SUM(FN22:FT22)</f>
        <v>1475</v>
      </c>
      <c r="FV22" s="184"/>
      <c r="FW22" s="184"/>
      <c r="FX22" s="181">
        <v>94</v>
      </c>
      <c r="FY22" s="181">
        <v>101</v>
      </c>
      <c r="FZ22" s="181">
        <v>159</v>
      </c>
      <c r="GA22" s="181">
        <v>154</v>
      </c>
      <c r="GB22" s="181">
        <v>88</v>
      </c>
      <c r="GC22" s="182">
        <f>SUM(FV22:GB22)</f>
        <v>596</v>
      </c>
      <c r="GD22" s="186"/>
      <c r="GE22" s="181"/>
      <c r="GF22" s="181">
        <v>7</v>
      </c>
      <c r="GG22" s="181">
        <v>13</v>
      </c>
      <c r="GH22" s="181">
        <v>47</v>
      </c>
      <c r="GI22" s="181">
        <v>125</v>
      </c>
      <c r="GJ22" s="181">
        <v>230</v>
      </c>
      <c r="GK22" s="185">
        <f>SUM(GD22:GJ22)</f>
        <v>422</v>
      </c>
      <c r="GL22" s="186">
        <v>0</v>
      </c>
      <c r="GM22" s="181">
        <v>4619</v>
      </c>
      <c r="GN22" s="181">
        <v>11446</v>
      </c>
      <c r="GO22" s="181">
        <v>5674</v>
      </c>
      <c r="GP22" s="181">
        <v>5026</v>
      </c>
      <c r="GQ22" s="181">
        <v>4570</v>
      </c>
      <c r="GR22" s="181">
        <v>4532</v>
      </c>
      <c r="GS22" s="182">
        <f>SUM(GL22:GR22)</f>
        <v>35867</v>
      </c>
    </row>
    <row r="23" spans="1:201" s="178" customFormat="1" ht="18" customHeight="1">
      <c r="A23" s="187" t="s">
        <v>32</v>
      </c>
      <c r="B23" s="180"/>
      <c r="C23" s="181">
        <v>1839</v>
      </c>
      <c r="D23" s="181">
        <v>4891</v>
      </c>
      <c r="E23" s="181">
        <v>3095</v>
      </c>
      <c r="F23" s="181">
        <v>2739</v>
      </c>
      <c r="G23" s="181">
        <v>2279</v>
      </c>
      <c r="H23" s="181">
        <v>1444</v>
      </c>
      <c r="I23" s="182">
        <f t="shared" si="1"/>
        <v>16287</v>
      </c>
      <c r="J23" s="180"/>
      <c r="K23" s="181">
        <v>973</v>
      </c>
      <c r="L23" s="181">
        <v>2808</v>
      </c>
      <c r="M23" s="181">
        <v>1897</v>
      </c>
      <c r="N23" s="181">
        <v>1633</v>
      </c>
      <c r="O23" s="181">
        <v>1414</v>
      </c>
      <c r="P23" s="181">
        <v>925</v>
      </c>
      <c r="Q23" s="180">
        <f t="shared" si="3"/>
        <v>9650</v>
      </c>
      <c r="R23" s="184"/>
      <c r="S23" s="181">
        <v>698</v>
      </c>
      <c r="T23" s="181">
        <v>1357</v>
      </c>
      <c r="U23" s="181">
        <v>661</v>
      </c>
      <c r="V23" s="181">
        <v>506</v>
      </c>
      <c r="W23" s="181">
        <v>402</v>
      </c>
      <c r="X23" s="181">
        <v>251</v>
      </c>
      <c r="Y23" s="180">
        <f t="shared" si="5"/>
        <v>3875</v>
      </c>
      <c r="Z23" s="184"/>
      <c r="AA23" s="181">
        <v>0</v>
      </c>
      <c r="AB23" s="181">
        <v>10</v>
      </c>
      <c r="AC23" s="181">
        <v>26</v>
      </c>
      <c r="AD23" s="181">
        <v>40</v>
      </c>
      <c r="AE23" s="181">
        <v>102</v>
      </c>
      <c r="AF23" s="181">
        <v>136</v>
      </c>
      <c r="AG23" s="180">
        <f t="shared" si="7"/>
        <v>314</v>
      </c>
      <c r="AH23" s="184"/>
      <c r="AI23" s="181">
        <v>17</v>
      </c>
      <c r="AJ23" s="181">
        <v>131</v>
      </c>
      <c r="AK23" s="181">
        <v>123</v>
      </c>
      <c r="AL23" s="181">
        <v>132</v>
      </c>
      <c r="AM23" s="181">
        <v>138</v>
      </c>
      <c r="AN23" s="181">
        <v>134</v>
      </c>
      <c r="AO23" s="180">
        <f t="shared" si="9"/>
        <v>675</v>
      </c>
      <c r="AP23" s="184"/>
      <c r="AQ23" s="181">
        <v>0</v>
      </c>
      <c r="AR23" s="181">
        <v>10</v>
      </c>
      <c r="AS23" s="181">
        <v>7</v>
      </c>
      <c r="AT23" s="181">
        <v>10</v>
      </c>
      <c r="AU23" s="181">
        <v>19</v>
      </c>
      <c r="AV23" s="181">
        <v>5</v>
      </c>
      <c r="AW23" s="180">
        <f t="shared" si="11"/>
        <v>51</v>
      </c>
      <c r="AX23" s="184"/>
      <c r="AY23" s="181">
        <v>72</v>
      </c>
      <c r="AZ23" s="181">
        <v>479</v>
      </c>
      <c r="BA23" s="181">
        <v>411</v>
      </c>
      <c r="BB23" s="181">
        <v>372</v>
      </c>
      <c r="BC23" s="181">
        <v>225</v>
      </c>
      <c r="BD23" s="181">
        <v>82</v>
      </c>
      <c r="BE23" s="180">
        <f t="shared" si="13"/>
        <v>1641</v>
      </c>
      <c r="BF23" s="184"/>
      <c r="BG23" s="181">
        <v>4</v>
      </c>
      <c r="BH23" s="181">
        <v>54</v>
      </c>
      <c r="BI23" s="181">
        <v>57</v>
      </c>
      <c r="BJ23" s="181">
        <v>50</v>
      </c>
      <c r="BK23" s="181">
        <v>31</v>
      </c>
      <c r="BL23" s="181">
        <v>9</v>
      </c>
      <c r="BM23" s="180">
        <f t="shared" si="15"/>
        <v>205</v>
      </c>
      <c r="BN23" s="184"/>
      <c r="BO23" s="181">
        <v>182</v>
      </c>
      <c r="BP23" s="181">
        <v>767</v>
      </c>
      <c r="BQ23" s="181">
        <v>612</v>
      </c>
      <c r="BR23" s="181">
        <v>523</v>
      </c>
      <c r="BS23" s="181">
        <v>497</v>
      </c>
      <c r="BT23" s="181">
        <v>308</v>
      </c>
      <c r="BU23" s="183">
        <f t="shared" si="17"/>
        <v>2889</v>
      </c>
      <c r="BV23" s="180"/>
      <c r="BW23" s="181">
        <v>2</v>
      </c>
      <c r="BX23" s="181">
        <v>24</v>
      </c>
      <c r="BY23" s="181">
        <v>56</v>
      </c>
      <c r="BZ23" s="181">
        <v>105</v>
      </c>
      <c r="CA23" s="181">
        <v>103</v>
      </c>
      <c r="CB23" s="181">
        <v>40</v>
      </c>
      <c r="CC23" s="180">
        <f t="shared" si="19"/>
        <v>330</v>
      </c>
      <c r="CD23" s="180"/>
      <c r="CE23" s="181">
        <v>2</v>
      </c>
      <c r="CF23" s="181">
        <v>21</v>
      </c>
      <c r="CG23" s="181">
        <v>41</v>
      </c>
      <c r="CH23" s="181">
        <v>85</v>
      </c>
      <c r="CI23" s="181">
        <v>86</v>
      </c>
      <c r="CJ23" s="181">
        <v>37</v>
      </c>
      <c r="CK23" s="184">
        <f t="shared" si="21"/>
        <v>272</v>
      </c>
      <c r="CL23" s="184"/>
      <c r="CM23" s="181">
        <v>0</v>
      </c>
      <c r="CN23" s="181">
        <v>3</v>
      </c>
      <c r="CO23" s="181">
        <v>15</v>
      </c>
      <c r="CP23" s="181">
        <v>20</v>
      </c>
      <c r="CQ23" s="181">
        <v>17</v>
      </c>
      <c r="CR23" s="181">
        <v>3</v>
      </c>
      <c r="CS23" s="184">
        <f t="shared" si="23"/>
        <v>58</v>
      </c>
      <c r="CT23" s="184"/>
      <c r="CU23" s="181">
        <v>0</v>
      </c>
      <c r="CV23" s="181">
        <v>0</v>
      </c>
      <c r="CW23" s="181">
        <v>0</v>
      </c>
      <c r="CX23" s="181">
        <v>0</v>
      </c>
      <c r="CY23" s="181">
        <v>0</v>
      </c>
      <c r="CZ23" s="181">
        <v>0</v>
      </c>
      <c r="DA23" s="182">
        <f t="shared" si="25"/>
        <v>0</v>
      </c>
      <c r="DB23" s="180"/>
      <c r="DC23" s="181">
        <v>842</v>
      </c>
      <c r="DD23" s="181">
        <v>2005</v>
      </c>
      <c r="DE23" s="181">
        <v>1101</v>
      </c>
      <c r="DF23" s="181">
        <v>975</v>
      </c>
      <c r="DG23" s="181">
        <v>740</v>
      </c>
      <c r="DH23" s="181">
        <v>471</v>
      </c>
      <c r="DI23" s="184">
        <f t="shared" si="27"/>
        <v>6134</v>
      </c>
      <c r="DJ23" s="184"/>
      <c r="DK23" s="181">
        <v>11</v>
      </c>
      <c r="DL23" s="181">
        <v>146</v>
      </c>
      <c r="DM23" s="181">
        <v>133</v>
      </c>
      <c r="DN23" s="181">
        <v>198</v>
      </c>
      <c r="DO23" s="181">
        <v>188</v>
      </c>
      <c r="DP23" s="181">
        <v>168</v>
      </c>
      <c r="DQ23" s="184">
        <f t="shared" si="29"/>
        <v>844</v>
      </c>
      <c r="DR23" s="184"/>
      <c r="DS23" s="184"/>
      <c r="DT23" s="181">
        <v>21</v>
      </c>
      <c r="DU23" s="181">
        <v>18</v>
      </c>
      <c r="DV23" s="181">
        <v>30</v>
      </c>
      <c r="DW23" s="181">
        <v>17</v>
      </c>
      <c r="DX23" s="181">
        <v>4</v>
      </c>
      <c r="DY23" s="184">
        <f t="shared" si="31"/>
        <v>90</v>
      </c>
      <c r="DZ23" s="184"/>
      <c r="EA23" s="181">
        <v>4</v>
      </c>
      <c r="EB23" s="181">
        <v>53</v>
      </c>
      <c r="EC23" s="181">
        <v>31</v>
      </c>
      <c r="ED23" s="181">
        <v>45</v>
      </c>
      <c r="EE23" s="181">
        <v>32</v>
      </c>
      <c r="EF23" s="181">
        <v>37</v>
      </c>
      <c r="EG23" s="184">
        <f>SUM(DZ23:EF23)</f>
        <v>202</v>
      </c>
      <c r="EH23" s="184"/>
      <c r="EI23" s="181">
        <v>827</v>
      </c>
      <c r="EJ23" s="181">
        <v>1785</v>
      </c>
      <c r="EK23" s="181">
        <v>919</v>
      </c>
      <c r="EL23" s="181">
        <v>702</v>
      </c>
      <c r="EM23" s="181">
        <v>503</v>
      </c>
      <c r="EN23" s="181">
        <v>262</v>
      </c>
      <c r="EO23" s="182">
        <f>SUM(EH23:EN23)</f>
        <v>4998</v>
      </c>
      <c r="EP23" s="180"/>
      <c r="EQ23" s="181">
        <v>10</v>
      </c>
      <c r="ER23" s="181">
        <v>29</v>
      </c>
      <c r="ES23" s="181">
        <v>22</v>
      </c>
      <c r="ET23" s="181">
        <v>16</v>
      </c>
      <c r="EU23" s="181">
        <v>9</v>
      </c>
      <c r="EV23" s="181">
        <v>5</v>
      </c>
      <c r="EW23" s="182">
        <f>SUM(EP23:EV23)</f>
        <v>91</v>
      </c>
      <c r="EX23" s="180"/>
      <c r="EY23" s="181">
        <v>12</v>
      </c>
      <c r="EZ23" s="181">
        <v>25</v>
      </c>
      <c r="FA23" s="181">
        <v>19</v>
      </c>
      <c r="FB23" s="181">
        <v>10</v>
      </c>
      <c r="FC23" s="181">
        <v>13</v>
      </c>
      <c r="FD23" s="181">
        <v>3</v>
      </c>
      <c r="FE23" s="185">
        <f>SUM(EX23:FD23)</f>
        <v>82</v>
      </c>
      <c r="FF23" s="186">
        <v>0</v>
      </c>
      <c r="FG23" s="181">
        <v>0</v>
      </c>
      <c r="FH23" s="181">
        <v>68</v>
      </c>
      <c r="FI23" s="181">
        <v>150</v>
      </c>
      <c r="FJ23" s="181">
        <v>273</v>
      </c>
      <c r="FK23" s="181">
        <v>452</v>
      </c>
      <c r="FL23" s="181">
        <v>398</v>
      </c>
      <c r="FM23" s="184">
        <f>SUM(FF23:FL23)</f>
        <v>1341</v>
      </c>
      <c r="FN23" s="181">
        <v>0</v>
      </c>
      <c r="FO23" s="181">
        <v>0</v>
      </c>
      <c r="FP23" s="181">
        <v>32</v>
      </c>
      <c r="FQ23" s="181">
        <v>71</v>
      </c>
      <c r="FR23" s="181">
        <v>155</v>
      </c>
      <c r="FS23" s="181">
        <v>287</v>
      </c>
      <c r="FT23" s="181">
        <v>259</v>
      </c>
      <c r="FU23" s="184">
        <f>SUM(FN23:FT23)</f>
        <v>804</v>
      </c>
      <c r="FV23" s="184"/>
      <c r="FW23" s="184"/>
      <c r="FX23" s="181">
        <v>33</v>
      </c>
      <c r="FY23" s="181">
        <v>65</v>
      </c>
      <c r="FZ23" s="181">
        <v>95</v>
      </c>
      <c r="GA23" s="181">
        <v>102</v>
      </c>
      <c r="GB23" s="181">
        <v>23</v>
      </c>
      <c r="GC23" s="182">
        <f>SUM(FV23:GB23)</f>
        <v>318</v>
      </c>
      <c r="GD23" s="186"/>
      <c r="GE23" s="181"/>
      <c r="GF23" s="181">
        <v>3</v>
      </c>
      <c r="GG23" s="181">
        <v>14</v>
      </c>
      <c r="GH23" s="181">
        <v>23</v>
      </c>
      <c r="GI23" s="181">
        <v>63</v>
      </c>
      <c r="GJ23" s="181">
        <v>116</v>
      </c>
      <c r="GK23" s="185">
        <f>SUM(GD23:GJ23)</f>
        <v>219</v>
      </c>
      <c r="GL23" s="186">
        <v>0</v>
      </c>
      <c r="GM23" s="181">
        <v>1839</v>
      </c>
      <c r="GN23" s="181">
        <v>4959</v>
      </c>
      <c r="GO23" s="181">
        <v>3245</v>
      </c>
      <c r="GP23" s="181">
        <v>3012</v>
      </c>
      <c r="GQ23" s="181">
        <v>2731</v>
      </c>
      <c r="GR23" s="181">
        <v>1842</v>
      </c>
      <c r="GS23" s="182">
        <f>SUM(GL23:GR23)</f>
        <v>17628</v>
      </c>
    </row>
    <row r="24" spans="1:201" s="178" customFormat="1" ht="18" customHeight="1">
      <c r="A24" s="187" t="s">
        <v>33</v>
      </c>
      <c r="B24" s="180"/>
      <c r="C24" s="181">
        <v>3135</v>
      </c>
      <c r="D24" s="181">
        <v>8038</v>
      </c>
      <c r="E24" s="181">
        <v>4160</v>
      </c>
      <c r="F24" s="181">
        <v>3470</v>
      </c>
      <c r="G24" s="181">
        <v>2914</v>
      </c>
      <c r="H24" s="181">
        <v>2365</v>
      </c>
      <c r="I24" s="182">
        <f t="shared" si="1"/>
        <v>24082</v>
      </c>
      <c r="J24" s="180"/>
      <c r="K24" s="181">
        <v>1715</v>
      </c>
      <c r="L24" s="181">
        <v>4688</v>
      </c>
      <c r="M24" s="181">
        <v>2484</v>
      </c>
      <c r="N24" s="181">
        <v>2073</v>
      </c>
      <c r="O24" s="181">
        <v>1754</v>
      </c>
      <c r="P24" s="181">
        <v>1457</v>
      </c>
      <c r="Q24" s="180">
        <f t="shared" si="3"/>
        <v>14171</v>
      </c>
      <c r="R24" s="184"/>
      <c r="S24" s="181">
        <v>1050</v>
      </c>
      <c r="T24" s="181">
        <v>2218</v>
      </c>
      <c r="U24" s="181">
        <v>898</v>
      </c>
      <c r="V24" s="181">
        <v>706</v>
      </c>
      <c r="W24" s="181">
        <v>512</v>
      </c>
      <c r="X24" s="181">
        <v>380</v>
      </c>
      <c r="Y24" s="180">
        <f t="shared" si="5"/>
        <v>5764</v>
      </c>
      <c r="Z24" s="184"/>
      <c r="AA24" s="181">
        <v>0</v>
      </c>
      <c r="AB24" s="181">
        <v>16</v>
      </c>
      <c r="AC24" s="181">
        <v>25</v>
      </c>
      <c r="AD24" s="181">
        <v>38</v>
      </c>
      <c r="AE24" s="181">
        <v>86</v>
      </c>
      <c r="AF24" s="181">
        <v>185</v>
      </c>
      <c r="AG24" s="180">
        <f t="shared" si="7"/>
        <v>350</v>
      </c>
      <c r="AH24" s="184"/>
      <c r="AI24" s="181">
        <v>34</v>
      </c>
      <c r="AJ24" s="181">
        <v>203</v>
      </c>
      <c r="AK24" s="181">
        <v>150</v>
      </c>
      <c r="AL24" s="181">
        <v>144</v>
      </c>
      <c r="AM24" s="181">
        <v>166</v>
      </c>
      <c r="AN24" s="181">
        <v>205</v>
      </c>
      <c r="AO24" s="180">
        <f t="shared" si="9"/>
        <v>902</v>
      </c>
      <c r="AP24" s="184"/>
      <c r="AQ24" s="181">
        <v>0</v>
      </c>
      <c r="AR24" s="181">
        <v>4</v>
      </c>
      <c r="AS24" s="181">
        <v>2</v>
      </c>
      <c r="AT24" s="181">
        <v>1</v>
      </c>
      <c r="AU24" s="181">
        <v>4</v>
      </c>
      <c r="AV24" s="181">
        <v>4</v>
      </c>
      <c r="AW24" s="180">
        <f t="shared" si="11"/>
        <v>15</v>
      </c>
      <c r="AX24" s="184"/>
      <c r="AY24" s="181">
        <v>232</v>
      </c>
      <c r="AZ24" s="181">
        <v>813</v>
      </c>
      <c r="BA24" s="181">
        <v>513</v>
      </c>
      <c r="BB24" s="181">
        <v>438</v>
      </c>
      <c r="BC24" s="181">
        <v>284</v>
      </c>
      <c r="BD24" s="181">
        <v>160</v>
      </c>
      <c r="BE24" s="180">
        <f t="shared" si="13"/>
        <v>2440</v>
      </c>
      <c r="BF24" s="184"/>
      <c r="BG24" s="181">
        <v>29</v>
      </c>
      <c r="BH24" s="181">
        <v>152</v>
      </c>
      <c r="BI24" s="181">
        <v>100</v>
      </c>
      <c r="BJ24" s="181">
        <v>70</v>
      </c>
      <c r="BK24" s="181">
        <v>73</v>
      </c>
      <c r="BL24" s="181">
        <v>36</v>
      </c>
      <c r="BM24" s="180">
        <f t="shared" si="15"/>
        <v>460</v>
      </c>
      <c r="BN24" s="184"/>
      <c r="BO24" s="181">
        <v>370</v>
      </c>
      <c r="BP24" s="181">
        <v>1282</v>
      </c>
      <c r="BQ24" s="181">
        <v>796</v>
      </c>
      <c r="BR24" s="181">
        <v>676</v>
      </c>
      <c r="BS24" s="181">
        <v>629</v>
      </c>
      <c r="BT24" s="181">
        <v>487</v>
      </c>
      <c r="BU24" s="183">
        <f t="shared" si="17"/>
        <v>4240</v>
      </c>
      <c r="BV24" s="180"/>
      <c r="BW24" s="181">
        <v>6</v>
      </c>
      <c r="BX24" s="181">
        <v>76</v>
      </c>
      <c r="BY24" s="181">
        <v>94</v>
      </c>
      <c r="BZ24" s="181">
        <v>131</v>
      </c>
      <c r="CA24" s="181">
        <v>123</v>
      </c>
      <c r="CB24" s="181">
        <v>84</v>
      </c>
      <c r="CC24" s="180">
        <f t="shared" si="19"/>
        <v>514</v>
      </c>
      <c r="CD24" s="180"/>
      <c r="CE24" s="181">
        <v>6</v>
      </c>
      <c r="CF24" s="181">
        <v>69</v>
      </c>
      <c r="CG24" s="181">
        <v>86</v>
      </c>
      <c r="CH24" s="181">
        <v>124</v>
      </c>
      <c r="CI24" s="181">
        <v>116</v>
      </c>
      <c r="CJ24" s="181">
        <v>78</v>
      </c>
      <c r="CK24" s="184">
        <f t="shared" si="21"/>
        <v>479</v>
      </c>
      <c r="CL24" s="184"/>
      <c r="CM24" s="181">
        <v>0</v>
      </c>
      <c r="CN24" s="181">
        <v>7</v>
      </c>
      <c r="CO24" s="181">
        <v>7</v>
      </c>
      <c r="CP24" s="181">
        <v>7</v>
      </c>
      <c r="CQ24" s="181">
        <v>7</v>
      </c>
      <c r="CR24" s="181">
        <v>5</v>
      </c>
      <c r="CS24" s="184">
        <f t="shared" si="23"/>
        <v>33</v>
      </c>
      <c r="CT24" s="184"/>
      <c r="CU24" s="181">
        <v>0</v>
      </c>
      <c r="CV24" s="181">
        <v>0</v>
      </c>
      <c r="CW24" s="181">
        <v>1</v>
      </c>
      <c r="CX24" s="181">
        <v>0</v>
      </c>
      <c r="CY24" s="181">
        <v>0</v>
      </c>
      <c r="CZ24" s="181">
        <v>1</v>
      </c>
      <c r="DA24" s="182">
        <f t="shared" si="25"/>
        <v>2</v>
      </c>
      <c r="DB24" s="180"/>
      <c r="DC24" s="181">
        <v>1380</v>
      </c>
      <c r="DD24" s="181">
        <v>3189</v>
      </c>
      <c r="DE24" s="181">
        <v>1547</v>
      </c>
      <c r="DF24" s="181">
        <v>1230</v>
      </c>
      <c r="DG24" s="181">
        <v>1012</v>
      </c>
      <c r="DH24" s="181">
        <v>817</v>
      </c>
      <c r="DI24" s="184">
        <f t="shared" si="27"/>
        <v>9175</v>
      </c>
      <c r="DJ24" s="184"/>
      <c r="DK24" s="181">
        <v>72</v>
      </c>
      <c r="DL24" s="181">
        <v>328</v>
      </c>
      <c r="DM24" s="181">
        <v>303</v>
      </c>
      <c r="DN24" s="181">
        <v>287</v>
      </c>
      <c r="DO24" s="181">
        <v>305</v>
      </c>
      <c r="DP24" s="181">
        <v>334</v>
      </c>
      <c r="DQ24" s="184">
        <f t="shared" si="29"/>
        <v>1629</v>
      </c>
      <c r="DR24" s="184"/>
      <c r="DS24" s="184"/>
      <c r="DT24" s="181">
        <v>38</v>
      </c>
      <c r="DU24" s="181">
        <v>45</v>
      </c>
      <c r="DV24" s="181">
        <v>36</v>
      </c>
      <c r="DW24" s="181">
        <v>13</v>
      </c>
      <c r="DX24" s="181">
        <v>7</v>
      </c>
      <c r="DY24" s="184">
        <f t="shared" si="31"/>
        <v>139</v>
      </c>
      <c r="DZ24" s="184"/>
      <c r="EA24" s="181">
        <v>9</v>
      </c>
      <c r="EB24" s="181">
        <v>35</v>
      </c>
      <c r="EC24" s="181">
        <v>37</v>
      </c>
      <c r="ED24" s="181">
        <v>61</v>
      </c>
      <c r="EE24" s="181">
        <v>60</v>
      </c>
      <c r="EF24" s="181">
        <v>32</v>
      </c>
      <c r="EG24" s="184">
        <f>SUM(DZ24:EF24)</f>
        <v>234</v>
      </c>
      <c r="EH24" s="184"/>
      <c r="EI24" s="181">
        <v>1299</v>
      </c>
      <c r="EJ24" s="181">
        <v>2788</v>
      </c>
      <c r="EK24" s="181">
        <v>1162</v>
      </c>
      <c r="EL24" s="181">
        <v>846</v>
      </c>
      <c r="EM24" s="181">
        <v>634</v>
      </c>
      <c r="EN24" s="181">
        <v>444</v>
      </c>
      <c r="EO24" s="182">
        <f>SUM(EH24:EN24)</f>
        <v>7173</v>
      </c>
      <c r="EP24" s="180"/>
      <c r="EQ24" s="181">
        <v>14</v>
      </c>
      <c r="ER24" s="181">
        <v>46</v>
      </c>
      <c r="ES24" s="181">
        <v>23</v>
      </c>
      <c r="ET24" s="181">
        <v>26</v>
      </c>
      <c r="EU24" s="181">
        <v>15</v>
      </c>
      <c r="EV24" s="181">
        <v>6</v>
      </c>
      <c r="EW24" s="182">
        <f>SUM(EP24:EV24)</f>
        <v>130</v>
      </c>
      <c r="EX24" s="180"/>
      <c r="EY24" s="181">
        <v>20</v>
      </c>
      <c r="EZ24" s="181">
        <v>39</v>
      </c>
      <c r="FA24" s="181">
        <v>12</v>
      </c>
      <c r="FB24" s="181">
        <v>10</v>
      </c>
      <c r="FC24" s="181">
        <v>10</v>
      </c>
      <c r="FD24" s="181">
        <v>1</v>
      </c>
      <c r="FE24" s="185">
        <f>SUM(EX24:FD24)</f>
        <v>92</v>
      </c>
      <c r="FF24" s="186">
        <v>0</v>
      </c>
      <c r="FG24" s="181">
        <v>0</v>
      </c>
      <c r="FH24" s="181">
        <v>125</v>
      </c>
      <c r="FI24" s="181">
        <v>181</v>
      </c>
      <c r="FJ24" s="181">
        <v>369</v>
      </c>
      <c r="FK24" s="181">
        <v>594</v>
      </c>
      <c r="FL24" s="181">
        <v>529</v>
      </c>
      <c r="FM24" s="184">
        <f>SUM(FF24:FL24)</f>
        <v>1798</v>
      </c>
      <c r="FN24" s="181">
        <v>0</v>
      </c>
      <c r="FO24" s="181">
        <v>0</v>
      </c>
      <c r="FP24" s="181">
        <v>49</v>
      </c>
      <c r="FQ24" s="181">
        <v>77</v>
      </c>
      <c r="FR24" s="181">
        <v>199</v>
      </c>
      <c r="FS24" s="181">
        <v>343</v>
      </c>
      <c r="FT24" s="181">
        <v>318</v>
      </c>
      <c r="FU24" s="184">
        <f>SUM(FN24:FT24)</f>
        <v>986</v>
      </c>
      <c r="FV24" s="184"/>
      <c r="FW24" s="184"/>
      <c r="FX24" s="181">
        <v>67</v>
      </c>
      <c r="FY24" s="181">
        <v>91</v>
      </c>
      <c r="FZ24" s="181">
        <v>145</v>
      </c>
      <c r="GA24" s="181">
        <v>136</v>
      </c>
      <c r="GB24" s="181">
        <v>57</v>
      </c>
      <c r="GC24" s="182">
        <f>SUM(FV24:GB24)</f>
        <v>496</v>
      </c>
      <c r="GD24" s="186"/>
      <c r="GE24" s="181"/>
      <c r="GF24" s="181">
        <v>9</v>
      </c>
      <c r="GG24" s="181">
        <v>13</v>
      </c>
      <c r="GH24" s="181">
        <v>25</v>
      </c>
      <c r="GI24" s="181">
        <v>115</v>
      </c>
      <c r="GJ24" s="181">
        <v>154</v>
      </c>
      <c r="GK24" s="185">
        <f>SUM(GD24:GJ24)</f>
        <v>316</v>
      </c>
      <c r="GL24" s="186">
        <v>0</v>
      </c>
      <c r="GM24" s="181">
        <v>3135</v>
      </c>
      <c r="GN24" s="181">
        <v>8163</v>
      </c>
      <c r="GO24" s="181">
        <v>4341</v>
      </c>
      <c r="GP24" s="181">
        <v>3839</v>
      </c>
      <c r="GQ24" s="181">
        <v>3508</v>
      </c>
      <c r="GR24" s="181">
        <v>2894</v>
      </c>
      <c r="GS24" s="182">
        <f>SUM(GL24:GR24)</f>
        <v>25880</v>
      </c>
    </row>
    <row r="25" spans="1:201" s="178" customFormat="1" ht="18" customHeight="1">
      <c r="A25" s="187" t="s">
        <v>34</v>
      </c>
      <c r="B25" s="180"/>
      <c r="C25" s="181">
        <v>890</v>
      </c>
      <c r="D25" s="181">
        <v>4233</v>
      </c>
      <c r="E25" s="181">
        <v>2590</v>
      </c>
      <c r="F25" s="181">
        <v>2623</v>
      </c>
      <c r="G25" s="181">
        <v>2123</v>
      </c>
      <c r="H25" s="181">
        <v>1570</v>
      </c>
      <c r="I25" s="182">
        <f t="shared" si="1"/>
        <v>14029</v>
      </c>
      <c r="J25" s="180"/>
      <c r="K25" s="181">
        <v>473</v>
      </c>
      <c r="L25" s="181">
        <v>2473</v>
      </c>
      <c r="M25" s="181">
        <v>1565</v>
      </c>
      <c r="N25" s="181">
        <v>1632</v>
      </c>
      <c r="O25" s="181">
        <v>1264</v>
      </c>
      <c r="P25" s="181">
        <v>973</v>
      </c>
      <c r="Q25" s="180">
        <f t="shared" si="3"/>
        <v>8380</v>
      </c>
      <c r="R25" s="184"/>
      <c r="S25" s="181">
        <v>305</v>
      </c>
      <c r="T25" s="181">
        <v>1102</v>
      </c>
      <c r="U25" s="181">
        <v>545</v>
      </c>
      <c r="V25" s="181">
        <v>476</v>
      </c>
      <c r="W25" s="181">
        <v>335</v>
      </c>
      <c r="X25" s="181">
        <v>258</v>
      </c>
      <c r="Y25" s="180">
        <f t="shared" si="5"/>
        <v>3021</v>
      </c>
      <c r="Z25" s="184"/>
      <c r="AA25" s="181">
        <v>0</v>
      </c>
      <c r="AB25" s="181">
        <v>5</v>
      </c>
      <c r="AC25" s="181">
        <v>8</v>
      </c>
      <c r="AD25" s="181">
        <v>29</v>
      </c>
      <c r="AE25" s="181">
        <v>71</v>
      </c>
      <c r="AF25" s="181">
        <v>127</v>
      </c>
      <c r="AG25" s="180">
        <f t="shared" si="7"/>
        <v>240</v>
      </c>
      <c r="AH25" s="184"/>
      <c r="AI25" s="181">
        <v>11</v>
      </c>
      <c r="AJ25" s="181">
        <v>128</v>
      </c>
      <c r="AK25" s="181">
        <v>113</v>
      </c>
      <c r="AL25" s="181">
        <v>155</v>
      </c>
      <c r="AM25" s="181">
        <v>136</v>
      </c>
      <c r="AN25" s="181">
        <v>153</v>
      </c>
      <c r="AO25" s="180">
        <f t="shared" si="9"/>
        <v>696</v>
      </c>
      <c r="AP25" s="184"/>
      <c r="AQ25" s="181">
        <v>0</v>
      </c>
      <c r="AR25" s="181">
        <v>2</v>
      </c>
      <c r="AS25" s="181">
        <v>4</v>
      </c>
      <c r="AT25" s="181">
        <v>8</v>
      </c>
      <c r="AU25" s="181">
        <v>11</v>
      </c>
      <c r="AV25" s="181">
        <v>5</v>
      </c>
      <c r="AW25" s="180">
        <f t="shared" si="11"/>
        <v>30</v>
      </c>
      <c r="AX25" s="184"/>
      <c r="AY25" s="181">
        <v>68</v>
      </c>
      <c r="AZ25" s="181">
        <v>511</v>
      </c>
      <c r="BA25" s="181">
        <v>345</v>
      </c>
      <c r="BB25" s="181">
        <v>338</v>
      </c>
      <c r="BC25" s="181">
        <v>224</v>
      </c>
      <c r="BD25" s="181">
        <v>88</v>
      </c>
      <c r="BE25" s="180">
        <f t="shared" si="13"/>
        <v>1574</v>
      </c>
      <c r="BF25" s="184"/>
      <c r="BG25" s="181">
        <v>8</v>
      </c>
      <c r="BH25" s="181">
        <v>65</v>
      </c>
      <c r="BI25" s="181">
        <v>81</v>
      </c>
      <c r="BJ25" s="181">
        <v>96</v>
      </c>
      <c r="BK25" s="181">
        <v>64</v>
      </c>
      <c r="BL25" s="181">
        <v>31</v>
      </c>
      <c r="BM25" s="180">
        <f t="shared" si="15"/>
        <v>345</v>
      </c>
      <c r="BN25" s="184"/>
      <c r="BO25" s="181">
        <v>81</v>
      </c>
      <c r="BP25" s="181">
        <v>660</v>
      </c>
      <c r="BQ25" s="181">
        <v>469</v>
      </c>
      <c r="BR25" s="181">
        <v>530</v>
      </c>
      <c r="BS25" s="181">
        <v>423</v>
      </c>
      <c r="BT25" s="181">
        <v>311</v>
      </c>
      <c r="BU25" s="183">
        <f t="shared" si="17"/>
        <v>2474</v>
      </c>
      <c r="BV25" s="180"/>
      <c r="BW25" s="181">
        <v>0</v>
      </c>
      <c r="BX25" s="181">
        <v>16</v>
      </c>
      <c r="BY25" s="181">
        <v>46</v>
      </c>
      <c r="BZ25" s="181">
        <v>82</v>
      </c>
      <c r="CA25" s="181">
        <v>99</v>
      </c>
      <c r="CB25" s="181">
        <v>70</v>
      </c>
      <c r="CC25" s="180">
        <f t="shared" si="19"/>
        <v>313</v>
      </c>
      <c r="CD25" s="180"/>
      <c r="CE25" s="181">
        <v>0</v>
      </c>
      <c r="CF25" s="181">
        <v>11</v>
      </c>
      <c r="CG25" s="181">
        <v>35</v>
      </c>
      <c r="CH25" s="181">
        <v>64</v>
      </c>
      <c r="CI25" s="181">
        <v>74</v>
      </c>
      <c r="CJ25" s="181">
        <v>47</v>
      </c>
      <c r="CK25" s="184">
        <f t="shared" si="21"/>
        <v>231</v>
      </c>
      <c r="CL25" s="184"/>
      <c r="CM25" s="181">
        <v>0</v>
      </c>
      <c r="CN25" s="181">
        <v>5</v>
      </c>
      <c r="CO25" s="181">
        <v>9</v>
      </c>
      <c r="CP25" s="181">
        <v>18</v>
      </c>
      <c r="CQ25" s="181">
        <v>24</v>
      </c>
      <c r="CR25" s="181">
        <v>20</v>
      </c>
      <c r="CS25" s="184">
        <f t="shared" si="23"/>
        <v>76</v>
      </c>
      <c r="CT25" s="184"/>
      <c r="CU25" s="181">
        <v>0</v>
      </c>
      <c r="CV25" s="181">
        <v>0</v>
      </c>
      <c r="CW25" s="181">
        <v>2</v>
      </c>
      <c r="CX25" s="181">
        <v>0</v>
      </c>
      <c r="CY25" s="181">
        <v>1</v>
      </c>
      <c r="CZ25" s="181">
        <v>3</v>
      </c>
      <c r="DA25" s="182">
        <f t="shared" si="25"/>
        <v>6</v>
      </c>
      <c r="DB25" s="180"/>
      <c r="DC25" s="181">
        <v>407</v>
      </c>
      <c r="DD25" s="181">
        <v>1702</v>
      </c>
      <c r="DE25" s="181">
        <v>952</v>
      </c>
      <c r="DF25" s="181">
        <v>883</v>
      </c>
      <c r="DG25" s="181">
        <v>742</v>
      </c>
      <c r="DH25" s="181">
        <v>523</v>
      </c>
      <c r="DI25" s="184">
        <f t="shared" si="27"/>
        <v>5209</v>
      </c>
      <c r="DJ25" s="184"/>
      <c r="DK25" s="181">
        <v>4</v>
      </c>
      <c r="DL25" s="181">
        <v>113</v>
      </c>
      <c r="DM25" s="181">
        <v>124</v>
      </c>
      <c r="DN25" s="181">
        <v>145</v>
      </c>
      <c r="DO25" s="181">
        <v>202</v>
      </c>
      <c r="DP25" s="181">
        <v>201</v>
      </c>
      <c r="DQ25" s="184">
        <f t="shared" si="29"/>
        <v>789</v>
      </c>
      <c r="DR25" s="184"/>
      <c r="DS25" s="184"/>
      <c r="DT25" s="181">
        <v>15</v>
      </c>
      <c r="DU25" s="181">
        <v>27</v>
      </c>
      <c r="DV25" s="181">
        <v>30</v>
      </c>
      <c r="DW25" s="181">
        <v>16</v>
      </c>
      <c r="DX25" s="181">
        <v>6</v>
      </c>
      <c r="DY25" s="184">
        <f t="shared" si="31"/>
        <v>94</v>
      </c>
      <c r="DZ25" s="184"/>
      <c r="EA25" s="181">
        <v>2</v>
      </c>
      <c r="EB25" s="181">
        <v>22</v>
      </c>
      <c r="EC25" s="181">
        <v>20</v>
      </c>
      <c r="ED25" s="181">
        <v>31</v>
      </c>
      <c r="EE25" s="181">
        <v>48</v>
      </c>
      <c r="EF25" s="181">
        <v>27</v>
      </c>
      <c r="EG25" s="184">
        <f>SUM(DZ25:EF25)</f>
        <v>150</v>
      </c>
      <c r="EH25" s="184"/>
      <c r="EI25" s="181">
        <v>401</v>
      </c>
      <c r="EJ25" s="181">
        <v>1552</v>
      </c>
      <c r="EK25" s="181">
        <v>781</v>
      </c>
      <c r="EL25" s="181">
        <v>677</v>
      </c>
      <c r="EM25" s="181">
        <v>476</v>
      </c>
      <c r="EN25" s="181">
        <v>289</v>
      </c>
      <c r="EO25" s="182">
        <f>SUM(EH25:EN25)</f>
        <v>4176</v>
      </c>
      <c r="EP25" s="180"/>
      <c r="EQ25" s="181">
        <v>4</v>
      </c>
      <c r="ER25" s="181">
        <v>24</v>
      </c>
      <c r="ES25" s="181">
        <v>15</v>
      </c>
      <c r="ET25" s="181">
        <v>14</v>
      </c>
      <c r="EU25" s="181">
        <v>9</v>
      </c>
      <c r="EV25" s="181">
        <v>3</v>
      </c>
      <c r="EW25" s="182">
        <f>SUM(EP25:EV25)</f>
        <v>69</v>
      </c>
      <c r="EX25" s="180"/>
      <c r="EY25" s="181">
        <v>6</v>
      </c>
      <c r="EZ25" s="181">
        <v>18</v>
      </c>
      <c r="FA25" s="181">
        <v>12</v>
      </c>
      <c r="FB25" s="181">
        <v>12</v>
      </c>
      <c r="FC25" s="181">
        <v>9</v>
      </c>
      <c r="FD25" s="181">
        <v>1</v>
      </c>
      <c r="FE25" s="185">
        <f>SUM(EX25:FD25)</f>
        <v>58</v>
      </c>
      <c r="FF25" s="186">
        <v>0</v>
      </c>
      <c r="FG25" s="181">
        <v>0</v>
      </c>
      <c r="FH25" s="181">
        <v>64</v>
      </c>
      <c r="FI25" s="181">
        <v>93</v>
      </c>
      <c r="FJ25" s="181">
        <v>192</v>
      </c>
      <c r="FK25" s="181">
        <v>336</v>
      </c>
      <c r="FL25" s="181">
        <v>390</v>
      </c>
      <c r="FM25" s="184">
        <f>SUM(FF25:FL25)</f>
        <v>1075</v>
      </c>
      <c r="FN25" s="181">
        <v>0</v>
      </c>
      <c r="FO25" s="181">
        <v>0</v>
      </c>
      <c r="FP25" s="181">
        <v>36</v>
      </c>
      <c r="FQ25" s="181">
        <v>47</v>
      </c>
      <c r="FR25" s="181">
        <v>69</v>
      </c>
      <c r="FS25" s="181">
        <v>160</v>
      </c>
      <c r="FT25" s="181">
        <v>196</v>
      </c>
      <c r="FU25" s="184">
        <f>SUM(FN25:FT25)</f>
        <v>508</v>
      </c>
      <c r="FV25" s="184"/>
      <c r="FW25" s="184"/>
      <c r="FX25" s="181">
        <v>27</v>
      </c>
      <c r="FY25" s="181">
        <v>37</v>
      </c>
      <c r="FZ25" s="181">
        <v>101</v>
      </c>
      <c r="GA25" s="181">
        <v>113</v>
      </c>
      <c r="GB25" s="181">
        <v>63</v>
      </c>
      <c r="GC25" s="182">
        <f>SUM(FV25:GB25)</f>
        <v>341</v>
      </c>
      <c r="GD25" s="186"/>
      <c r="GE25" s="181"/>
      <c r="GF25" s="181">
        <v>1</v>
      </c>
      <c r="GG25" s="181">
        <v>9</v>
      </c>
      <c r="GH25" s="181">
        <v>22</v>
      </c>
      <c r="GI25" s="181">
        <v>63</v>
      </c>
      <c r="GJ25" s="181">
        <v>131</v>
      </c>
      <c r="GK25" s="185">
        <f>SUM(GD25:GJ25)</f>
        <v>226</v>
      </c>
      <c r="GL25" s="186">
        <v>0</v>
      </c>
      <c r="GM25" s="181">
        <v>890</v>
      </c>
      <c r="GN25" s="181">
        <v>4297</v>
      </c>
      <c r="GO25" s="181">
        <v>2683</v>
      </c>
      <c r="GP25" s="181">
        <v>2815</v>
      </c>
      <c r="GQ25" s="181">
        <v>2459</v>
      </c>
      <c r="GR25" s="181">
        <v>1960</v>
      </c>
      <c r="GS25" s="182">
        <f>SUM(GL25:GR25)</f>
        <v>15104</v>
      </c>
    </row>
    <row r="26" spans="1:201" s="178" customFormat="1" ht="18" customHeight="1">
      <c r="A26" s="187" t="s">
        <v>35</v>
      </c>
      <c r="B26" s="180"/>
      <c r="C26" s="181">
        <v>2788</v>
      </c>
      <c r="D26" s="181">
        <v>9050</v>
      </c>
      <c r="E26" s="181">
        <v>5768</v>
      </c>
      <c r="F26" s="181">
        <v>4361</v>
      </c>
      <c r="G26" s="181">
        <v>3962</v>
      </c>
      <c r="H26" s="181">
        <v>3575</v>
      </c>
      <c r="I26" s="182">
        <f t="shared" si="1"/>
        <v>29504</v>
      </c>
      <c r="J26" s="180"/>
      <c r="K26" s="181">
        <v>1453</v>
      </c>
      <c r="L26" s="181">
        <v>5121</v>
      </c>
      <c r="M26" s="181">
        <v>3409</v>
      </c>
      <c r="N26" s="181">
        <v>2597</v>
      </c>
      <c r="O26" s="181">
        <v>2364</v>
      </c>
      <c r="P26" s="181">
        <v>2225</v>
      </c>
      <c r="Q26" s="180">
        <f t="shared" si="3"/>
        <v>17169</v>
      </c>
      <c r="R26" s="184"/>
      <c r="S26" s="181">
        <v>969</v>
      </c>
      <c r="T26" s="181">
        <v>2496</v>
      </c>
      <c r="U26" s="181">
        <v>1247</v>
      </c>
      <c r="V26" s="181">
        <v>815</v>
      </c>
      <c r="W26" s="181">
        <v>649</v>
      </c>
      <c r="X26" s="181">
        <v>610</v>
      </c>
      <c r="Y26" s="180">
        <f t="shared" si="5"/>
        <v>6786</v>
      </c>
      <c r="Z26" s="184"/>
      <c r="AA26" s="181">
        <v>1</v>
      </c>
      <c r="AB26" s="181">
        <v>15</v>
      </c>
      <c r="AC26" s="181">
        <v>31</v>
      </c>
      <c r="AD26" s="181">
        <v>41</v>
      </c>
      <c r="AE26" s="181">
        <v>123</v>
      </c>
      <c r="AF26" s="181">
        <v>310</v>
      </c>
      <c r="AG26" s="180">
        <f t="shared" si="7"/>
        <v>521</v>
      </c>
      <c r="AH26" s="184"/>
      <c r="AI26" s="181">
        <v>31</v>
      </c>
      <c r="AJ26" s="181">
        <v>183</v>
      </c>
      <c r="AK26" s="181">
        <v>197</v>
      </c>
      <c r="AL26" s="181">
        <v>176</v>
      </c>
      <c r="AM26" s="181">
        <v>221</v>
      </c>
      <c r="AN26" s="181">
        <v>328</v>
      </c>
      <c r="AO26" s="180">
        <f t="shared" si="9"/>
        <v>1136</v>
      </c>
      <c r="AP26" s="184"/>
      <c r="AQ26" s="181">
        <v>0</v>
      </c>
      <c r="AR26" s="181">
        <v>3</v>
      </c>
      <c r="AS26" s="181">
        <v>6</v>
      </c>
      <c r="AT26" s="181">
        <v>4</v>
      </c>
      <c r="AU26" s="181">
        <v>2</v>
      </c>
      <c r="AV26" s="181">
        <v>3</v>
      </c>
      <c r="AW26" s="180">
        <f t="shared" si="11"/>
        <v>18</v>
      </c>
      <c r="AX26" s="184"/>
      <c r="AY26" s="181">
        <v>199</v>
      </c>
      <c r="AZ26" s="181">
        <v>938</v>
      </c>
      <c r="BA26" s="181">
        <v>692</v>
      </c>
      <c r="BB26" s="181">
        <v>573</v>
      </c>
      <c r="BC26" s="181">
        <v>435</v>
      </c>
      <c r="BD26" s="181">
        <v>214</v>
      </c>
      <c r="BE26" s="180">
        <f t="shared" si="13"/>
        <v>3051</v>
      </c>
      <c r="BF26" s="184"/>
      <c r="BG26" s="181">
        <v>43</v>
      </c>
      <c r="BH26" s="181">
        <v>256</v>
      </c>
      <c r="BI26" s="181">
        <v>225</v>
      </c>
      <c r="BJ26" s="181">
        <v>185</v>
      </c>
      <c r="BK26" s="181">
        <v>130</v>
      </c>
      <c r="BL26" s="181">
        <v>59</v>
      </c>
      <c r="BM26" s="180">
        <f t="shared" si="15"/>
        <v>898</v>
      </c>
      <c r="BN26" s="184"/>
      <c r="BO26" s="181">
        <v>210</v>
      </c>
      <c r="BP26" s="181">
        <v>1230</v>
      </c>
      <c r="BQ26" s="181">
        <v>1011</v>
      </c>
      <c r="BR26" s="181">
        <v>803</v>
      </c>
      <c r="BS26" s="181">
        <v>804</v>
      </c>
      <c r="BT26" s="181">
        <v>701</v>
      </c>
      <c r="BU26" s="183">
        <f t="shared" si="17"/>
        <v>4759</v>
      </c>
      <c r="BV26" s="180"/>
      <c r="BW26" s="181">
        <v>1</v>
      </c>
      <c r="BX26" s="181">
        <v>65</v>
      </c>
      <c r="BY26" s="181">
        <v>100</v>
      </c>
      <c r="BZ26" s="181">
        <v>124</v>
      </c>
      <c r="CA26" s="181">
        <v>175</v>
      </c>
      <c r="CB26" s="181">
        <v>121</v>
      </c>
      <c r="CC26" s="180">
        <f t="shared" si="19"/>
        <v>586</v>
      </c>
      <c r="CD26" s="180"/>
      <c r="CE26" s="181">
        <v>1</v>
      </c>
      <c r="CF26" s="181">
        <v>55</v>
      </c>
      <c r="CG26" s="181">
        <v>85</v>
      </c>
      <c r="CH26" s="181">
        <v>90</v>
      </c>
      <c r="CI26" s="181">
        <v>139</v>
      </c>
      <c r="CJ26" s="181">
        <v>100</v>
      </c>
      <c r="CK26" s="184">
        <f t="shared" si="21"/>
        <v>470</v>
      </c>
      <c r="CL26" s="184"/>
      <c r="CM26" s="181">
        <v>0</v>
      </c>
      <c r="CN26" s="181">
        <v>10</v>
      </c>
      <c r="CO26" s="181">
        <v>15</v>
      </c>
      <c r="CP26" s="181">
        <v>34</v>
      </c>
      <c r="CQ26" s="181">
        <v>36</v>
      </c>
      <c r="CR26" s="181">
        <v>21</v>
      </c>
      <c r="CS26" s="184">
        <f t="shared" si="23"/>
        <v>116</v>
      </c>
      <c r="CT26" s="184"/>
      <c r="CU26" s="181">
        <v>0</v>
      </c>
      <c r="CV26" s="181">
        <v>0</v>
      </c>
      <c r="CW26" s="181">
        <v>0</v>
      </c>
      <c r="CX26" s="181">
        <v>0</v>
      </c>
      <c r="CY26" s="181">
        <v>0</v>
      </c>
      <c r="CZ26" s="181">
        <v>0</v>
      </c>
      <c r="DA26" s="182">
        <f t="shared" si="25"/>
        <v>0</v>
      </c>
      <c r="DB26" s="180"/>
      <c r="DC26" s="181">
        <v>1298</v>
      </c>
      <c r="DD26" s="181">
        <v>3787</v>
      </c>
      <c r="DE26" s="181">
        <v>2225</v>
      </c>
      <c r="DF26" s="181">
        <v>1592</v>
      </c>
      <c r="DG26" s="181">
        <v>1381</v>
      </c>
      <c r="DH26" s="181">
        <v>1219</v>
      </c>
      <c r="DI26" s="184">
        <f t="shared" si="27"/>
        <v>11502</v>
      </c>
      <c r="DJ26" s="184"/>
      <c r="DK26" s="181">
        <v>40</v>
      </c>
      <c r="DL26" s="181">
        <v>245</v>
      </c>
      <c r="DM26" s="181">
        <v>307</v>
      </c>
      <c r="DN26" s="181">
        <v>275</v>
      </c>
      <c r="DO26" s="181">
        <v>344</v>
      </c>
      <c r="DP26" s="181">
        <v>466</v>
      </c>
      <c r="DQ26" s="184">
        <f t="shared" si="29"/>
        <v>1677</v>
      </c>
      <c r="DR26" s="184"/>
      <c r="DS26" s="184"/>
      <c r="DT26" s="181">
        <v>26</v>
      </c>
      <c r="DU26" s="181">
        <v>41</v>
      </c>
      <c r="DV26" s="181">
        <v>30</v>
      </c>
      <c r="DW26" s="181">
        <v>19</v>
      </c>
      <c r="DX26" s="181">
        <v>2</v>
      </c>
      <c r="DY26" s="184">
        <f t="shared" si="31"/>
        <v>118</v>
      </c>
      <c r="DZ26" s="184"/>
      <c r="EA26" s="181">
        <v>18</v>
      </c>
      <c r="EB26" s="181">
        <v>75</v>
      </c>
      <c r="EC26" s="181">
        <v>55</v>
      </c>
      <c r="ED26" s="181">
        <v>56</v>
      </c>
      <c r="EE26" s="181">
        <v>61</v>
      </c>
      <c r="EF26" s="181">
        <v>56</v>
      </c>
      <c r="EG26" s="184">
        <f>SUM(DZ26:EF26)</f>
        <v>321</v>
      </c>
      <c r="EH26" s="184"/>
      <c r="EI26" s="181">
        <v>1240</v>
      </c>
      <c r="EJ26" s="181">
        <v>3441</v>
      </c>
      <c r="EK26" s="181">
        <v>1822</v>
      </c>
      <c r="EL26" s="181">
        <v>1231</v>
      </c>
      <c r="EM26" s="181">
        <v>957</v>
      </c>
      <c r="EN26" s="181">
        <v>695</v>
      </c>
      <c r="EO26" s="182">
        <f>SUM(EH26:EN26)</f>
        <v>9386</v>
      </c>
      <c r="EP26" s="180"/>
      <c r="EQ26" s="181">
        <v>10</v>
      </c>
      <c r="ER26" s="181">
        <v>36</v>
      </c>
      <c r="ES26" s="181">
        <v>17</v>
      </c>
      <c r="ET26" s="181">
        <v>29</v>
      </c>
      <c r="EU26" s="181">
        <v>27</v>
      </c>
      <c r="EV26" s="181">
        <v>8</v>
      </c>
      <c r="EW26" s="182">
        <f>SUM(EP26:EV26)</f>
        <v>127</v>
      </c>
      <c r="EX26" s="180"/>
      <c r="EY26" s="181">
        <v>26</v>
      </c>
      <c r="EZ26" s="181">
        <v>41</v>
      </c>
      <c r="FA26" s="181">
        <v>17</v>
      </c>
      <c r="FB26" s="181">
        <v>19</v>
      </c>
      <c r="FC26" s="181">
        <v>15</v>
      </c>
      <c r="FD26" s="181">
        <v>2</v>
      </c>
      <c r="FE26" s="185">
        <f>SUM(EX26:FD26)</f>
        <v>120</v>
      </c>
      <c r="FF26" s="186">
        <v>0</v>
      </c>
      <c r="FG26" s="181">
        <v>0</v>
      </c>
      <c r="FH26" s="181">
        <v>119</v>
      </c>
      <c r="FI26" s="181">
        <v>249</v>
      </c>
      <c r="FJ26" s="181">
        <v>460</v>
      </c>
      <c r="FK26" s="181">
        <v>762</v>
      </c>
      <c r="FL26" s="181">
        <v>758</v>
      </c>
      <c r="FM26" s="184">
        <f>SUM(FF26:FL26)</f>
        <v>2348</v>
      </c>
      <c r="FN26" s="181">
        <v>0</v>
      </c>
      <c r="FO26" s="181">
        <v>0</v>
      </c>
      <c r="FP26" s="181">
        <v>60</v>
      </c>
      <c r="FQ26" s="181">
        <v>111</v>
      </c>
      <c r="FR26" s="181">
        <v>210</v>
      </c>
      <c r="FS26" s="181">
        <v>361</v>
      </c>
      <c r="FT26" s="181">
        <v>360</v>
      </c>
      <c r="FU26" s="184">
        <f>SUM(FN26:FT26)</f>
        <v>1102</v>
      </c>
      <c r="FV26" s="184"/>
      <c r="FW26" s="184"/>
      <c r="FX26" s="181">
        <v>58</v>
      </c>
      <c r="FY26" s="181">
        <v>133</v>
      </c>
      <c r="FZ26" s="181">
        <v>213</v>
      </c>
      <c r="GA26" s="181">
        <v>230</v>
      </c>
      <c r="GB26" s="181">
        <v>98</v>
      </c>
      <c r="GC26" s="182">
        <f>SUM(FV26:GB26)</f>
        <v>732</v>
      </c>
      <c r="GD26" s="186"/>
      <c r="GE26" s="181"/>
      <c r="GF26" s="181">
        <v>1</v>
      </c>
      <c r="GG26" s="181">
        <v>5</v>
      </c>
      <c r="GH26" s="181">
        <v>37</v>
      </c>
      <c r="GI26" s="181">
        <v>171</v>
      </c>
      <c r="GJ26" s="181">
        <v>300</v>
      </c>
      <c r="GK26" s="185">
        <f>SUM(GD26:GJ26)</f>
        <v>514</v>
      </c>
      <c r="GL26" s="186">
        <v>0</v>
      </c>
      <c r="GM26" s="181">
        <v>2788</v>
      </c>
      <c r="GN26" s="181">
        <v>9169</v>
      </c>
      <c r="GO26" s="181">
        <v>6017</v>
      </c>
      <c r="GP26" s="181">
        <v>4821</v>
      </c>
      <c r="GQ26" s="181">
        <v>4724</v>
      </c>
      <c r="GR26" s="181">
        <v>4333</v>
      </c>
      <c r="GS26" s="182">
        <f>SUM(GL26:GR26)</f>
        <v>31852</v>
      </c>
    </row>
    <row r="27" spans="1:201" s="178" customFormat="1" ht="18" customHeight="1">
      <c r="A27" s="187" t="s">
        <v>36</v>
      </c>
      <c r="B27" s="180"/>
      <c r="C27" s="181">
        <v>2731</v>
      </c>
      <c r="D27" s="181">
        <v>12509</v>
      </c>
      <c r="E27" s="181">
        <v>6921</v>
      </c>
      <c r="F27" s="181">
        <v>5950</v>
      </c>
      <c r="G27" s="181">
        <v>5005</v>
      </c>
      <c r="H27" s="181">
        <v>4380</v>
      </c>
      <c r="I27" s="182">
        <f t="shared" si="1"/>
        <v>37496</v>
      </c>
      <c r="J27" s="180"/>
      <c r="K27" s="181">
        <v>1424</v>
      </c>
      <c r="L27" s="181">
        <v>7046</v>
      </c>
      <c r="M27" s="181">
        <v>4024</v>
      </c>
      <c r="N27" s="181">
        <v>3539</v>
      </c>
      <c r="O27" s="181">
        <v>3026</v>
      </c>
      <c r="P27" s="181">
        <v>2722</v>
      </c>
      <c r="Q27" s="180">
        <f t="shared" si="3"/>
        <v>21781</v>
      </c>
      <c r="R27" s="184"/>
      <c r="S27" s="181">
        <v>953</v>
      </c>
      <c r="T27" s="181">
        <v>3325</v>
      </c>
      <c r="U27" s="181">
        <v>1413</v>
      </c>
      <c r="V27" s="181">
        <v>1092</v>
      </c>
      <c r="W27" s="181">
        <v>874</v>
      </c>
      <c r="X27" s="181">
        <v>735</v>
      </c>
      <c r="Y27" s="180">
        <f t="shared" si="5"/>
        <v>8392</v>
      </c>
      <c r="Z27" s="184"/>
      <c r="AA27" s="181">
        <v>1</v>
      </c>
      <c r="AB27" s="181">
        <v>14</v>
      </c>
      <c r="AC27" s="181">
        <v>28</v>
      </c>
      <c r="AD27" s="181">
        <v>59</v>
      </c>
      <c r="AE27" s="181">
        <v>125</v>
      </c>
      <c r="AF27" s="181">
        <v>327</v>
      </c>
      <c r="AG27" s="180">
        <f t="shared" si="7"/>
        <v>554</v>
      </c>
      <c r="AH27" s="184"/>
      <c r="AI27" s="181">
        <v>19</v>
      </c>
      <c r="AJ27" s="181">
        <v>247</v>
      </c>
      <c r="AK27" s="181">
        <v>257</v>
      </c>
      <c r="AL27" s="181">
        <v>284</v>
      </c>
      <c r="AM27" s="181">
        <v>285</v>
      </c>
      <c r="AN27" s="181">
        <v>370</v>
      </c>
      <c r="AO27" s="180">
        <f t="shared" si="9"/>
        <v>1462</v>
      </c>
      <c r="AP27" s="184"/>
      <c r="AQ27" s="181">
        <v>0</v>
      </c>
      <c r="AR27" s="181">
        <v>18</v>
      </c>
      <c r="AS27" s="181">
        <v>10</v>
      </c>
      <c r="AT27" s="181">
        <v>19</v>
      </c>
      <c r="AU27" s="181">
        <v>13</v>
      </c>
      <c r="AV27" s="181">
        <v>17</v>
      </c>
      <c r="AW27" s="180">
        <f t="shared" si="11"/>
        <v>77</v>
      </c>
      <c r="AX27" s="184"/>
      <c r="AY27" s="181">
        <v>175</v>
      </c>
      <c r="AZ27" s="181">
        <v>1351</v>
      </c>
      <c r="BA27" s="181">
        <v>855</v>
      </c>
      <c r="BB27" s="181">
        <v>726</v>
      </c>
      <c r="BC27" s="181">
        <v>527</v>
      </c>
      <c r="BD27" s="181">
        <v>265</v>
      </c>
      <c r="BE27" s="180">
        <f t="shared" si="13"/>
        <v>3899</v>
      </c>
      <c r="BF27" s="184"/>
      <c r="BG27" s="181">
        <v>25</v>
      </c>
      <c r="BH27" s="181">
        <v>307</v>
      </c>
      <c r="BI27" s="181">
        <v>239</v>
      </c>
      <c r="BJ27" s="181">
        <v>201</v>
      </c>
      <c r="BK27" s="181">
        <v>141</v>
      </c>
      <c r="BL27" s="181">
        <v>69</v>
      </c>
      <c r="BM27" s="180">
        <f t="shared" si="15"/>
        <v>982</v>
      </c>
      <c r="BN27" s="184"/>
      <c r="BO27" s="181">
        <v>251</v>
      </c>
      <c r="BP27" s="181">
        <v>1784</v>
      </c>
      <c r="BQ27" s="181">
        <v>1222</v>
      </c>
      <c r="BR27" s="181">
        <v>1158</v>
      </c>
      <c r="BS27" s="181">
        <v>1061</v>
      </c>
      <c r="BT27" s="181">
        <v>939</v>
      </c>
      <c r="BU27" s="183">
        <f t="shared" si="17"/>
        <v>6415</v>
      </c>
      <c r="BV27" s="180"/>
      <c r="BW27" s="181">
        <v>3</v>
      </c>
      <c r="BX27" s="181">
        <v>121</v>
      </c>
      <c r="BY27" s="181">
        <v>196</v>
      </c>
      <c r="BZ27" s="181">
        <v>219</v>
      </c>
      <c r="CA27" s="181">
        <v>249</v>
      </c>
      <c r="CB27" s="181">
        <v>185</v>
      </c>
      <c r="CC27" s="180">
        <f t="shared" si="19"/>
        <v>973</v>
      </c>
      <c r="CD27" s="180"/>
      <c r="CE27" s="181">
        <v>3</v>
      </c>
      <c r="CF27" s="181">
        <v>107</v>
      </c>
      <c r="CG27" s="181">
        <v>175</v>
      </c>
      <c r="CH27" s="181">
        <v>195</v>
      </c>
      <c r="CI27" s="181">
        <v>201</v>
      </c>
      <c r="CJ27" s="181">
        <v>158</v>
      </c>
      <c r="CK27" s="184">
        <f t="shared" si="21"/>
        <v>839</v>
      </c>
      <c r="CL27" s="184"/>
      <c r="CM27" s="181">
        <v>0</v>
      </c>
      <c r="CN27" s="181">
        <v>14</v>
      </c>
      <c r="CO27" s="181">
        <v>21</v>
      </c>
      <c r="CP27" s="181">
        <v>24</v>
      </c>
      <c r="CQ27" s="181">
        <v>47</v>
      </c>
      <c r="CR27" s="181">
        <v>24</v>
      </c>
      <c r="CS27" s="184">
        <f t="shared" si="23"/>
        <v>130</v>
      </c>
      <c r="CT27" s="184"/>
      <c r="CU27" s="181">
        <v>0</v>
      </c>
      <c r="CV27" s="181">
        <v>0</v>
      </c>
      <c r="CW27" s="181">
        <v>0</v>
      </c>
      <c r="CX27" s="181">
        <v>0</v>
      </c>
      <c r="CY27" s="181">
        <v>1</v>
      </c>
      <c r="CZ27" s="181">
        <v>3</v>
      </c>
      <c r="DA27" s="182">
        <f t="shared" si="25"/>
        <v>4</v>
      </c>
      <c r="DB27" s="180"/>
      <c r="DC27" s="181">
        <v>1274</v>
      </c>
      <c r="DD27" s="181">
        <v>5232</v>
      </c>
      <c r="DE27" s="181">
        <v>2629</v>
      </c>
      <c r="DF27" s="181">
        <v>2143</v>
      </c>
      <c r="DG27" s="181">
        <v>1690</v>
      </c>
      <c r="DH27" s="181">
        <v>1455</v>
      </c>
      <c r="DI27" s="184">
        <f t="shared" si="27"/>
        <v>14423</v>
      </c>
      <c r="DJ27" s="184"/>
      <c r="DK27" s="181">
        <v>25</v>
      </c>
      <c r="DL27" s="181">
        <v>366</v>
      </c>
      <c r="DM27" s="181">
        <v>305</v>
      </c>
      <c r="DN27" s="181">
        <v>355</v>
      </c>
      <c r="DO27" s="181">
        <v>382</v>
      </c>
      <c r="DP27" s="181">
        <v>537</v>
      </c>
      <c r="DQ27" s="184">
        <f t="shared" si="29"/>
        <v>1970</v>
      </c>
      <c r="DR27" s="184"/>
      <c r="DS27" s="184"/>
      <c r="DT27" s="181">
        <v>41</v>
      </c>
      <c r="DU27" s="181">
        <v>51</v>
      </c>
      <c r="DV27" s="181">
        <v>60</v>
      </c>
      <c r="DW27" s="181">
        <v>28</v>
      </c>
      <c r="DX27" s="181">
        <v>13</v>
      </c>
      <c r="DY27" s="184">
        <f t="shared" si="31"/>
        <v>193</v>
      </c>
      <c r="DZ27" s="184"/>
      <c r="EA27" s="181">
        <v>26</v>
      </c>
      <c r="EB27" s="181">
        <v>137</v>
      </c>
      <c r="EC27" s="181">
        <v>105</v>
      </c>
      <c r="ED27" s="181">
        <v>123</v>
      </c>
      <c r="EE27" s="181">
        <v>116</v>
      </c>
      <c r="EF27" s="181">
        <v>84</v>
      </c>
      <c r="EG27" s="184">
        <f>SUM(DZ27:EF27)</f>
        <v>591</v>
      </c>
      <c r="EH27" s="184"/>
      <c r="EI27" s="181">
        <v>1223</v>
      </c>
      <c r="EJ27" s="181">
        <v>4688</v>
      </c>
      <c r="EK27" s="181">
        <v>2168</v>
      </c>
      <c r="EL27" s="181">
        <v>1605</v>
      </c>
      <c r="EM27" s="181">
        <v>1164</v>
      </c>
      <c r="EN27" s="181">
        <v>821</v>
      </c>
      <c r="EO27" s="182">
        <f>SUM(EH27:EN27)</f>
        <v>11669</v>
      </c>
      <c r="EP27" s="180"/>
      <c r="EQ27" s="181">
        <v>14</v>
      </c>
      <c r="ER27" s="181">
        <v>46</v>
      </c>
      <c r="ES27" s="181">
        <v>33</v>
      </c>
      <c r="ET27" s="181">
        <v>29</v>
      </c>
      <c r="EU27" s="181">
        <v>24</v>
      </c>
      <c r="EV27" s="181">
        <v>15</v>
      </c>
      <c r="EW27" s="182">
        <f>SUM(EP27:EV27)</f>
        <v>161</v>
      </c>
      <c r="EX27" s="180"/>
      <c r="EY27" s="181">
        <v>16</v>
      </c>
      <c r="EZ27" s="181">
        <v>64</v>
      </c>
      <c r="FA27" s="181">
        <v>39</v>
      </c>
      <c r="FB27" s="181">
        <v>20</v>
      </c>
      <c r="FC27" s="181">
        <v>16</v>
      </c>
      <c r="FD27" s="181">
        <v>3</v>
      </c>
      <c r="FE27" s="185">
        <f>SUM(EX27:FD27)</f>
        <v>158</v>
      </c>
      <c r="FF27" s="186">
        <v>0</v>
      </c>
      <c r="FG27" s="181">
        <v>0</v>
      </c>
      <c r="FH27" s="181">
        <v>142</v>
      </c>
      <c r="FI27" s="181">
        <v>329</v>
      </c>
      <c r="FJ27" s="181">
        <v>540</v>
      </c>
      <c r="FK27" s="181">
        <v>881</v>
      </c>
      <c r="FL27" s="181">
        <v>889</v>
      </c>
      <c r="FM27" s="184">
        <f>SUM(FF27:FL27)</f>
        <v>2781</v>
      </c>
      <c r="FN27" s="181">
        <v>0</v>
      </c>
      <c r="FO27" s="181">
        <v>0</v>
      </c>
      <c r="FP27" s="181">
        <v>74</v>
      </c>
      <c r="FQ27" s="181">
        <v>167</v>
      </c>
      <c r="FR27" s="181">
        <v>261</v>
      </c>
      <c r="FS27" s="181">
        <v>506</v>
      </c>
      <c r="FT27" s="181">
        <v>463</v>
      </c>
      <c r="FU27" s="184">
        <f>SUM(FN27:FT27)</f>
        <v>1471</v>
      </c>
      <c r="FV27" s="184"/>
      <c r="FW27" s="184"/>
      <c r="FX27" s="181">
        <v>58</v>
      </c>
      <c r="FY27" s="181">
        <v>136</v>
      </c>
      <c r="FZ27" s="181">
        <v>218</v>
      </c>
      <c r="GA27" s="181">
        <v>205</v>
      </c>
      <c r="GB27" s="181">
        <v>103</v>
      </c>
      <c r="GC27" s="182">
        <f>SUM(FV27:GB27)</f>
        <v>720</v>
      </c>
      <c r="GD27" s="186"/>
      <c r="GE27" s="181"/>
      <c r="GF27" s="181">
        <v>10</v>
      </c>
      <c r="GG27" s="181">
        <v>26</v>
      </c>
      <c r="GH27" s="181">
        <v>61</v>
      </c>
      <c r="GI27" s="181">
        <v>170</v>
      </c>
      <c r="GJ27" s="181">
        <v>323</v>
      </c>
      <c r="GK27" s="185">
        <f>SUM(GD27:GJ27)</f>
        <v>590</v>
      </c>
      <c r="GL27" s="186">
        <v>0</v>
      </c>
      <c r="GM27" s="181">
        <v>2731</v>
      </c>
      <c r="GN27" s="181">
        <v>12651</v>
      </c>
      <c r="GO27" s="181">
        <v>7250</v>
      </c>
      <c r="GP27" s="181">
        <v>6490</v>
      </c>
      <c r="GQ27" s="181">
        <v>5886</v>
      </c>
      <c r="GR27" s="181">
        <v>5269</v>
      </c>
      <c r="GS27" s="182">
        <f>SUM(GL27:GR27)</f>
        <v>40277</v>
      </c>
    </row>
    <row r="28" spans="1:201" s="178" customFormat="1" ht="18" customHeight="1">
      <c r="A28" s="187" t="s">
        <v>37</v>
      </c>
      <c r="B28" s="180"/>
      <c r="C28" s="181">
        <v>3156</v>
      </c>
      <c r="D28" s="181">
        <v>12139</v>
      </c>
      <c r="E28" s="181">
        <v>7917</v>
      </c>
      <c r="F28" s="181">
        <v>7278</v>
      </c>
      <c r="G28" s="181">
        <v>5698</v>
      </c>
      <c r="H28" s="181">
        <v>5723</v>
      </c>
      <c r="I28" s="182">
        <f t="shared" si="1"/>
        <v>41911</v>
      </c>
      <c r="J28" s="180"/>
      <c r="K28" s="181">
        <v>1644</v>
      </c>
      <c r="L28" s="181">
        <v>6708</v>
      </c>
      <c r="M28" s="181">
        <v>4367</v>
      </c>
      <c r="N28" s="181">
        <v>3997</v>
      </c>
      <c r="O28" s="181">
        <v>3182</v>
      </c>
      <c r="P28" s="181">
        <v>3275</v>
      </c>
      <c r="Q28" s="180">
        <f t="shared" si="3"/>
        <v>23173</v>
      </c>
      <c r="R28" s="184"/>
      <c r="S28" s="181">
        <v>1101</v>
      </c>
      <c r="T28" s="181">
        <v>3139</v>
      </c>
      <c r="U28" s="181">
        <v>1529</v>
      </c>
      <c r="V28" s="181">
        <v>1238</v>
      </c>
      <c r="W28" s="181">
        <v>877</v>
      </c>
      <c r="X28" s="181">
        <v>869</v>
      </c>
      <c r="Y28" s="180">
        <f t="shared" si="5"/>
        <v>8753</v>
      </c>
      <c r="Z28" s="184"/>
      <c r="AA28" s="181">
        <v>2</v>
      </c>
      <c r="AB28" s="181">
        <v>25</v>
      </c>
      <c r="AC28" s="181">
        <v>51</v>
      </c>
      <c r="AD28" s="181">
        <v>122</v>
      </c>
      <c r="AE28" s="181">
        <v>188</v>
      </c>
      <c r="AF28" s="181">
        <v>444</v>
      </c>
      <c r="AG28" s="180">
        <f t="shared" si="7"/>
        <v>832</v>
      </c>
      <c r="AH28" s="184"/>
      <c r="AI28" s="181">
        <v>31</v>
      </c>
      <c r="AJ28" s="181">
        <v>295</v>
      </c>
      <c r="AK28" s="181">
        <v>268</v>
      </c>
      <c r="AL28" s="181">
        <v>320</v>
      </c>
      <c r="AM28" s="181">
        <v>354</v>
      </c>
      <c r="AN28" s="181">
        <v>464</v>
      </c>
      <c r="AO28" s="180">
        <f t="shared" si="9"/>
        <v>1732</v>
      </c>
      <c r="AP28" s="184"/>
      <c r="AQ28" s="181">
        <v>0</v>
      </c>
      <c r="AR28" s="181">
        <v>4</v>
      </c>
      <c r="AS28" s="181">
        <v>6</v>
      </c>
      <c r="AT28" s="181">
        <v>11</v>
      </c>
      <c r="AU28" s="181">
        <v>11</v>
      </c>
      <c r="AV28" s="181">
        <v>37</v>
      </c>
      <c r="AW28" s="180">
        <f t="shared" si="11"/>
        <v>69</v>
      </c>
      <c r="AX28" s="184"/>
      <c r="AY28" s="181">
        <v>198</v>
      </c>
      <c r="AZ28" s="181">
        <v>1086</v>
      </c>
      <c r="BA28" s="181">
        <v>823</v>
      </c>
      <c r="BB28" s="181">
        <v>695</v>
      </c>
      <c r="BC28" s="181">
        <v>458</v>
      </c>
      <c r="BD28" s="181">
        <v>282</v>
      </c>
      <c r="BE28" s="180">
        <f t="shared" si="13"/>
        <v>3542</v>
      </c>
      <c r="BF28" s="184"/>
      <c r="BG28" s="181">
        <v>41</v>
      </c>
      <c r="BH28" s="181">
        <v>421</v>
      </c>
      <c r="BI28" s="181">
        <v>410</v>
      </c>
      <c r="BJ28" s="181">
        <v>367</v>
      </c>
      <c r="BK28" s="181">
        <v>271</v>
      </c>
      <c r="BL28" s="181">
        <v>160</v>
      </c>
      <c r="BM28" s="180">
        <f t="shared" si="15"/>
        <v>1670</v>
      </c>
      <c r="BN28" s="184"/>
      <c r="BO28" s="181">
        <v>271</v>
      </c>
      <c r="BP28" s="181">
        <v>1738</v>
      </c>
      <c r="BQ28" s="181">
        <v>1280</v>
      </c>
      <c r="BR28" s="181">
        <v>1244</v>
      </c>
      <c r="BS28" s="181">
        <v>1023</v>
      </c>
      <c r="BT28" s="181">
        <v>1019</v>
      </c>
      <c r="BU28" s="183">
        <f t="shared" si="17"/>
        <v>6575</v>
      </c>
      <c r="BV28" s="180"/>
      <c r="BW28" s="181">
        <v>3</v>
      </c>
      <c r="BX28" s="181">
        <v>72</v>
      </c>
      <c r="BY28" s="181">
        <v>110</v>
      </c>
      <c r="BZ28" s="181">
        <v>201</v>
      </c>
      <c r="CA28" s="181">
        <v>239</v>
      </c>
      <c r="CB28" s="181">
        <v>236</v>
      </c>
      <c r="CC28" s="180">
        <f t="shared" si="19"/>
        <v>861</v>
      </c>
      <c r="CD28" s="180"/>
      <c r="CE28" s="181">
        <v>3</v>
      </c>
      <c r="CF28" s="181">
        <v>53</v>
      </c>
      <c r="CG28" s="181">
        <v>66</v>
      </c>
      <c r="CH28" s="181">
        <v>141</v>
      </c>
      <c r="CI28" s="181">
        <v>169</v>
      </c>
      <c r="CJ28" s="181">
        <v>143</v>
      </c>
      <c r="CK28" s="184">
        <f t="shared" si="21"/>
        <v>575</v>
      </c>
      <c r="CL28" s="184"/>
      <c r="CM28" s="181">
        <v>0</v>
      </c>
      <c r="CN28" s="181">
        <v>15</v>
      </c>
      <c r="CO28" s="181">
        <v>41</v>
      </c>
      <c r="CP28" s="181">
        <v>45</v>
      </c>
      <c r="CQ28" s="181">
        <v>60</v>
      </c>
      <c r="CR28" s="181">
        <v>76</v>
      </c>
      <c r="CS28" s="184">
        <f t="shared" si="23"/>
        <v>237</v>
      </c>
      <c r="CT28" s="184"/>
      <c r="CU28" s="181">
        <v>0</v>
      </c>
      <c r="CV28" s="181">
        <v>4</v>
      </c>
      <c r="CW28" s="181">
        <v>3</v>
      </c>
      <c r="CX28" s="181">
        <v>15</v>
      </c>
      <c r="CY28" s="181">
        <v>10</v>
      </c>
      <c r="CZ28" s="181">
        <v>17</v>
      </c>
      <c r="DA28" s="182">
        <f t="shared" si="25"/>
        <v>49</v>
      </c>
      <c r="DB28" s="180"/>
      <c r="DC28" s="181">
        <v>1474</v>
      </c>
      <c r="DD28" s="181">
        <v>5271</v>
      </c>
      <c r="DE28" s="181">
        <v>3381</v>
      </c>
      <c r="DF28" s="181">
        <v>3018</v>
      </c>
      <c r="DG28" s="181">
        <v>2243</v>
      </c>
      <c r="DH28" s="181">
        <v>2183</v>
      </c>
      <c r="DI28" s="184">
        <f t="shared" si="27"/>
        <v>17570</v>
      </c>
      <c r="DJ28" s="184"/>
      <c r="DK28" s="181">
        <v>65</v>
      </c>
      <c r="DL28" s="181">
        <v>680</v>
      </c>
      <c r="DM28" s="181">
        <v>791</v>
      </c>
      <c r="DN28" s="181">
        <v>918</v>
      </c>
      <c r="DO28" s="181">
        <v>792</v>
      </c>
      <c r="DP28" s="181">
        <v>983</v>
      </c>
      <c r="DQ28" s="184">
        <f t="shared" si="29"/>
        <v>4229</v>
      </c>
      <c r="DR28" s="184"/>
      <c r="DS28" s="184"/>
      <c r="DT28" s="181">
        <v>69</v>
      </c>
      <c r="DU28" s="181">
        <v>110</v>
      </c>
      <c r="DV28" s="181">
        <v>106</v>
      </c>
      <c r="DW28" s="181">
        <v>74</v>
      </c>
      <c r="DX28" s="181">
        <v>19</v>
      </c>
      <c r="DY28" s="184">
        <f t="shared" si="31"/>
        <v>378</v>
      </c>
      <c r="DZ28" s="184"/>
      <c r="EA28" s="181">
        <v>8</v>
      </c>
      <c r="EB28" s="181">
        <v>78</v>
      </c>
      <c r="EC28" s="181">
        <v>73</v>
      </c>
      <c r="ED28" s="181">
        <v>102</v>
      </c>
      <c r="EE28" s="181">
        <v>125</v>
      </c>
      <c r="EF28" s="181">
        <v>130</v>
      </c>
      <c r="EG28" s="184">
        <f>SUM(DZ28:EF28)</f>
        <v>516</v>
      </c>
      <c r="EH28" s="184"/>
      <c r="EI28" s="181">
        <v>1401</v>
      </c>
      <c r="EJ28" s="181">
        <v>4444</v>
      </c>
      <c r="EK28" s="181">
        <v>2407</v>
      </c>
      <c r="EL28" s="181">
        <v>1892</v>
      </c>
      <c r="EM28" s="181">
        <v>1252</v>
      </c>
      <c r="EN28" s="181">
        <v>1051</v>
      </c>
      <c r="EO28" s="182">
        <f>SUM(EH28:EN28)</f>
        <v>12447</v>
      </c>
      <c r="EP28" s="180"/>
      <c r="EQ28" s="181">
        <v>17</v>
      </c>
      <c r="ER28" s="181">
        <v>45</v>
      </c>
      <c r="ES28" s="181">
        <v>35</v>
      </c>
      <c r="ET28" s="181">
        <v>41</v>
      </c>
      <c r="EU28" s="181">
        <v>20</v>
      </c>
      <c r="EV28" s="181">
        <v>27</v>
      </c>
      <c r="EW28" s="182">
        <f>SUM(EP28:EV28)</f>
        <v>185</v>
      </c>
      <c r="EX28" s="180"/>
      <c r="EY28" s="181">
        <v>18</v>
      </c>
      <c r="EZ28" s="181">
        <v>43</v>
      </c>
      <c r="FA28" s="181">
        <v>24</v>
      </c>
      <c r="FB28" s="181">
        <v>21</v>
      </c>
      <c r="FC28" s="181">
        <v>14</v>
      </c>
      <c r="FD28" s="181">
        <v>2</v>
      </c>
      <c r="FE28" s="185">
        <f>SUM(EX28:FD28)</f>
        <v>122</v>
      </c>
      <c r="FF28" s="186">
        <v>0</v>
      </c>
      <c r="FG28" s="181">
        <v>0</v>
      </c>
      <c r="FH28" s="181">
        <v>116</v>
      </c>
      <c r="FI28" s="181">
        <v>271</v>
      </c>
      <c r="FJ28" s="181">
        <v>513</v>
      </c>
      <c r="FK28" s="181">
        <v>816</v>
      </c>
      <c r="FL28" s="181">
        <v>876</v>
      </c>
      <c r="FM28" s="184">
        <f>SUM(FF28:FL28)</f>
        <v>2592</v>
      </c>
      <c r="FN28" s="181">
        <v>0</v>
      </c>
      <c r="FO28" s="181">
        <v>0</v>
      </c>
      <c r="FP28" s="181">
        <v>52</v>
      </c>
      <c r="FQ28" s="181">
        <v>144</v>
      </c>
      <c r="FR28" s="181">
        <v>257</v>
      </c>
      <c r="FS28" s="181">
        <v>414</v>
      </c>
      <c r="FT28" s="181">
        <v>479</v>
      </c>
      <c r="FU28" s="184">
        <f>SUM(FN28:FT28)</f>
        <v>1346</v>
      </c>
      <c r="FV28" s="184"/>
      <c r="FW28" s="184"/>
      <c r="FX28" s="181">
        <v>59</v>
      </c>
      <c r="FY28" s="181">
        <v>116</v>
      </c>
      <c r="FZ28" s="181">
        <v>230</v>
      </c>
      <c r="GA28" s="181">
        <v>302</v>
      </c>
      <c r="GB28" s="181">
        <v>176</v>
      </c>
      <c r="GC28" s="182">
        <f>SUM(FV28:GB28)</f>
        <v>883</v>
      </c>
      <c r="GD28" s="186"/>
      <c r="GE28" s="181"/>
      <c r="GF28" s="181">
        <v>5</v>
      </c>
      <c r="GG28" s="181">
        <v>11</v>
      </c>
      <c r="GH28" s="181">
        <v>26</v>
      </c>
      <c r="GI28" s="181">
        <v>100</v>
      </c>
      <c r="GJ28" s="181">
        <v>221</v>
      </c>
      <c r="GK28" s="185">
        <f>SUM(GD28:GJ28)</f>
        <v>363</v>
      </c>
      <c r="GL28" s="186">
        <v>0</v>
      </c>
      <c r="GM28" s="181">
        <v>3156</v>
      </c>
      <c r="GN28" s="181">
        <v>12255</v>
      </c>
      <c r="GO28" s="181">
        <v>8188</v>
      </c>
      <c r="GP28" s="181">
        <v>7791</v>
      </c>
      <c r="GQ28" s="181">
        <v>6514</v>
      </c>
      <c r="GR28" s="181">
        <v>6599</v>
      </c>
      <c r="GS28" s="182">
        <f>SUM(GL28:GR28)</f>
        <v>44503</v>
      </c>
    </row>
    <row r="29" spans="1:201" s="178" customFormat="1" ht="18" customHeight="1">
      <c r="A29" s="187" t="s">
        <v>38</v>
      </c>
      <c r="B29" s="180"/>
      <c r="C29" s="181">
        <v>2164</v>
      </c>
      <c r="D29" s="181">
        <v>7485</v>
      </c>
      <c r="E29" s="181">
        <v>4206</v>
      </c>
      <c r="F29" s="181">
        <v>3575</v>
      </c>
      <c r="G29" s="181">
        <v>3306</v>
      </c>
      <c r="H29" s="181">
        <v>2898</v>
      </c>
      <c r="I29" s="182">
        <f t="shared" si="1"/>
        <v>23634</v>
      </c>
      <c r="J29" s="180"/>
      <c r="K29" s="181">
        <v>1159</v>
      </c>
      <c r="L29" s="181">
        <v>4306</v>
      </c>
      <c r="M29" s="181">
        <v>2405</v>
      </c>
      <c r="N29" s="181">
        <v>2081</v>
      </c>
      <c r="O29" s="181">
        <v>1913</v>
      </c>
      <c r="P29" s="181">
        <v>1700</v>
      </c>
      <c r="Q29" s="180">
        <f t="shared" si="3"/>
        <v>13564</v>
      </c>
      <c r="R29" s="184"/>
      <c r="S29" s="181">
        <v>722</v>
      </c>
      <c r="T29" s="181">
        <v>1792</v>
      </c>
      <c r="U29" s="181">
        <v>777</v>
      </c>
      <c r="V29" s="181">
        <v>627</v>
      </c>
      <c r="W29" s="181">
        <v>473</v>
      </c>
      <c r="X29" s="181">
        <v>426</v>
      </c>
      <c r="Y29" s="180">
        <f t="shared" si="5"/>
        <v>4817</v>
      </c>
      <c r="Z29" s="184"/>
      <c r="AA29" s="181">
        <v>4</v>
      </c>
      <c r="AB29" s="181">
        <v>41</v>
      </c>
      <c r="AC29" s="181">
        <v>42</v>
      </c>
      <c r="AD29" s="181">
        <v>84</v>
      </c>
      <c r="AE29" s="181">
        <v>174</v>
      </c>
      <c r="AF29" s="181">
        <v>286</v>
      </c>
      <c r="AG29" s="180">
        <f t="shared" si="7"/>
        <v>631</v>
      </c>
      <c r="AH29" s="184"/>
      <c r="AI29" s="181">
        <v>20</v>
      </c>
      <c r="AJ29" s="181">
        <v>200</v>
      </c>
      <c r="AK29" s="181">
        <v>152</v>
      </c>
      <c r="AL29" s="181">
        <v>177</v>
      </c>
      <c r="AM29" s="181">
        <v>202</v>
      </c>
      <c r="AN29" s="181">
        <v>283</v>
      </c>
      <c r="AO29" s="180">
        <f t="shared" si="9"/>
        <v>1034</v>
      </c>
      <c r="AP29" s="184"/>
      <c r="AQ29" s="181">
        <v>0</v>
      </c>
      <c r="AR29" s="181">
        <v>9</v>
      </c>
      <c r="AS29" s="181">
        <v>8</v>
      </c>
      <c r="AT29" s="181">
        <v>7</v>
      </c>
      <c r="AU29" s="181">
        <v>9</v>
      </c>
      <c r="AV29" s="181">
        <v>6</v>
      </c>
      <c r="AW29" s="180">
        <f t="shared" si="11"/>
        <v>39</v>
      </c>
      <c r="AX29" s="184"/>
      <c r="AY29" s="181">
        <v>162</v>
      </c>
      <c r="AZ29" s="181">
        <v>854</v>
      </c>
      <c r="BA29" s="181">
        <v>593</v>
      </c>
      <c r="BB29" s="181">
        <v>404</v>
      </c>
      <c r="BC29" s="181">
        <v>303</v>
      </c>
      <c r="BD29" s="181">
        <v>135</v>
      </c>
      <c r="BE29" s="180">
        <f t="shared" si="13"/>
        <v>2451</v>
      </c>
      <c r="BF29" s="184"/>
      <c r="BG29" s="181">
        <v>24</v>
      </c>
      <c r="BH29" s="181">
        <v>178</v>
      </c>
      <c r="BI29" s="181">
        <v>132</v>
      </c>
      <c r="BJ29" s="181">
        <v>126</v>
      </c>
      <c r="BK29" s="181">
        <v>92</v>
      </c>
      <c r="BL29" s="181">
        <v>28</v>
      </c>
      <c r="BM29" s="180">
        <f t="shared" si="15"/>
        <v>580</v>
      </c>
      <c r="BN29" s="184"/>
      <c r="BO29" s="181">
        <v>227</v>
      </c>
      <c r="BP29" s="181">
        <v>1232</v>
      </c>
      <c r="BQ29" s="181">
        <v>701</v>
      </c>
      <c r="BR29" s="181">
        <v>656</v>
      </c>
      <c r="BS29" s="181">
        <v>660</v>
      </c>
      <c r="BT29" s="181">
        <v>536</v>
      </c>
      <c r="BU29" s="183">
        <f t="shared" si="17"/>
        <v>4012</v>
      </c>
      <c r="BV29" s="180"/>
      <c r="BW29" s="181">
        <v>1</v>
      </c>
      <c r="BX29" s="181">
        <v>56</v>
      </c>
      <c r="BY29" s="181">
        <v>85</v>
      </c>
      <c r="BZ29" s="181">
        <v>116</v>
      </c>
      <c r="CA29" s="181">
        <v>135</v>
      </c>
      <c r="CB29" s="181">
        <v>123</v>
      </c>
      <c r="CC29" s="180">
        <f t="shared" si="19"/>
        <v>516</v>
      </c>
      <c r="CD29" s="180"/>
      <c r="CE29" s="181">
        <v>1</v>
      </c>
      <c r="CF29" s="181">
        <v>46</v>
      </c>
      <c r="CG29" s="181">
        <v>73</v>
      </c>
      <c r="CH29" s="181">
        <v>93</v>
      </c>
      <c r="CI29" s="181">
        <v>111</v>
      </c>
      <c r="CJ29" s="181">
        <v>101</v>
      </c>
      <c r="CK29" s="184">
        <f t="shared" si="21"/>
        <v>425</v>
      </c>
      <c r="CL29" s="184"/>
      <c r="CM29" s="181">
        <v>0</v>
      </c>
      <c r="CN29" s="181">
        <v>9</v>
      </c>
      <c r="CO29" s="181">
        <v>12</v>
      </c>
      <c r="CP29" s="181">
        <v>22</v>
      </c>
      <c r="CQ29" s="181">
        <v>21</v>
      </c>
      <c r="CR29" s="181">
        <v>14</v>
      </c>
      <c r="CS29" s="184">
        <f t="shared" si="23"/>
        <v>78</v>
      </c>
      <c r="CT29" s="184"/>
      <c r="CU29" s="181">
        <v>0</v>
      </c>
      <c r="CV29" s="181">
        <v>1</v>
      </c>
      <c r="CW29" s="181">
        <v>0</v>
      </c>
      <c r="CX29" s="181">
        <v>1</v>
      </c>
      <c r="CY29" s="181">
        <v>3</v>
      </c>
      <c r="CZ29" s="181">
        <v>8</v>
      </c>
      <c r="DA29" s="182">
        <f t="shared" si="25"/>
        <v>13</v>
      </c>
      <c r="DB29" s="180"/>
      <c r="DC29" s="181">
        <v>987</v>
      </c>
      <c r="DD29" s="181">
        <v>3072</v>
      </c>
      <c r="DE29" s="181">
        <v>1698</v>
      </c>
      <c r="DF29" s="181">
        <v>1353</v>
      </c>
      <c r="DG29" s="181">
        <v>1237</v>
      </c>
      <c r="DH29" s="181">
        <v>1069</v>
      </c>
      <c r="DI29" s="184">
        <f t="shared" si="27"/>
        <v>9416</v>
      </c>
      <c r="DJ29" s="184"/>
      <c r="DK29" s="181">
        <v>44</v>
      </c>
      <c r="DL29" s="181">
        <v>340</v>
      </c>
      <c r="DM29" s="181">
        <v>306</v>
      </c>
      <c r="DN29" s="181">
        <v>338</v>
      </c>
      <c r="DO29" s="181">
        <v>409</v>
      </c>
      <c r="DP29" s="181">
        <v>497</v>
      </c>
      <c r="DQ29" s="184">
        <f t="shared" si="29"/>
        <v>1934</v>
      </c>
      <c r="DR29" s="184"/>
      <c r="DS29" s="184"/>
      <c r="DT29" s="181">
        <v>32</v>
      </c>
      <c r="DU29" s="181">
        <v>50</v>
      </c>
      <c r="DV29" s="181">
        <v>50</v>
      </c>
      <c r="DW29" s="181">
        <v>35</v>
      </c>
      <c r="DX29" s="181">
        <v>9</v>
      </c>
      <c r="DY29" s="184">
        <f t="shared" si="31"/>
        <v>176</v>
      </c>
      <c r="DZ29" s="184"/>
      <c r="EA29" s="181">
        <v>17</v>
      </c>
      <c r="EB29" s="181">
        <v>61</v>
      </c>
      <c r="EC29" s="181">
        <v>60</v>
      </c>
      <c r="ED29" s="181">
        <v>52</v>
      </c>
      <c r="EE29" s="181">
        <v>96</v>
      </c>
      <c r="EF29" s="181">
        <v>75</v>
      </c>
      <c r="EG29" s="184">
        <f>SUM(DZ29:EF29)</f>
        <v>361</v>
      </c>
      <c r="EH29" s="184"/>
      <c r="EI29" s="181">
        <v>926</v>
      </c>
      <c r="EJ29" s="181">
        <v>2639</v>
      </c>
      <c r="EK29" s="181">
        <v>1282</v>
      </c>
      <c r="EL29" s="181">
        <v>913</v>
      </c>
      <c r="EM29" s="181">
        <v>697</v>
      </c>
      <c r="EN29" s="181">
        <v>488</v>
      </c>
      <c r="EO29" s="182">
        <f>SUM(EH29:EN29)</f>
        <v>6945</v>
      </c>
      <c r="EP29" s="180"/>
      <c r="EQ29" s="181">
        <v>9</v>
      </c>
      <c r="ER29" s="181">
        <v>14</v>
      </c>
      <c r="ES29" s="181">
        <v>11</v>
      </c>
      <c r="ET29" s="181">
        <v>12</v>
      </c>
      <c r="EU29" s="181">
        <v>14</v>
      </c>
      <c r="EV29" s="181">
        <v>4</v>
      </c>
      <c r="EW29" s="182">
        <f>SUM(EP29:EV29)</f>
        <v>64</v>
      </c>
      <c r="EX29" s="180"/>
      <c r="EY29" s="181">
        <v>8</v>
      </c>
      <c r="EZ29" s="181">
        <v>37</v>
      </c>
      <c r="FA29" s="181">
        <v>7</v>
      </c>
      <c r="FB29" s="181">
        <v>13</v>
      </c>
      <c r="FC29" s="181">
        <v>7</v>
      </c>
      <c r="FD29" s="181">
        <v>2</v>
      </c>
      <c r="FE29" s="185">
        <f>SUM(EX29:FD29)</f>
        <v>74</v>
      </c>
      <c r="FF29" s="186">
        <v>0</v>
      </c>
      <c r="FG29" s="181">
        <v>0</v>
      </c>
      <c r="FH29" s="181">
        <v>135</v>
      </c>
      <c r="FI29" s="181">
        <v>250</v>
      </c>
      <c r="FJ29" s="181">
        <v>429</v>
      </c>
      <c r="FK29" s="181">
        <v>672</v>
      </c>
      <c r="FL29" s="181">
        <v>599</v>
      </c>
      <c r="FM29" s="184">
        <f>SUM(FF29:FL29)</f>
        <v>2085</v>
      </c>
      <c r="FN29" s="181">
        <v>0</v>
      </c>
      <c r="FO29" s="181">
        <v>0</v>
      </c>
      <c r="FP29" s="181">
        <v>62</v>
      </c>
      <c r="FQ29" s="181">
        <v>112</v>
      </c>
      <c r="FR29" s="181">
        <v>208</v>
      </c>
      <c r="FS29" s="181">
        <v>344</v>
      </c>
      <c r="FT29" s="181">
        <v>325</v>
      </c>
      <c r="FU29" s="184">
        <f>SUM(FN29:FT29)</f>
        <v>1051</v>
      </c>
      <c r="FV29" s="184"/>
      <c r="FW29" s="184"/>
      <c r="FX29" s="181">
        <v>67</v>
      </c>
      <c r="FY29" s="181">
        <v>127</v>
      </c>
      <c r="FZ29" s="181">
        <v>205</v>
      </c>
      <c r="GA29" s="181">
        <v>244</v>
      </c>
      <c r="GB29" s="181">
        <v>120</v>
      </c>
      <c r="GC29" s="182">
        <f>SUM(FV29:GB29)</f>
        <v>763</v>
      </c>
      <c r="GD29" s="186"/>
      <c r="GE29" s="181"/>
      <c r="GF29" s="181">
        <v>6</v>
      </c>
      <c r="GG29" s="181">
        <v>11</v>
      </c>
      <c r="GH29" s="181">
        <v>16</v>
      </c>
      <c r="GI29" s="181">
        <v>84</v>
      </c>
      <c r="GJ29" s="181">
        <v>154</v>
      </c>
      <c r="GK29" s="185">
        <f>SUM(GD29:GJ29)</f>
        <v>271</v>
      </c>
      <c r="GL29" s="186">
        <v>0</v>
      </c>
      <c r="GM29" s="181">
        <v>2164</v>
      </c>
      <c r="GN29" s="181">
        <v>7620</v>
      </c>
      <c r="GO29" s="181">
        <v>4456</v>
      </c>
      <c r="GP29" s="181">
        <v>4004</v>
      </c>
      <c r="GQ29" s="181">
        <v>3978</v>
      </c>
      <c r="GR29" s="181">
        <v>3497</v>
      </c>
      <c r="GS29" s="182">
        <f>SUM(GL29:GR29)</f>
        <v>25719</v>
      </c>
    </row>
    <row r="30" spans="1:201" s="178" customFormat="1" ht="18" customHeight="1">
      <c r="A30" s="187" t="s">
        <v>39</v>
      </c>
      <c r="B30" s="180"/>
      <c r="C30" s="181">
        <v>3442</v>
      </c>
      <c r="D30" s="181">
        <v>7500</v>
      </c>
      <c r="E30" s="181">
        <v>4164</v>
      </c>
      <c r="F30" s="181">
        <v>3924</v>
      </c>
      <c r="G30" s="181">
        <v>3832</v>
      </c>
      <c r="H30" s="181">
        <v>3148</v>
      </c>
      <c r="I30" s="182">
        <f t="shared" si="1"/>
        <v>26010</v>
      </c>
      <c r="J30" s="180"/>
      <c r="K30" s="181">
        <v>1800</v>
      </c>
      <c r="L30" s="181">
        <v>4229</v>
      </c>
      <c r="M30" s="181">
        <v>2356</v>
      </c>
      <c r="N30" s="181">
        <v>2205</v>
      </c>
      <c r="O30" s="181">
        <v>2195</v>
      </c>
      <c r="P30" s="181">
        <v>1906</v>
      </c>
      <c r="Q30" s="180">
        <f t="shared" si="3"/>
        <v>14691</v>
      </c>
      <c r="R30" s="184"/>
      <c r="S30" s="181">
        <v>1061</v>
      </c>
      <c r="T30" s="181">
        <v>1695</v>
      </c>
      <c r="U30" s="181">
        <v>762</v>
      </c>
      <c r="V30" s="181">
        <v>623</v>
      </c>
      <c r="W30" s="181">
        <v>543</v>
      </c>
      <c r="X30" s="181">
        <v>469</v>
      </c>
      <c r="Y30" s="180">
        <f t="shared" si="5"/>
        <v>5153</v>
      </c>
      <c r="Z30" s="184"/>
      <c r="AA30" s="181">
        <v>2</v>
      </c>
      <c r="AB30" s="181">
        <v>30</v>
      </c>
      <c r="AC30" s="181">
        <v>33</v>
      </c>
      <c r="AD30" s="181">
        <v>102</v>
      </c>
      <c r="AE30" s="181">
        <v>174</v>
      </c>
      <c r="AF30" s="181">
        <v>339</v>
      </c>
      <c r="AG30" s="180">
        <f t="shared" si="7"/>
        <v>680</v>
      </c>
      <c r="AH30" s="184"/>
      <c r="AI30" s="181">
        <v>29</v>
      </c>
      <c r="AJ30" s="181">
        <v>91</v>
      </c>
      <c r="AK30" s="181">
        <v>48</v>
      </c>
      <c r="AL30" s="181">
        <v>6</v>
      </c>
      <c r="AM30" s="181">
        <v>113</v>
      </c>
      <c r="AN30" s="181">
        <v>252</v>
      </c>
      <c r="AO30" s="180">
        <f t="shared" si="9"/>
        <v>539</v>
      </c>
      <c r="AP30" s="184"/>
      <c r="AQ30" s="181">
        <v>5</v>
      </c>
      <c r="AR30" s="181">
        <v>15</v>
      </c>
      <c r="AS30" s="181">
        <v>18</v>
      </c>
      <c r="AT30" s="181">
        <v>15</v>
      </c>
      <c r="AU30" s="181">
        <v>14</v>
      </c>
      <c r="AV30" s="181">
        <v>21</v>
      </c>
      <c r="AW30" s="180">
        <f t="shared" si="11"/>
        <v>88</v>
      </c>
      <c r="AX30" s="184"/>
      <c r="AY30" s="181">
        <v>275</v>
      </c>
      <c r="AZ30" s="181">
        <v>927</v>
      </c>
      <c r="BA30" s="181">
        <v>572</v>
      </c>
      <c r="BB30" s="181">
        <v>541</v>
      </c>
      <c r="BC30" s="181">
        <v>438</v>
      </c>
      <c r="BD30" s="181">
        <v>162</v>
      </c>
      <c r="BE30" s="180">
        <f t="shared" si="13"/>
        <v>2915</v>
      </c>
      <c r="BF30" s="184"/>
      <c r="BG30" s="181">
        <v>43</v>
      </c>
      <c r="BH30" s="181">
        <v>204</v>
      </c>
      <c r="BI30" s="181">
        <v>132</v>
      </c>
      <c r="BJ30" s="181">
        <v>123</v>
      </c>
      <c r="BK30" s="181">
        <v>114</v>
      </c>
      <c r="BL30" s="181">
        <v>24</v>
      </c>
      <c r="BM30" s="180">
        <f t="shared" si="15"/>
        <v>640</v>
      </c>
      <c r="BN30" s="184"/>
      <c r="BO30" s="181">
        <v>385</v>
      </c>
      <c r="BP30" s="181">
        <v>1267</v>
      </c>
      <c r="BQ30" s="181">
        <v>791</v>
      </c>
      <c r="BR30" s="181">
        <v>795</v>
      </c>
      <c r="BS30" s="181">
        <v>799</v>
      </c>
      <c r="BT30" s="181">
        <v>639</v>
      </c>
      <c r="BU30" s="183">
        <f t="shared" si="17"/>
        <v>4676</v>
      </c>
      <c r="BV30" s="180"/>
      <c r="BW30" s="181">
        <v>11</v>
      </c>
      <c r="BX30" s="181">
        <v>114</v>
      </c>
      <c r="BY30" s="181">
        <v>163</v>
      </c>
      <c r="BZ30" s="181">
        <v>191</v>
      </c>
      <c r="CA30" s="181">
        <v>284</v>
      </c>
      <c r="CB30" s="181">
        <v>151</v>
      </c>
      <c r="CC30" s="180">
        <f t="shared" si="19"/>
        <v>914</v>
      </c>
      <c r="CD30" s="180"/>
      <c r="CE30" s="181">
        <v>11</v>
      </c>
      <c r="CF30" s="181">
        <v>103</v>
      </c>
      <c r="CG30" s="181">
        <v>146</v>
      </c>
      <c r="CH30" s="181">
        <v>168</v>
      </c>
      <c r="CI30" s="181">
        <v>245</v>
      </c>
      <c r="CJ30" s="181">
        <v>126</v>
      </c>
      <c r="CK30" s="184">
        <f t="shared" si="21"/>
        <v>799</v>
      </c>
      <c r="CL30" s="184"/>
      <c r="CM30" s="181">
        <v>0</v>
      </c>
      <c r="CN30" s="181">
        <v>11</v>
      </c>
      <c r="CO30" s="181">
        <v>17</v>
      </c>
      <c r="CP30" s="181">
        <v>23</v>
      </c>
      <c r="CQ30" s="181">
        <v>39</v>
      </c>
      <c r="CR30" s="181">
        <v>25</v>
      </c>
      <c r="CS30" s="184">
        <f t="shared" si="23"/>
        <v>115</v>
      </c>
      <c r="CT30" s="184"/>
      <c r="CU30" s="181">
        <v>0</v>
      </c>
      <c r="CV30" s="181">
        <v>0</v>
      </c>
      <c r="CW30" s="181">
        <v>0</v>
      </c>
      <c r="CX30" s="181">
        <v>0</v>
      </c>
      <c r="CY30" s="181">
        <v>0</v>
      </c>
      <c r="CZ30" s="181">
        <v>0</v>
      </c>
      <c r="DA30" s="182">
        <f t="shared" si="25"/>
        <v>0</v>
      </c>
      <c r="DB30" s="180"/>
      <c r="DC30" s="181">
        <v>1583</v>
      </c>
      <c r="DD30" s="181">
        <v>3084</v>
      </c>
      <c r="DE30" s="181">
        <v>1602</v>
      </c>
      <c r="DF30" s="181">
        <v>1469</v>
      </c>
      <c r="DG30" s="181">
        <v>1322</v>
      </c>
      <c r="DH30" s="181">
        <v>1078</v>
      </c>
      <c r="DI30" s="184">
        <f t="shared" si="27"/>
        <v>10138</v>
      </c>
      <c r="DJ30" s="184"/>
      <c r="DK30" s="181">
        <v>58</v>
      </c>
      <c r="DL30" s="181">
        <v>285</v>
      </c>
      <c r="DM30" s="181">
        <v>209</v>
      </c>
      <c r="DN30" s="181">
        <v>273</v>
      </c>
      <c r="DO30" s="181">
        <v>304</v>
      </c>
      <c r="DP30" s="181">
        <v>399</v>
      </c>
      <c r="DQ30" s="184">
        <f t="shared" si="29"/>
        <v>1528</v>
      </c>
      <c r="DR30" s="184"/>
      <c r="DS30" s="184"/>
      <c r="DT30" s="181">
        <v>44</v>
      </c>
      <c r="DU30" s="181">
        <v>51</v>
      </c>
      <c r="DV30" s="181">
        <v>47</v>
      </c>
      <c r="DW30" s="181">
        <v>28</v>
      </c>
      <c r="DX30" s="181">
        <v>7</v>
      </c>
      <c r="DY30" s="184">
        <f t="shared" si="31"/>
        <v>177</v>
      </c>
      <c r="DZ30" s="184"/>
      <c r="EA30" s="181">
        <v>48</v>
      </c>
      <c r="EB30" s="181">
        <v>105</v>
      </c>
      <c r="EC30" s="181">
        <v>65</v>
      </c>
      <c r="ED30" s="181">
        <v>73</v>
      </c>
      <c r="EE30" s="181">
        <v>77</v>
      </c>
      <c r="EF30" s="181">
        <v>47</v>
      </c>
      <c r="EG30" s="184">
        <f>SUM(DZ30:EF30)</f>
        <v>415</v>
      </c>
      <c r="EH30" s="184"/>
      <c r="EI30" s="181">
        <v>1477</v>
      </c>
      <c r="EJ30" s="181">
        <v>2650</v>
      </c>
      <c r="EK30" s="181">
        <v>1277</v>
      </c>
      <c r="EL30" s="181">
        <v>1076</v>
      </c>
      <c r="EM30" s="181">
        <v>913</v>
      </c>
      <c r="EN30" s="181">
        <v>625</v>
      </c>
      <c r="EO30" s="182">
        <f>SUM(EH30:EN30)</f>
        <v>8018</v>
      </c>
      <c r="EP30" s="180"/>
      <c r="EQ30" s="181">
        <v>26</v>
      </c>
      <c r="ER30" s="181">
        <v>43</v>
      </c>
      <c r="ES30" s="181">
        <v>34</v>
      </c>
      <c r="ET30" s="181">
        <v>46</v>
      </c>
      <c r="EU30" s="181">
        <v>25</v>
      </c>
      <c r="EV30" s="181">
        <v>12</v>
      </c>
      <c r="EW30" s="182">
        <f>SUM(EP30:EV30)</f>
        <v>186</v>
      </c>
      <c r="EX30" s="180"/>
      <c r="EY30" s="181">
        <v>22</v>
      </c>
      <c r="EZ30" s="181">
        <v>30</v>
      </c>
      <c r="FA30" s="181">
        <v>9</v>
      </c>
      <c r="FB30" s="181">
        <v>13</v>
      </c>
      <c r="FC30" s="181">
        <v>6</v>
      </c>
      <c r="FD30" s="181">
        <v>1</v>
      </c>
      <c r="FE30" s="185">
        <f>SUM(EX30:FD30)</f>
        <v>81</v>
      </c>
      <c r="FF30" s="186">
        <v>0</v>
      </c>
      <c r="FG30" s="181">
        <v>0</v>
      </c>
      <c r="FH30" s="181">
        <v>184</v>
      </c>
      <c r="FI30" s="181">
        <v>239</v>
      </c>
      <c r="FJ30" s="181">
        <v>470</v>
      </c>
      <c r="FK30" s="181">
        <v>721</v>
      </c>
      <c r="FL30" s="181">
        <v>569</v>
      </c>
      <c r="FM30" s="184">
        <f>SUM(FF30:FL30)</f>
        <v>2183</v>
      </c>
      <c r="FN30" s="181">
        <v>0</v>
      </c>
      <c r="FO30" s="181">
        <v>0</v>
      </c>
      <c r="FP30" s="181">
        <v>98</v>
      </c>
      <c r="FQ30" s="181">
        <v>95</v>
      </c>
      <c r="FR30" s="181">
        <v>212</v>
      </c>
      <c r="FS30" s="181">
        <v>428</v>
      </c>
      <c r="FT30" s="181">
        <v>296</v>
      </c>
      <c r="FU30" s="184">
        <f>SUM(FN30:FT30)</f>
        <v>1129</v>
      </c>
      <c r="FV30" s="184"/>
      <c r="FW30" s="184"/>
      <c r="FX30" s="181">
        <v>79</v>
      </c>
      <c r="FY30" s="181">
        <v>136</v>
      </c>
      <c r="FZ30" s="181">
        <v>238</v>
      </c>
      <c r="GA30" s="181">
        <v>239</v>
      </c>
      <c r="GB30" s="181">
        <v>124</v>
      </c>
      <c r="GC30" s="182">
        <f>SUM(FV30:GB30)</f>
        <v>816</v>
      </c>
      <c r="GD30" s="186"/>
      <c r="GE30" s="181"/>
      <c r="GF30" s="181">
        <v>7</v>
      </c>
      <c r="GG30" s="181">
        <v>8</v>
      </c>
      <c r="GH30" s="181">
        <v>20</v>
      </c>
      <c r="GI30" s="181">
        <v>54</v>
      </c>
      <c r="GJ30" s="181">
        <v>149</v>
      </c>
      <c r="GK30" s="185">
        <f>SUM(GD30:GJ30)</f>
        <v>238</v>
      </c>
      <c r="GL30" s="186">
        <v>0</v>
      </c>
      <c r="GM30" s="181">
        <v>3442</v>
      </c>
      <c r="GN30" s="181">
        <v>7684</v>
      </c>
      <c r="GO30" s="181">
        <v>4403</v>
      </c>
      <c r="GP30" s="181">
        <v>4394</v>
      </c>
      <c r="GQ30" s="181">
        <v>4553</v>
      </c>
      <c r="GR30" s="181">
        <v>3717</v>
      </c>
      <c r="GS30" s="182">
        <f>SUM(GL30:GR30)</f>
        <v>28193</v>
      </c>
    </row>
    <row r="31" spans="1:201" s="178" customFormat="1" ht="18" customHeight="1">
      <c r="A31" s="190" t="s">
        <v>40</v>
      </c>
      <c r="B31" s="191">
        <f aca="true" t="shared" si="41" ref="B31:H31">SUM(B8:B30)</f>
        <v>0</v>
      </c>
      <c r="C31" s="192">
        <f t="shared" si="41"/>
        <v>57833</v>
      </c>
      <c r="D31" s="192">
        <f t="shared" si="41"/>
        <v>157340</v>
      </c>
      <c r="E31" s="192">
        <f t="shared" si="41"/>
        <v>89433</v>
      </c>
      <c r="F31" s="192">
        <f t="shared" si="41"/>
        <v>79547</v>
      </c>
      <c r="G31" s="192">
        <f t="shared" si="41"/>
        <v>67471</v>
      </c>
      <c r="H31" s="192">
        <f t="shared" si="41"/>
        <v>60379</v>
      </c>
      <c r="I31" s="193">
        <f t="shared" si="1"/>
        <v>512003</v>
      </c>
      <c r="J31" s="191">
        <f aca="true" t="shared" si="42" ref="J31:P31">SUM(J8:J30)</f>
        <v>0</v>
      </c>
      <c r="K31" s="192">
        <f t="shared" si="42"/>
        <v>30438</v>
      </c>
      <c r="L31" s="192">
        <f t="shared" si="42"/>
        <v>89466</v>
      </c>
      <c r="M31" s="192">
        <f t="shared" si="42"/>
        <v>52304</v>
      </c>
      <c r="N31" s="192">
        <f t="shared" si="42"/>
        <v>46365</v>
      </c>
      <c r="O31" s="192">
        <f t="shared" si="42"/>
        <v>39878</v>
      </c>
      <c r="P31" s="192">
        <f t="shared" si="42"/>
        <v>37151</v>
      </c>
      <c r="Q31" s="192">
        <f t="shared" si="3"/>
        <v>295602</v>
      </c>
      <c r="R31" s="192">
        <f aca="true" t="shared" si="43" ref="R31:X31">SUM(R8:R30)</f>
        <v>0</v>
      </c>
      <c r="S31" s="192">
        <f t="shared" si="43"/>
        <v>20200</v>
      </c>
      <c r="T31" s="192">
        <f t="shared" si="43"/>
        <v>41507</v>
      </c>
      <c r="U31" s="192">
        <f t="shared" si="43"/>
        <v>18388</v>
      </c>
      <c r="V31" s="192">
        <f t="shared" si="43"/>
        <v>14478</v>
      </c>
      <c r="W31" s="192">
        <f t="shared" si="43"/>
        <v>11308</v>
      </c>
      <c r="X31" s="192">
        <f t="shared" si="43"/>
        <v>10229</v>
      </c>
      <c r="Y31" s="192">
        <f t="shared" si="5"/>
        <v>116110</v>
      </c>
      <c r="Z31" s="192">
        <f aca="true" t="shared" si="44" ref="Z31:AF31">SUM(Z8:Z30)</f>
        <v>0</v>
      </c>
      <c r="AA31" s="192">
        <f t="shared" si="44"/>
        <v>15</v>
      </c>
      <c r="AB31" s="192">
        <f t="shared" si="44"/>
        <v>319</v>
      </c>
      <c r="AC31" s="192">
        <f t="shared" si="44"/>
        <v>599</v>
      </c>
      <c r="AD31" s="192">
        <f t="shared" si="44"/>
        <v>1247</v>
      </c>
      <c r="AE31" s="192">
        <f t="shared" si="44"/>
        <v>2505</v>
      </c>
      <c r="AF31" s="192">
        <f t="shared" si="44"/>
        <v>5249</v>
      </c>
      <c r="AG31" s="192">
        <f t="shared" si="7"/>
        <v>9934</v>
      </c>
      <c r="AH31" s="192">
        <f aca="true" t="shared" si="45" ref="AH31:AN31">SUM(AH8:AH30)</f>
        <v>0</v>
      </c>
      <c r="AI31" s="192">
        <f t="shared" si="45"/>
        <v>676</v>
      </c>
      <c r="AJ31" s="192">
        <f t="shared" si="45"/>
        <v>4028</v>
      </c>
      <c r="AK31" s="192">
        <f t="shared" si="45"/>
        <v>3401</v>
      </c>
      <c r="AL31" s="192">
        <f t="shared" si="45"/>
        <v>3799</v>
      </c>
      <c r="AM31" s="192">
        <f t="shared" si="45"/>
        <v>4154</v>
      </c>
      <c r="AN31" s="192">
        <f t="shared" si="45"/>
        <v>5529</v>
      </c>
      <c r="AO31" s="192">
        <f t="shared" si="9"/>
        <v>21587</v>
      </c>
      <c r="AP31" s="192">
        <f aca="true" t="shared" si="46" ref="AP31:AV31">SUM(AP8:AP30)</f>
        <v>0</v>
      </c>
      <c r="AQ31" s="192">
        <f t="shared" si="46"/>
        <v>30</v>
      </c>
      <c r="AR31" s="192">
        <f t="shared" si="46"/>
        <v>223</v>
      </c>
      <c r="AS31" s="192">
        <f t="shared" si="46"/>
        <v>212</v>
      </c>
      <c r="AT31" s="192">
        <f t="shared" si="46"/>
        <v>253</v>
      </c>
      <c r="AU31" s="192">
        <f t="shared" si="46"/>
        <v>301</v>
      </c>
      <c r="AV31" s="192">
        <f t="shared" si="46"/>
        <v>334</v>
      </c>
      <c r="AW31" s="192">
        <f t="shared" si="11"/>
        <v>1353</v>
      </c>
      <c r="AX31" s="192">
        <f aca="true" t="shared" si="47" ref="AX31:BD31">SUM(AX8:AX30)</f>
        <v>0</v>
      </c>
      <c r="AY31" s="192">
        <f t="shared" si="47"/>
        <v>4017</v>
      </c>
      <c r="AZ31" s="192">
        <f t="shared" si="47"/>
        <v>16954</v>
      </c>
      <c r="BA31" s="192">
        <f t="shared" si="47"/>
        <v>11403</v>
      </c>
      <c r="BB31" s="192">
        <f t="shared" si="47"/>
        <v>9741</v>
      </c>
      <c r="BC31" s="192">
        <f t="shared" si="47"/>
        <v>6803</v>
      </c>
      <c r="BD31" s="192">
        <f t="shared" si="47"/>
        <v>3276</v>
      </c>
      <c r="BE31" s="192">
        <f t="shared" si="13"/>
        <v>52194</v>
      </c>
      <c r="BF31" s="192">
        <f aca="true" t="shared" si="48" ref="BF31:BL31">SUM(BF8:BF30)</f>
        <v>0</v>
      </c>
      <c r="BG31" s="192">
        <f t="shared" si="48"/>
        <v>529</v>
      </c>
      <c r="BH31" s="192">
        <f t="shared" si="48"/>
        <v>3266</v>
      </c>
      <c r="BI31" s="192">
        <f t="shared" si="48"/>
        <v>2631</v>
      </c>
      <c r="BJ31" s="192">
        <f t="shared" si="48"/>
        <v>2229</v>
      </c>
      <c r="BK31" s="192">
        <f t="shared" si="48"/>
        <v>1595</v>
      </c>
      <c r="BL31" s="192">
        <f t="shared" si="48"/>
        <v>690</v>
      </c>
      <c r="BM31" s="192">
        <f t="shared" si="15"/>
        <v>10940</v>
      </c>
      <c r="BN31" s="192">
        <f aca="true" t="shared" si="49" ref="BN31:BT31">SUM(BN8:BN30)</f>
        <v>0</v>
      </c>
      <c r="BO31" s="192">
        <f t="shared" si="49"/>
        <v>4971</v>
      </c>
      <c r="BP31" s="192">
        <f t="shared" si="49"/>
        <v>23169</v>
      </c>
      <c r="BQ31" s="192">
        <f t="shared" si="49"/>
        <v>15670</v>
      </c>
      <c r="BR31" s="192">
        <f t="shared" si="49"/>
        <v>14618</v>
      </c>
      <c r="BS31" s="192">
        <f t="shared" si="49"/>
        <v>13212</v>
      </c>
      <c r="BT31" s="192">
        <f t="shared" si="49"/>
        <v>11844</v>
      </c>
      <c r="BU31" s="193">
        <f t="shared" si="17"/>
        <v>83484</v>
      </c>
      <c r="BV31" s="191">
        <f aca="true" t="shared" si="50" ref="BV31:CB31">SUM(BV8:BV30)</f>
        <v>0</v>
      </c>
      <c r="BW31" s="192">
        <f t="shared" si="50"/>
        <v>75</v>
      </c>
      <c r="BX31" s="192">
        <f t="shared" si="50"/>
        <v>1372</v>
      </c>
      <c r="BY31" s="192">
        <f t="shared" si="50"/>
        <v>1961</v>
      </c>
      <c r="BZ31" s="192">
        <f t="shared" si="50"/>
        <v>2868</v>
      </c>
      <c r="CA31" s="192">
        <f t="shared" si="50"/>
        <v>3049</v>
      </c>
      <c r="CB31" s="192">
        <f t="shared" si="50"/>
        <v>2095</v>
      </c>
      <c r="CC31" s="192">
        <f t="shared" si="19"/>
        <v>11420</v>
      </c>
      <c r="CD31" s="191">
        <f aca="true" t="shared" si="51" ref="CD31:CJ31">SUM(CD8:CD30)</f>
        <v>0</v>
      </c>
      <c r="CE31" s="192">
        <f t="shared" si="51"/>
        <v>71</v>
      </c>
      <c r="CF31" s="192">
        <f t="shared" si="51"/>
        <v>1165</v>
      </c>
      <c r="CG31" s="192">
        <f t="shared" si="51"/>
        <v>1638</v>
      </c>
      <c r="CH31" s="192">
        <f t="shared" si="51"/>
        <v>2396</v>
      </c>
      <c r="CI31" s="192">
        <f t="shared" si="51"/>
        <v>2519</v>
      </c>
      <c r="CJ31" s="192">
        <f t="shared" si="51"/>
        <v>1723</v>
      </c>
      <c r="CK31" s="192">
        <f t="shared" si="21"/>
        <v>9512</v>
      </c>
      <c r="CL31" s="192">
        <f aca="true" t="shared" si="52" ref="CL31:CR31">SUM(CL8:CL30)</f>
        <v>0</v>
      </c>
      <c r="CM31" s="192">
        <f t="shared" si="52"/>
        <v>4</v>
      </c>
      <c r="CN31" s="192">
        <f t="shared" si="52"/>
        <v>200</v>
      </c>
      <c r="CO31" s="192">
        <f t="shared" si="52"/>
        <v>314</v>
      </c>
      <c r="CP31" s="192">
        <f t="shared" si="52"/>
        <v>451</v>
      </c>
      <c r="CQ31" s="192">
        <f t="shared" si="52"/>
        <v>508</v>
      </c>
      <c r="CR31" s="192">
        <f t="shared" si="52"/>
        <v>331</v>
      </c>
      <c r="CS31" s="192">
        <f t="shared" si="23"/>
        <v>1808</v>
      </c>
      <c r="CT31" s="192">
        <f aca="true" t="shared" si="53" ref="CT31:CZ31">SUM(CT8:CT30)</f>
        <v>0</v>
      </c>
      <c r="CU31" s="192">
        <f t="shared" si="53"/>
        <v>0</v>
      </c>
      <c r="CV31" s="192">
        <f t="shared" si="53"/>
        <v>7</v>
      </c>
      <c r="CW31" s="192">
        <f t="shared" si="53"/>
        <v>9</v>
      </c>
      <c r="CX31" s="192">
        <f t="shared" si="53"/>
        <v>21</v>
      </c>
      <c r="CY31" s="192">
        <f t="shared" si="53"/>
        <v>22</v>
      </c>
      <c r="CZ31" s="192">
        <f t="shared" si="53"/>
        <v>41</v>
      </c>
      <c r="DA31" s="193">
        <f t="shared" si="25"/>
        <v>100</v>
      </c>
      <c r="DB31" s="191">
        <f aca="true" t="shared" si="54" ref="DB31:DH31">SUM(DB8:DB30)</f>
        <v>0</v>
      </c>
      <c r="DC31" s="192">
        <f t="shared" si="54"/>
        <v>26664</v>
      </c>
      <c r="DD31" s="192">
        <f t="shared" si="54"/>
        <v>65037</v>
      </c>
      <c r="DE31" s="192">
        <f t="shared" si="54"/>
        <v>34324</v>
      </c>
      <c r="DF31" s="192">
        <f t="shared" si="54"/>
        <v>29411</v>
      </c>
      <c r="DG31" s="192">
        <f t="shared" si="54"/>
        <v>23954</v>
      </c>
      <c r="DH31" s="192">
        <f t="shared" si="54"/>
        <v>20893</v>
      </c>
      <c r="DI31" s="192">
        <f t="shared" si="27"/>
        <v>200283</v>
      </c>
      <c r="DJ31" s="192">
        <f aca="true" t="shared" si="55" ref="DJ31:DP31">SUM(DJ8:DJ30)</f>
        <v>0</v>
      </c>
      <c r="DK31" s="192">
        <f t="shared" si="55"/>
        <v>999</v>
      </c>
      <c r="DL31" s="192">
        <f t="shared" si="55"/>
        <v>6147</v>
      </c>
      <c r="DM31" s="192">
        <f t="shared" si="55"/>
        <v>5513</v>
      </c>
      <c r="DN31" s="192">
        <f t="shared" si="55"/>
        <v>6509</v>
      </c>
      <c r="DO31" s="192">
        <f t="shared" si="55"/>
        <v>6857</v>
      </c>
      <c r="DP31" s="192">
        <f t="shared" si="55"/>
        <v>8443</v>
      </c>
      <c r="DQ31" s="192">
        <f t="shared" si="29"/>
        <v>34468</v>
      </c>
      <c r="DR31" s="192">
        <f aca="true" t="shared" si="56" ref="DR31:DX31">SUM(DR8:DR30)</f>
        <v>0</v>
      </c>
      <c r="DS31" s="192">
        <f t="shared" si="56"/>
        <v>0</v>
      </c>
      <c r="DT31" s="192">
        <f t="shared" si="56"/>
        <v>591</v>
      </c>
      <c r="DU31" s="192">
        <f t="shared" si="56"/>
        <v>851</v>
      </c>
      <c r="DV31" s="192">
        <f t="shared" si="56"/>
        <v>903</v>
      </c>
      <c r="DW31" s="192">
        <f t="shared" si="56"/>
        <v>497</v>
      </c>
      <c r="DX31" s="192">
        <f t="shared" si="56"/>
        <v>128</v>
      </c>
      <c r="DY31" s="192">
        <f t="shared" si="31"/>
        <v>2970</v>
      </c>
      <c r="DZ31" s="192">
        <f>SUM(DZ8:DZ30)</f>
        <v>0</v>
      </c>
      <c r="EA31" s="192">
        <f>SUM(EA8:EA30)</f>
        <v>431</v>
      </c>
      <c r="EB31" s="192">
        <f>SUM(EB8:EB30)</f>
        <v>1783</v>
      </c>
      <c r="EC31" s="192">
        <f>SUM(EC8:EC30)</f>
        <v>1374</v>
      </c>
      <c r="ED31" s="192">
        <f>SUM(ED8:ED30)</f>
        <v>1745</v>
      </c>
      <c r="EE31" s="192">
        <f>SUM(EE8:EE30)</f>
        <v>1853</v>
      </c>
      <c r="EF31" s="192">
        <f>SUM(EF8:EF30)</f>
        <v>1274</v>
      </c>
      <c r="EG31" s="192">
        <f>SUM(DZ31:EF31)</f>
        <v>8460</v>
      </c>
      <c r="EH31" s="192">
        <f>SUM(EH8:EH30)</f>
        <v>0</v>
      </c>
      <c r="EI31" s="192">
        <f>SUM(EI8:EI30)</f>
        <v>25234</v>
      </c>
      <c r="EJ31" s="192">
        <f>SUM(EJ8:EJ30)</f>
        <v>56516</v>
      </c>
      <c r="EK31" s="192">
        <f>SUM(EK8:EK30)</f>
        <v>26586</v>
      </c>
      <c r="EL31" s="192">
        <f>SUM(EL8:EL30)</f>
        <v>20254</v>
      </c>
      <c r="EM31" s="192">
        <f>SUM(EM8:EM30)</f>
        <v>14747</v>
      </c>
      <c r="EN31" s="192">
        <f>SUM(EN8:EN30)</f>
        <v>11048</v>
      </c>
      <c r="EO31" s="193">
        <f>SUM(EH31:EN31)</f>
        <v>154385</v>
      </c>
      <c r="EP31" s="191">
        <f>SUM(EP8:EP30)</f>
        <v>0</v>
      </c>
      <c r="EQ31" s="192">
        <f>SUM(EQ8:EQ30)</f>
        <v>271</v>
      </c>
      <c r="ER31" s="192">
        <f>SUM(ER8:ER30)</f>
        <v>763</v>
      </c>
      <c r="ES31" s="192">
        <f>SUM(ES8:ES30)</f>
        <v>497</v>
      </c>
      <c r="ET31" s="192">
        <f>SUM(ET8:ET30)</f>
        <v>564</v>
      </c>
      <c r="EU31" s="192">
        <f>SUM(EU8:EU30)</f>
        <v>369</v>
      </c>
      <c r="EV31" s="192">
        <f>SUM(EV8:EV30)</f>
        <v>172</v>
      </c>
      <c r="EW31" s="193">
        <f>SUM(EP31:EV31)</f>
        <v>2636</v>
      </c>
      <c r="EX31" s="191">
        <f>SUM(EX8:EX30)</f>
        <v>0</v>
      </c>
      <c r="EY31" s="192">
        <f>SUM(EY8:EY30)</f>
        <v>385</v>
      </c>
      <c r="EZ31" s="192">
        <f>SUM(EZ8:EZ30)</f>
        <v>702</v>
      </c>
      <c r="FA31" s="192">
        <f>SUM(FA8:FA30)</f>
        <v>347</v>
      </c>
      <c r="FB31" s="192">
        <f>SUM(FB8:FB30)</f>
        <v>339</v>
      </c>
      <c r="FC31" s="192">
        <f>SUM(FC8:FC30)</f>
        <v>221</v>
      </c>
      <c r="FD31" s="192">
        <f>SUM(FD8:FD30)</f>
        <v>68</v>
      </c>
      <c r="FE31" s="194">
        <f>SUM(EX31:FD31)</f>
        <v>2062</v>
      </c>
      <c r="FF31" s="191">
        <f>SUM(FF8:FF30)</f>
        <v>0</v>
      </c>
      <c r="FG31" s="192">
        <f>SUM(FG8:FG30)</f>
        <v>1</v>
      </c>
      <c r="FH31" s="192">
        <f>SUM(FH8:FH30)</f>
        <v>2297</v>
      </c>
      <c r="FI31" s="192">
        <f>SUM(FI8:FI30)</f>
        <v>4157</v>
      </c>
      <c r="FJ31" s="192">
        <f>SUM(FJ8:FJ30)</f>
        <v>7809</v>
      </c>
      <c r="FK31" s="192">
        <f>SUM(FK8:FK30)</f>
        <v>12352</v>
      </c>
      <c r="FL31" s="192">
        <f>SUM(FL8:FL30)</f>
        <v>12263</v>
      </c>
      <c r="FM31" s="192">
        <f>SUM(FF31:FL31)</f>
        <v>38879</v>
      </c>
      <c r="FN31" s="192">
        <f>SUM(FN8:FN30)</f>
        <v>0</v>
      </c>
      <c r="FO31" s="192">
        <f>SUM(FO8:FO30)</f>
        <v>1</v>
      </c>
      <c r="FP31" s="192">
        <f>SUM(FP8:FP30)</f>
        <v>1110</v>
      </c>
      <c r="FQ31" s="192">
        <f>SUM(FQ8:FQ30)</f>
        <v>1944</v>
      </c>
      <c r="FR31" s="192">
        <f>SUM(FR8:FR30)</f>
        <v>4035</v>
      </c>
      <c r="FS31" s="192">
        <f>SUM(FS8:FS30)</f>
        <v>7201</v>
      </c>
      <c r="FT31" s="192">
        <f>SUM(FT8:FT30)</f>
        <v>7035</v>
      </c>
      <c r="FU31" s="192">
        <f>SUM(FN31:FT31)</f>
        <v>21326</v>
      </c>
      <c r="FV31" s="192">
        <f>SUM(FV8:FV30)</f>
        <v>0</v>
      </c>
      <c r="FW31" s="192">
        <f>SUM(FW8:FW30)</f>
        <v>0</v>
      </c>
      <c r="FX31" s="192">
        <f>SUM(FX8:FX30)</f>
        <v>1099</v>
      </c>
      <c r="FY31" s="192">
        <f>SUM(FY8:FY30)</f>
        <v>1976</v>
      </c>
      <c r="FZ31" s="192">
        <f>SUM(FZ8:FZ30)</f>
        <v>3172</v>
      </c>
      <c r="GA31" s="192">
        <f>SUM(GA8:GA30)</f>
        <v>3302</v>
      </c>
      <c r="GB31" s="192">
        <f>SUM(GB8:GB30)</f>
        <v>1595</v>
      </c>
      <c r="GC31" s="193">
        <f>SUM(FV31:GB31)</f>
        <v>11144</v>
      </c>
      <c r="GD31" s="191"/>
      <c r="GE31" s="192"/>
      <c r="GF31" s="192">
        <f>SUM(GF8:GF30)</f>
        <v>88</v>
      </c>
      <c r="GG31" s="192">
        <f>SUM(GG8:GG30)</f>
        <v>237</v>
      </c>
      <c r="GH31" s="192">
        <f>SUM(GH8:GH30)</f>
        <v>602</v>
      </c>
      <c r="GI31" s="192">
        <f>SUM(GI8:GI30)</f>
        <v>1849</v>
      </c>
      <c r="GJ31" s="192">
        <f>SUM(GJ8:GJ30)</f>
        <v>3633</v>
      </c>
      <c r="GK31" s="194">
        <f>SUM(GD31:GJ31)</f>
        <v>6409</v>
      </c>
      <c r="GL31" s="191">
        <f>SUM(GL8:GL30)</f>
        <v>0</v>
      </c>
      <c r="GM31" s="192">
        <f>SUM(GM8:GM30)</f>
        <v>57834</v>
      </c>
      <c r="GN31" s="192">
        <f>SUM(GN8:GN30)</f>
        <v>159637</v>
      </c>
      <c r="GO31" s="192">
        <f>SUM(GO8:GO30)</f>
        <v>93590</v>
      </c>
      <c r="GP31" s="192">
        <f>SUM(GP8:GP30)</f>
        <v>87356</v>
      </c>
      <c r="GQ31" s="192">
        <f>SUM(GQ8:GQ30)</f>
        <v>79823</v>
      </c>
      <c r="GR31" s="192">
        <f>SUM(GR8:GR30)</f>
        <v>72642</v>
      </c>
      <c r="GS31" s="193">
        <f>SUM(GL31:GR31)</f>
        <v>550882</v>
      </c>
    </row>
    <row r="32" spans="1:201" s="178" customFormat="1" ht="18" customHeight="1">
      <c r="A32" s="187" t="s">
        <v>41</v>
      </c>
      <c r="B32" s="180"/>
      <c r="C32" s="181">
        <v>2807</v>
      </c>
      <c r="D32" s="181">
        <v>8972</v>
      </c>
      <c r="E32" s="181">
        <v>4949</v>
      </c>
      <c r="F32" s="181">
        <v>4198</v>
      </c>
      <c r="G32" s="181">
        <v>3201</v>
      </c>
      <c r="H32" s="181">
        <v>2632</v>
      </c>
      <c r="I32" s="182">
        <f t="shared" si="1"/>
        <v>26759</v>
      </c>
      <c r="J32" s="180"/>
      <c r="K32" s="181">
        <v>1422</v>
      </c>
      <c r="L32" s="181">
        <v>5061</v>
      </c>
      <c r="M32" s="181">
        <v>2862</v>
      </c>
      <c r="N32" s="181">
        <v>2491</v>
      </c>
      <c r="O32" s="181">
        <v>1938</v>
      </c>
      <c r="P32" s="181">
        <v>1614</v>
      </c>
      <c r="Q32" s="184">
        <f t="shared" si="3"/>
        <v>15388</v>
      </c>
      <c r="R32" s="184"/>
      <c r="S32" s="181">
        <v>837</v>
      </c>
      <c r="T32" s="181">
        <v>2298</v>
      </c>
      <c r="U32" s="181">
        <v>1001</v>
      </c>
      <c r="V32" s="181">
        <v>738</v>
      </c>
      <c r="W32" s="181">
        <v>535</v>
      </c>
      <c r="X32" s="181">
        <v>420</v>
      </c>
      <c r="Y32" s="180">
        <f t="shared" si="5"/>
        <v>5829</v>
      </c>
      <c r="Z32" s="184"/>
      <c r="AA32" s="181">
        <v>0</v>
      </c>
      <c r="AB32" s="181">
        <v>8</v>
      </c>
      <c r="AC32" s="181">
        <v>19</v>
      </c>
      <c r="AD32" s="181">
        <v>44</v>
      </c>
      <c r="AE32" s="181">
        <v>123</v>
      </c>
      <c r="AF32" s="181">
        <v>223</v>
      </c>
      <c r="AG32" s="180">
        <f t="shared" si="7"/>
        <v>417</v>
      </c>
      <c r="AH32" s="184"/>
      <c r="AI32" s="181">
        <v>27</v>
      </c>
      <c r="AJ32" s="181">
        <v>192</v>
      </c>
      <c r="AK32" s="181">
        <v>173</v>
      </c>
      <c r="AL32" s="181">
        <v>212</v>
      </c>
      <c r="AM32" s="181">
        <v>217</v>
      </c>
      <c r="AN32" s="181">
        <v>250</v>
      </c>
      <c r="AO32" s="180">
        <f t="shared" si="9"/>
        <v>1071</v>
      </c>
      <c r="AP32" s="184"/>
      <c r="AQ32" s="181">
        <v>1</v>
      </c>
      <c r="AR32" s="181">
        <v>11</v>
      </c>
      <c r="AS32" s="181">
        <v>4</v>
      </c>
      <c r="AT32" s="181">
        <v>10</v>
      </c>
      <c r="AU32" s="181">
        <v>7</v>
      </c>
      <c r="AV32" s="181">
        <v>9</v>
      </c>
      <c r="AW32" s="180">
        <f t="shared" si="11"/>
        <v>42</v>
      </c>
      <c r="AX32" s="184"/>
      <c r="AY32" s="181">
        <v>322</v>
      </c>
      <c r="AZ32" s="181">
        <v>1175</v>
      </c>
      <c r="BA32" s="181">
        <v>623</v>
      </c>
      <c r="BB32" s="181">
        <v>507</v>
      </c>
      <c r="BC32" s="181">
        <v>293</v>
      </c>
      <c r="BD32" s="181">
        <v>125</v>
      </c>
      <c r="BE32" s="180">
        <f t="shared" si="13"/>
        <v>3045</v>
      </c>
      <c r="BF32" s="184"/>
      <c r="BG32" s="181">
        <v>30</v>
      </c>
      <c r="BH32" s="181">
        <v>239</v>
      </c>
      <c r="BI32" s="181">
        <v>238</v>
      </c>
      <c r="BJ32" s="181">
        <v>202</v>
      </c>
      <c r="BK32" s="181">
        <v>162</v>
      </c>
      <c r="BL32" s="181">
        <v>73</v>
      </c>
      <c r="BM32" s="180">
        <f t="shared" si="15"/>
        <v>944</v>
      </c>
      <c r="BN32" s="184"/>
      <c r="BO32" s="181">
        <v>205</v>
      </c>
      <c r="BP32" s="181">
        <v>1138</v>
      </c>
      <c r="BQ32" s="181">
        <v>804</v>
      </c>
      <c r="BR32" s="181">
        <v>778</v>
      </c>
      <c r="BS32" s="181">
        <v>601</v>
      </c>
      <c r="BT32" s="181">
        <v>514</v>
      </c>
      <c r="BU32" s="182">
        <f t="shared" si="17"/>
        <v>4040</v>
      </c>
      <c r="BV32" s="180"/>
      <c r="BW32" s="181">
        <v>3</v>
      </c>
      <c r="BX32" s="181">
        <v>97</v>
      </c>
      <c r="BY32" s="181">
        <v>151</v>
      </c>
      <c r="BZ32" s="181">
        <v>178</v>
      </c>
      <c r="CA32" s="181">
        <v>194</v>
      </c>
      <c r="CB32" s="181">
        <v>122</v>
      </c>
      <c r="CC32" s="184">
        <f t="shared" si="19"/>
        <v>745</v>
      </c>
      <c r="CD32" s="180"/>
      <c r="CE32" s="181">
        <v>2</v>
      </c>
      <c r="CF32" s="181">
        <v>69</v>
      </c>
      <c r="CG32" s="181">
        <v>100</v>
      </c>
      <c r="CH32" s="181">
        <v>113</v>
      </c>
      <c r="CI32" s="181">
        <v>112</v>
      </c>
      <c r="CJ32" s="181">
        <v>67</v>
      </c>
      <c r="CK32" s="184">
        <f t="shared" si="21"/>
        <v>463</v>
      </c>
      <c r="CL32" s="184"/>
      <c r="CM32" s="181">
        <v>1</v>
      </c>
      <c r="CN32" s="181">
        <v>26</v>
      </c>
      <c r="CO32" s="181">
        <v>46</v>
      </c>
      <c r="CP32" s="181">
        <v>59</v>
      </c>
      <c r="CQ32" s="181">
        <v>81</v>
      </c>
      <c r="CR32" s="181">
        <v>47</v>
      </c>
      <c r="CS32" s="184">
        <f t="shared" si="23"/>
        <v>260</v>
      </c>
      <c r="CT32" s="184"/>
      <c r="CU32" s="181">
        <v>0</v>
      </c>
      <c r="CV32" s="181">
        <v>2</v>
      </c>
      <c r="CW32" s="181">
        <v>5</v>
      </c>
      <c r="CX32" s="181">
        <v>6</v>
      </c>
      <c r="CY32" s="181">
        <v>1</v>
      </c>
      <c r="CZ32" s="181">
        <v>8</v>
      </c>
      <c r="DA32" s="182">
        <f t="shared" si="25"/>
        <v>22</v>
      </c>
      <c r="DB32" s="180"/>
      <c r="DC32" s="181">
        <v>1355</v>
      </c>
      <c r="DD32" s="181">
        <v>3725</v>
      </c>
      <c r="DE32" s="181">
        <v>1894</v>
      </c>
      <c r="DF32" s="181">
        <v>1474</v>
      </c>
      <c r="DG32" s="181">
        <v>1044</v>
      </c>
      <c r="DH32" s="181">
        <v>885</v>
      </c>
      <c r="DI32" s="184">
        <f t="shared" si="27"/>
        <v>10377</v>
      </c>
      <c r="DJ32" s="184"/>
      <c r="DK32" s="181">
        <v>28</v>
      </c>
      <c r="DL32" s="181">
        <v>210</v>
      </c>
      <c r="DM32" s="181">
        <v>191</v>
      </c>
      <c r="DN32" s="181">
        <v>234</v>
      </c>
      <c r="DO32" s="181">
        <v>231</v>
      </c>
      <c r="DP32" s="181">
        <v>320</v>
      </c>
      <c r="DQ32" s="184">
        <f t="shared" si="29"/>
        <v>1214</v>
      </c>
      <c r="DR32" s="184"/>
      <c r="DS32" s="184"/>
      <c r="DT32" s="181">
        <v>15</v>
      </c>
      <c r="DU32" s="181">
        <v>37</v>
      </c>
      <c r="DV32" s="181">
        <v>28</v>
      </c>
      <c r="DW32" s="181">
        <v>12</v>
      </c>
      <c r="DX32" s="181">
        <v>2</v>
      </c>
      <c r="DY32" s="184">
        <f t="shared" si="31"/>
        <v>94</v>
      </c>
      <c r="DZ32" s="184"/>
      <c r="EA32" s="181">
        <v>80</v>
      </c>
      <c r="EB32" s="181">
        <v>157</v>
      </c>
      <c r="EC32" s="181">
        <v>93</v>
      </c>
      <c r="ED32" s="181">
        <v>91</v>
      </c>
      <c r="EE32" s="181">
        <v>67</v>
      </c>
      <c r="EF32" s="181">
        <v>52</v>
      </c>
      <c r="EG32" s="184">
        <f>SUM(DZ32:EF32)</f>
        <v>540</v>
      </c>
      <c r="EH32" s="184"/>
      <c r="EI32" s="181">
        <v>1247</v>
      </c>
      <c r="EJ32" s="181">
        <v>3343</v>
      </c>
      <c r="EK32" s="181">
        <v>1573</v>
      </c>
      <c r="EL32" s="181">
        <v>1121</v>
      </c>
      <c r="EM32" s="181">
        <v>734</v>
      </c>
      <c r="EN32" s="181">
        <v>511</v>
      </c>
      <c r="EO32" s="182">
        <f>SUM(EH32:EN32)</f>
        <v>8529</v>
      </c>
      <c r="EP32" s="180"/>
      <c r="EQ32" s="181">
        <v>10</v>
      </c>
      <c r="ER32" s="181">
        <v>47</v>
      </c>
      <c r="ES32" s="181">
        <v>26</v>
      </c>
      <c r="ET32" s="181">
        <v>29</v>
      </c>
      <c r="EU32" s="181">
        <v>17</v>
      </c>
      <c r="EV32" s="181">
        <v>7</v>
      </c>
      <c r="EW32" s="182">
        <f>SUM(EP32:EV32)</f>
        <v>136</v>
      </c>
      <c r="EX32" s="180"/>
      <c r="EY32" s="181">
        <v>17</v>
      </c>
      <c r="EZ32" s="181">
        <v>42</v>
      </c>
      <c r="FA32" s="181">
        <v>16</v>
      </c>
      <c r="FB32" s="181">
        <v>26</v>
      </c>
      <c r="FC32" s="181">
        <v>8</v>
      </c>
      <c r="FD32" s="181">
        <v>4</v>
      </c>
      <c r="FE32" s="185">
        <f>SUM(EX32:FD32)</f>
        <v>113</v>
      </c>
      <c r="FF32" s="186">
        <v>0</v>
      </c>
      <c r="FG32" s="181">
        <v>0</v>
      </c>
      <c r="FH32" s="181">
        <v>141</v>
      </c>
      <c r="FI32" s="181">
        <v>269</v>
      </c>
      <c r="FJ32" s="181">
        <v>482</v>
      </c>
      <c r="FK32" s="181">
        <v>801</v>
      </c>
      <c r="FL32" s="181">
        <v>958</v>
      </c>
      <c r="FM32" s="184">
        <f>SUM(FF32:FL32)</f>
        <v>2651</v>
      </c>
      <c r="FN32" s="181">
        <v>0</v>
      </c>
      <c r="FO32" s="181">
        <v>0</v>
      </c>
      <c r="FP32" s="181">
        <v>58</v>
      </c>
      <c r="FQ32" s="181">
        <v>134</v>
      </c>
      <c r="FR32" s="181">
        <v>238</v>
      </c>
      <c r="FS32" s="181">
        <v>386</v>
      </c>
      <c r="FT32" s="181">
        <v>426</v>
      </c>
      <c r="FU32" s="184">
        <f>SUM(FN32:FT32)</f>
        <v>1242</v>
      </c>
      <c r="FV32" s="184"/>
      <c r="FW32" s="184"/>
      <c r="FX32" s="181">
        <v>74</v>
      </c>
      <c r="FY32" s="181">
        <v>106</v>
      </c>
      <c r="FZ32" s="181">
        <v>175</v>
      </c>
      <c r="GA32" s="181">
        <v>214</v>
      </c>
      <c r="GB32" s="181">
        <v>85</v>
      </c>
      <c r="GC32" s="182">
        <f>SUM(FV32:GB32)</f>
        <v>654</v>
      </c>
      <c r="GD32" s="186"/>
      <c r="GE32" s="181"/>
      <c r="GF32" s="181">
        <v>9</v>
      </c>
      <c r="GG32" s="181">
        <v>29</v>
      </c>
      <c r="GH32" s="181">
        <v>69</v>
      </c>
      <c r="GI32" s="181">
        <v>201</v>
      </c>
      <c r="GJ32" s="181">
        <v>447</v>
      </c>
      <c r="GK32" s="185">
        <f>SUM(GD32:GJ32)</f>
        <v>755</v>
      </c>
      <c r="GL32" s="186">
        <v>0</v>
      </c>
      <c r="GM32" s="181">
        <v>2807</v>
      </c>
      <c r="GN32" s="181">
        <v>9113</v>
      </c>
      <c r="GO32" s="181">
        <v>5218</v>
      </c>
      <c r="GP32" s="181">
        <v>4680</v>
      </c>
      <c r="GQ32" s="181">
        <v>4002</v>
      </c>
      <c r="GR32" s="181">
        <v>3590</v>
      </c>
      <c r="GS32" s="182">
        <f>SUM(GL32:GR32)</f>
        <v>29410</v>
      </c>
    </row>
    <row r="33" spans="1:201" s="178" customFormat="1" ht="18" customHeight="1">
      <c r="A33" s="187" t="s">
        <v>42</v>
      </c>
      <c r="B33" s="180"/>
      <c r="C33" s="181">
        <v>1611</v>
      </c>
      <c r="D33" s="181">
        <v>2951</v>
      </c>
      <c r="E33" s="181">
        <v>1250</v>
      </c>
      <c r="F33" s="181">
        <v>962</v>
      </c>
      <c r="G33" s="181">
        <v>872</v>
      </c>
      <c r="H33" s="181">
        <v>786</v>
      </c>
      <c r="I33" s="182">
        <f t="shared" si="1"/>
        <v>8432</v>
      </c>
      <c r="J33" s="180"/>
      <c r="K33" s="181">
        <v>862</v>
      </c>
      <c r="L33" s="181">
        <v>1735</v>
      </c>
      <c r="M33" s="181">
        <v>750</v>
      </c>
      <c r="N33" s="181">
        <v>572</v>
      </c>
      <c r="O33" s="181">
        <v>534</v>
      </c>
      <c r="P33" s="181">
        <v>475</v>
      </c>
      <c r="Q33" s="184">
        <f t="shared" si="3"/>
        <v>4928</v>
      </c>
      <c r="R33" s="184"/>
      <c r="S33" s="181">
        <v>482</v>
      </c>
      <c r="T33" s="181">
        <v>707</v>
      </c>
      <c r="U33" s="181">
        <v>253</v>
      </c>
      <c r="V33" s="181">
        <v>157</v>
      </c>
      <c r="W33" s="181">
        <v>150</v>
      </c>
      <c r="X33" s="181">
        <v>118</v>
      </c>
      <c r="Y33" s="180">
        <f t="shared" si="5"/>
        <v>1867</v>
      </c>
      <c r="Z33" s="184"/>
      <c r="AA33" s="181">
        <v>0</v>
      </c>
      <c r="AB33" s="181">
        <v>6</v>
      </c>
      <c r="AC33" s="181">
        <v>8</v>
      </c>
      <c r="AD33" s="181">
        <v>13</v>
      </c>
      <c r="AE33" s="181">
        <v>44</v>
      </c>
      <c r="AF33" s="181">
        <v>79</v>
      </c>
      <c r="AG33" s="180">
        <f t="shared" si="7"/>
        <v>150</v>
      </c>
      <c r="AH33" s="184"/>
      <c r="AI33" s="181">
        <v>16</v>
      </c>
      <c r="AJ33" s="181">
        <v>87</v>
      </c>
      <c r="AK33" s="181">
        <v>43</v>
      </c>
      <c r="AL33" s="181">
        <v>46</v>
      </c>
      <c r="AM33" s="181">
        <v>51</v>
      </c>
      <c r="AN33" s="181">
        <v>76</v>
      </c>
      <c r="AO33" s="180">
        <f t="shared" si="9"/>
        <v>319</v>
      </c>
      <c r="AP33" s="184"/>
      <c r="AQ33" s="181">
        <v>0</v>
      </c>
      <c r="AR33" s="181">
        <v>2</v>
      </c>
      <c r="AS33" s="181">
        <v>2</v>
      </c>
      <c r="AT33" s="181">
        <v>0</v>
      </c>
      <c r="AU33" s="181">
        <v>0</v>
      </c>
      <c r="AV33" s="181">
        <v>1</v>
      </c>
      <c r="AW33" s="180">
        <f t="shared" si="11"/>
        <v>5</v>
      </c>
      <c r="AX33" s="184"/>
      <c r="AY33" s="181">
        <v>181</v>
      </c>
      <c r="AZ33" s="181">
        <v>390</v>
      </c>
      <c r="BA33" s="181">
        <v>163</v>
      </c>
      <c r="BB33" s="181">
        <v>122</v>
      </c>
      <c r="BC33" s="181">
        <v>80</v>
      </c>
      <c r="BD33" s="181">
        <v>42</v>
      </c>
      <c r="BE33" s="180">
        <f t="shared" si="13"/>
        <v>978</v>
      </c>
      <c r="BF33" s="184"/>
      <c r="BG33" s="181">
        <v>35</v>
      </c>
      <c r="BH33" s="181">
        <v>100</v>
      </c>
      <c r="BI33" s="181">
        <v>57</v>
      </c>
      <c r="BJ33" s="181">
        <v>46</v>
      </c>
      <c r="BK33" s="181">
        <v>29</v>
      </c>
      <c r="BL33" s="181">
        <v>7</v>
      </c>
      <c r="BM33" s="180">
        <f t="shared" si="15"/>
        <v>274</v>
      </c>
      <c r="BN33" s="184"/>
      <c r="BO33" s="181">
        <v>148</v>
      </c>
      <c r="BP33" s="181">
        <v>443</v>
      </c>
      <c r="BQ33" s="181">
        <v>224</v>
      </c>
      <c r="BR33" s="181">
        <v>188</v>
      </c>
      <c r="BS33" s="181">
        <v>180</v>
      </c>
      <c r="BT33" s="181">
        <v>152</v>
      </c>
      <c r="BU33" s="182">
        <f t="shared" si="17"/>
        <v>1335</v>
      </c>
      <c r="BV33" s="180"/>
      <c r="BW33" s="181">
        <v>2</v>
      </c>
      <c r="BX33" s="181">
        <v>56</v>
      </c>
      <c r="BY33" s="181">
        <v>47</v>
      </c>
      <c r="BZ33" s="181">
        <v>35</v>
      </c>
      <c r="CA33" s="181">
        <v>48</v>
      </c>
      <c r="CB33" s="181">
        <v>33</v>
      </c>
      <c r="CC33" s="184">
        <f t="shared" si="19"/>
        <v>221</v>
      </c>
      <c r="CD33" s="180"/>
      <c r="CE33" s="181">
        <v>2</v>
      </c>
      <c r="CF33" s="181">
        <v>47</v>
      </c>
      <c r="CG33" s="181">
        <v>40</v>
      </c>
      <c r="CH33" s="181">
        <v>26</v>
      </c>
      <c r="CI33" s="181">
        <v>39</v>
      </c>
      <c r="CJ33" s="181">
        <v>25</v>
      </c>
      <c r="CK33" s="184">
        <f t="shared" si="21"/>
        <v>179</v>
      </c>
      <c r="CL33" s="184"/>
      <c r="CM33" s="181">
        <v>0</v>
      </c>
      <c r="CN33" s="181">
        <v>8</v>
      </c>
      <c r="CO33" s="181">
        <v>6</v>
      </c>
      <c r="CP33" s="181">
        <v>9</v>
      </c>
      <c r="CQ33" s="181">
        <v>8</v>
      </c>
      <c r="CR33" s="181">
        <v>5</v>
      </c>
      <c r="CS33" s="184">
        <f t="shared" si="23"/>
        <v>36</v>
      </c>
      <c r="CT33" s="184"/>
      <c r="CU33" s="181">
        <v>0</v>
      </c>
      <c r="CV33" s="181">
        <v>1</v>
      </c>
      <c r="CW33" s="181">
        <v>1</v>
      </c>
      <c r="CX33" s="181">
        <v>0</v>
      </c>
      <c r="CY33" s="181">
        <v>1</v>
      </c>
      <c r="CZ33" s="181">
        <v>3</v>
      </c>
      <c r="DA33" s="182">
        <f t="shared" si="25"/>
        <v>6</v>
      </c>
      <c r="DB33" s="180"/>
      <c r="DC33" s="181">
        <v>737</v>
      </c>
      <c r="DD33" s="181">
        <v>1137</v>
      </c>
      <c r="DE33" s="181">
        <v>440</v>
      </c>
      <c r="DF33" s="181">
        <v>342</v>
      </c>
      <c r="DG33" s="181">
        <v>281</v>
      </c>
      <c r="DH33" s="181">
        <v>276</v>
      </c>
      <c r="DI33" s="184">
        <f t="shared" si="27"/>
        <v>3213</v>
      </c>
      <c r="DJ33" s="184"/>
      <c r="DK33" s="181">
        <v>27</v>
      </c>
      <c r="DL33" s="181">
        <v>113</v>
      </c>
      <c r="DM33" s="181">
        <v>58</v>
      </c>
      <c r="DN33" s="181">
        <v>76</v>
      </c>
      <c r="DO33" s="181">
        <v>68</v>
      </c>
      <c r="DP33" s="181">
        <v>123</v>
      </c>
      <c r="DQ33" s="184">
        <f t="shared" si="29"/>
        <v>465</v>
      </c>
      <c r="DR33" s="184"/>
      <c r="DS33" s="184"/>
      <c r="DT33" s="181">
        <v>14</v>
      </c>
      <c r="DU33" s="181">
        <v>11</v>
      </c>
      <c r="DV33" s="181">
        <v>10</v>
      </c>
      <c r="DW33" s="181">
        <v>2</v>
      </c>
      <c r="DX33" s="181">
        <v>0</v>
      </c>
      <c r="DY33" s="184">
        <f t="shared" si="31"/>
        <v>37</v>
      </c>
      <c r="DZ33" s="184"/>
      <c r="EA33" s="181">
        <v>32</v>
      </c>
      <c r="EB33" s="181">
        <v>50</v>
      </c>
      <c r="EC33" s="181">
        <v>16</v>
      </c>
      <c r="ED33" s="181">
        <v>17</v>
      </c>
      <c r="EE33" s="181">
        <v>20</v>
      </c>
      <c r="EF33" s="181">
        <v>9</v>
      </c>
      <c r="EG33" s="184">
        <f>SUM(DZ33:EF33)</f>
        <v>144</v>
      </c>
      <c r="EH33" s="184"/>
      <c r="EI33" s="181">
        <v>678</v>
      </c>
      <c r="EJ33" s="181">
        <v>960</v>
      </c>
      <c r="EK33" s="181">
        <v>355</v>
      </c>
      <c r="EL33" s="181">
        <v>239</v>
      </c>
      <c r="EM33" s="181">
        <v>191</v>
      </c>
      <c r="EN33" s="181">
        <v>144</v>
      </c>
      <c r="EO33" s="182">
        <f>SUM(EH33:EN33)</f>
        <v>2567</v>
      </c>
      <c r="EP33" s="180"/>
      <c r="EQ33" s="181">
        <v>6</v>
      </c>
      <c r="ER33" s="181">
        <v>17</v>
      </c>
      <c r="ES33" s="181">
        <v>9</v>
      </c>
      <c r="ET33" s="181">
        <v>8</v>
      </c>
      <c r="EU33" s="181">
        <v>6</v>
      </c>
      <c r="EV33" s="181">
        <v>2</v>
      </c>
      <c r="EW33" s="182">
        <f>SUM(EP33:EV33)</f>
        <v>48</v>
      </c>
      <c r="EX33" s="180"/>
      <c r="EY33" s="181">
        <v>4</v>
      </c>
      <c r="EZ33" s="181">
        <v>6</v>
      </c>
      <c r="FA33" s="181">
        <v>4</v>
      </c>
      <c r="FB33" s="181">
        <v>5</v>
      </c>
      <c r="FC33" s="181">
        <v>3</v>
      </c>
      <c r="FD33" s="181">
        <v>0</v>
      </c>
      <c r="FE33" s="185">
        <f>SUM(EX33:FD33)</f>
        <v>22</v>
      </c>
      <c r="FF33" s="186">
        <v>0</v>
      </c>
      <c r="FG33" s="181">
        <v>0</v>
      </c>
      <c r="FH33" s="181">
        <v>126</v>
      </c>
      <c r="FI33" s="181">
        <v>134</v>
      </c>
      <c r="FJ33" s="181">
        <v>193</v>
      </c>
      <c r="FK33" s="181">
        <v>282</v>
      </c>
      <c r="FL33" s="181">
        <v>216</v>
      </c>
      <c r="FM33" s="184">
        <f>SUM(FF33:FL33)</f>
        <v>951</v>
      </c>
      <c r="FN33" s="181">
        <v>0</v>
      </c>
      <c r="FO33" s="181">
        <v>0</v>
      </c>
      <c r="FP33" s="181">
        <v>46</v>
      </c>
      <c r="FQ33" s="181">
        <v>62</v>
      </c>
      <c r="FR33" s="181">
        <v>99</v>
      </c>
      <c r="FS33" s="181">
        <v>167</v>
      </c>
      <c r="FT33" s="181">
        <v>122</v>
      </c>
      <c r="FU33" s="184">
        <f>SUM(FN33:FT33)</f>
        <v>496</v>
      </c>
      <c r="FV33" s="184"/>
      <c r="FW33" s="184"/>
      <c r="FX33" s="181">
        <v>78</v>
      </c>
      <c r="FY33" s="181">
        <v>68</v>
      </c>
      <c r="FZ33" s="181">
        <v>86</v>
      </c>
      <c r="GA33" s="181">
        <v>90</v>
      </c>
      <c r="GB33" s="181">
        <v>48</v>
      </c>
      <c r="GC33" s="182">
        <f>SUM(FV33:GB33)</f>
        <v>370</v>
      </c>
      <c r="GD33" s="186"/>
      <c r="GE33" s="181"/>
      <c r="GF33" s="181">
        <v>2</v>
      </c>
      <c r="GG33" s="181">
        <v>4</v>
      </c>
      <c r="GH33" s="181">
        <v>8</v>
      </c>
      <c r="GI33" s="181">
        <v>25</v>
      </c>
      <c r="GJ33" s="181">
        <v>46</v>
      </c>
      <c r="GK33" s="185">
        <f>SUM(GD33:GJ33)</f>
        <v>85</v>
      </c>
      <c r="GL33" s="186">
        <v>0</v>
      </c>
      <c r="GM33" s="181">
        <v>1611</v>
      </c>
      <c r="GN33" s="181">
        <v>3077</v>
      </c>
      <c r="GO33" s="181">
        <v>1384</v>
      </c>
      <c r="GP33" s="181">
        <v>1155</v>
      </c>
      <c r="GQ33" s="181">
        <v>1154</v>
      </c>
      <c r="GR33" s="181">
        <v>1002</v>
      </c>
      <c r="GS33" s="182">
        <f>SUM(GL33:GR33)</f>
        <v>9383</v>
      </c>
    </row>
    <row r="34" spans="1:201" s="178" customFormat="1" ht="18" customHeight="1">
      <c r="A34" s="187" t="s">
        <v>43</v>
      </c>
      <c r="B34" s="180"/>
      <c r="C34" s="181">
        <v>756</v>
      </c>
      <c r="D34" s="181">
        <v>3113</v>
      </c>
      <c r="E34" s="181">
        <v>1907</v>
      </c>
      <c r="F34" s="181">
        <v>1335</v>
      </c>
      <c r="G34" s="181">
        <v>1138</v>
      </c>
      <c r="H34" s="181">
        <v>859</v>
      </c>
      <c r="I34" s="182">
        <f t="shared" si="1"/>
        <v>9108</v>
      </c>
      <c r="J34" s="180"/>
      <c r="K34" s="181">
        <v>401</v>
      </c>
      <c r="L34" s="181">
        <v>1785</v>
      </c>
      <c r="M34" s="181">
        <v>1145</v>
      </c>
      <c r="N34" s="181">
        <v>791</v>
      </c>
      <c r="O34" s="181">
        <v>704</v>
      </c>
      <c r="P34" s="181">
        <v>539</v>
      </c>
      <c r="Q34" s="184">
        <f t="shared" si="3"/>
        <v>5365</v>
      </c>
      <c r="R34" s="184"/>
      <c r="S34" s="181">
        <v>278</v>
      </c>
      <c r="T34" s="181">
        <v>918</v>
      </c>
      <c r="U34" s="181">
        <v>430</v>
      </c>
      <c r="V34" s="181">
        <v>269</v>
      </c>
      <c r="W34" s="181">
        <v>224</v>
      </c>
      <c r="X34" s="181">
        <v>165</v>
      </c>
      <c r="Y34" s="180">
        <f t="shared" si="5"/>
        <v>2284</v>
      </c>
      <c r="Z34" s="184"/>
      <c r="AA34" s="181">
        <v>0</v>
      </c>
      <c r="AB34" s="181">
        <v>1</v>
      </c>
      <c r="AC34" s="181">
        <v>7</v>
      </c>
      <c r="AD34" s="181">
        <v>8</v>
      </c>
      <c r="AE34" s="181">
        <v>35</v>
      </c>
      <c r="AF34" s="181">
        <v>64</v>
      </c>
      <c r="AG34" s="180">
        <f t="shared" si="7"/>
        <v>115</v>
      </c>
      <c r="AH34" s="184"/>
      <c r="AI34" s="181">
        <v>7</v>
      </c>
      <c r="AJ34" s="181">
        <v>78</v>
      </c>
      <c r="AK34" s="181">
        <v>68</v>
      </c>
      <c r="AL34" s="181">
        <v>59</v>
      </c>
      <c r="AM34" s="181">
        <v>62</v>
      </c>
      <c r="AN34" s="181">
        <v>76</v>
      </c>
      <c r="AO34" s="180">
        <f t="shared" si="9"/>
        <v>350</v>
      </c>
      <c r="AP34" s="184"/>
      <c r="AQ34" s="181">
        <v>3</v>
      </c>
      <c r="AR34" s="181">
        <v>10</v>
      </c>
      <c r="AS34" s="181">
        <v>15</v>
      </c>
      <c r="AT34" s="181">
        <v>3</v>
      </c>
      <c r="AU34" s="181">
        <v>11</v>
      </c>
      <c r="AV34" s="181">
        <v>9</v>
      </c>
      <c r="AW34" s="180">
        <f t="shared" si="11"/>
        <v>51</v>
      </c>
      <c r="AX34" s="184"/>
      <c r="AY34" s="181">
        <v>47</v>
      </c>
      <c r="AZ34" s="181">
        <v>245</v>
      </c>
      <c r="BA34" s="181">
        <v>179</v>
      </c>
      <c r="BB34" s="181">
        <v>124</v>
      </c>
      <c r="BC34" s="181">
        <v>104</v>
      </c>
      <c r="BD34" s="181">
        <v>36</v>
      </c>
      <c r="BE34" s="180">
        <f t="shared" si="13"/>
        <v>735</v>
      </c>
      <c r="BF34" s="184"/>
      <c r="BG34" s="181">
        <v>13</v>
      </c>
      <c r="BH34" s="181">
        <v>118</v>
      </c>
      <c r="BI34" s="181">
        <v>100</v>
      </c>
      <c r="BJ34" s="181">
        <v>82</v>
      </c>
      <c r="BK34" s="181">
        <v>48</v>
      </c>
      <c r="BL34" s="181">
        <v>26</v>
      </c>
      <c r="BM34" s="180">
        <f t="shared" si="15"/>
        <v>387</v>
      </c>
      <c r="BN34" s="184"/>
      <c r="BO34" s="181">
        <v>53</v>
      </c>
      <c r="BP34" s="181">
        <v>415</v>
      </c>
      <c r="BQ34" s="181">
        <v>346</v>
      </c>
      <c r="BR34" s="181">
        <v>246</v>
      </c>
      <c r="BS34" s="181">
        <v>220</v>
      </c>
      <c r="BT34" s="181">
        <v>163</v>
      </c>
      <c r="BU34" s="182">
        <f t="shared" si="17"/>
        <v>1443</v>
      </c>
      <c r="BV34" s="180"/>
      <c r="BW34" s="181">
        <v>0</v>
      </c>
      <c r="BX34" s="181">
        <v>22</v>
      </c>
      <c r="BY34" s="181">
        <v>35</v>
      </c>
      <c r="BZ34" s="181">
        <v>46</v>
      </c>
      <c r="CA34" s="181">
        <v>40</v>
      </c>
      <c r="CB34" s="181">
        <v>25</v>
      </c>
      <c r="CC34" s="184">
        <f t="shared" si="19"/>
        <v>168</v>
      </c>
      <c r="CD34" s="180"/>
      <c r="CE34" s="181">
        <v>0</v>
      </c>
      <c r="CF34" s="181">
        <v>17</v>
      </c>
      <c r="CG34" s="181">
        <v>28</v>
      </c>
      <c r="CH34" s="181">
        <v>32</v>
      </c>
      <c r="CI34" s="181">
        <v>31</v>
      </c>
      <c r="CJ34" s="181">
        <v>19</v>
      </c>
      <c r="CK34" s="184">
        <f t="shared" si="21"/>
        <v>127</v>
      </c>
      <c r="CL34" s="184"/>
      <c r="CM34" s="181">
        <v>0</v>
      </c>
      <c r="CN34" s="181">
        <v>5</v>
      </c>
      <c r="CO34" s="181">
        <v>6</v>
      </c>
      <c r="CP34" s="181">
        <v>14</v>
      </c>
      <c r="CQ34" s="181">
        <v>9</v>
      </c>
      <c r="CR34" s="181">
        <v>6</v>
      </c>
      <c r="CS34" s="184">
        <f t="shared" si="23"/>
        <v>40</v>
      </c>
      <c r="CT34" s="184"/>
      <c r="CU34" s="181">
        <v>0</v>
      </c>
      <c r="CV34" s="181">
        <v>0</v>
      </c>
      <c r="CW34" s="181">
        <v>1</v>
      </c>
      <c r="CX34" s="181">
        <v>0</v>
      </c>
      <c r="CY34" s="181">
        <v>0</v>
      </c>
      <c r="CZ34" s="181">
        <v>0</v>
      </c>
      <c r="DA34" s="182">
        <f t="shared" si="25"/>
        <v>1</v>
      </c>
      <c r="DB34" s="180"/>
      <c r="DC34" s="181">
        <v>351</v>
      </c>
      <c r="DD34" s="181">
        <v>1270</v>
      </c>
      <c r="DE34" s="181">
        <v>708</v>
      </c>
      <c r="DF34" s="181">
        <v>486</v>
      </c>
      <c r="DG34" s="181">
        <v>390</v>
      </c>
      <c r="DH34" s="181">
        <v>289</v>
      </c>
      <c r="DI34" s="184">
        <f t="shared" si="27"/>
        <v>3494</v>
      </c>
      <c r="DJ34" s="184"/>
      <c r="DK34" s="181">
        <v>4</v>
      </c>
      <c r="DL34" s="181">
        <v>62</v>
      </c>
      <c r="DM34" s="181">
        <v>76</v>
      </c>
      <c r="DN34" s="181">
        <v>80</v>
      </c>
      <c r="DO34" s="181">
        <v>86</v>
      </c>
      <c r="DP34" s="181">
        <v>94</v>
      </c>
      <c r="DQ34" s="184">
        <f t="shared" si="29"/>
        <v>402</v>
      </c>
      <c r="DR34" s="184"/>
      <c r="DS34" s="184"/>
      <c r="DT34" s="181">
        <v>5</v>
      </c>
      <c r="DU34" s="181">
        <v>8</v>
      </c>
      <c r="DV34" s="181">
        <v>17</v>
      </c>
      <c r="DW34" s="181">
        <v>7</v>
      </c>
      <c r="DX34" s="181">
        <v>2</v>
      </c>
      <c r="DY34" s="184">
        <f t="shared" si="31"/>
        <v>39</v>
      </c>
      <c r="DZ34" s="184"/>
      <c r="EA34" s="181">
        <v>11</v>
      </c>
      <c r="EB34" s="181">
        <v>44</v>
      </c>
      <c r="EC34" s="181">
        <v>49</v>
      </c>
      <c r="ED34" s="181">
        <v>47</v>
      </c>
      <c r="EE34" s="181">
        <v>58</v>
      </c>
      <c r="EF34" s="181">
        <v>42</v>
      </c>
      <c r="EG34" s="184">
        <f>SUM(DZ34:EF34)</f>
        <v>251</v>
      </c>
      <c r="EH34" s="184"/>
      <c r="EI34" s="181">
        <v>336</v>
      </c>
      <c r="EJ34" s="181">
        <v>1159</v>
      </c>
      <c r="EK34" s="181">
        <v>575</v>
      </c>
      <c r="EL34" s="181">
        <v>342</v>
      </c>
      <c r="EM34" s="181">
        <v>239</v>
      </c>
      <c r="EN34" s="181">
        <v>151</v>
      </c>
      <c r="EO34" s="182">
        <f>SUM(EH34:EN34)</f>
        <v>2802</v>
      </c>
      <c r="EP34" s="180"/>
      <c r="EQ34" s="181">
        <v>3</v>
      </c>
      <c r="ER34" s="181">
        <v>17</v>
      </c>
      <c r="ES34" s="181">
        <v>10</v>
      </c>
      <c r="ET34" s="181">
        <v>6</v>
      </c>
      <c r="EU34" s="181">
        <v>2</v>
      </c>
      <c r="EV34" s="181">
        <v>6</v>
      </c>
      <c r="EW34" s="182">
        <f>SUM(EP34:EV34)</f>
        <v>44</v>
      </c>
      <c r="EX34" s="180"/>
      <c r="EY34" s="181">
        <v>1</v>
      </c>
      <c r="EZ34" s="181">
        <v>19</v>
      </c>
      <c r="FA34" s="181">
        <v>9</v>
      </c>
      <c r="FB34" s="181">
        <v>6</v>
      </c>
      <c r="FC34" s="181">
        <v>2</v>
      </c>
      <c r="FD34" s="181">
        <v>0</v>
      </c>
      <c r="FE34" s="185">
        <f>SUM(EX34:FD34)</f>
        <v>37</v>
      </c>
      <c r="FF34" s="186">
        <v>0</v>
      </c>
      <c r="FG34" s="181">
        <v>0</v>
      </c>
      <c r="FH34" s="181">
        <v>30</v>
      </c>
      <c r="FI34" s="181">
        <v>86</v>
      </c>
      <c r="FJ34" s="181">
        <v>161</v>
      </c>
      <c r="FK34" s="181">
        <v>265</v>
      </c>
      <c r="FL34" s="181">
        <v>292</v>
      </c>
      <c r="FM34" s="184">
        <f>SUM(FF34:FL34)</f>
        <v>834</v>
      </c>
      <c r="FN34" s="181">
        <v>0</v>
      </c>
      <c r="FO34" s="181">
        <v>0</v>
      </c>
      <c r="FP34" s="181">
        <v>10</v>
      </c>
      <c r="FQ34" s="181">
        <v>40</v>
      </c>
      <c r="FR34" s="181">
        <v>72</v>
      </c>
      <c r="FS34" s="181">
        <v>160</v>
      </c>
      <c r="FT34" s="181">
        <v>175</v>
      </c>
      <c r="FU34" s="184">
        <f>SUM(FN34:FT34)</f>
        <v>457</v>
      </c>
      <c r="FV34" s="184"/>
      <c r="FW34" s="184"/>
      <c r="FX34" s="181">
        <v>20</v>
      </c>
      <c r="FY34" s="181">
        <v>43</v>
      </c>
      <c r="FZ34" s="181">
        <v>73</v>
      </c>
      <c r="GA34" s="181">
        <v>72</v>
      </c>
      <c r="GB34" s="181">
        <v>35</v>
      </c>
      <c r="GC34" s="182">
        <f>SUM(FV34:GB34)</f>
        <v>243</v>
      </c>
      <c r="GD34" s="186"/>
      <c r="GE34" s="181"/>
      <c r="GF34" s="181">
        <v>0</v>
      </c>
      <c r="GG34" s="181">
        <v>3</v>
      </c>
      <c r="GH34" s="181">
        <v>16</v>
      </c>
      <c r="GI34" s="181">
        <v>33</v>
      </c>
      <c r="GJ34" s="181">
        <v>82</v>
      </c>
      <c r="GK34" s="185">
        <f>SUM(GD34:GJ34)</f>
        <v>134</v>
      </c>
      <c r="GL34" s="186">
        <v>0</v>
      </c>
      <c r="GM34" s="181">
        <v>756</v>
      </c>
      <c r="GN34" s="181">
        <v>3143</v>
      </c>
      <c r="GO34" s="181">
        <v>1993</v>
      </c>
      <c r="GP34" s="181">
        <v>1496</v>
      </c>
      <c r="GQ34" s="181">
        <v>1403</v>
      </c>
      <c r="GR34" s="181">
        <v>1151</v>
      </c>
      <c r="GS34" s="182">
        <f>SUM(GL34:GR34)</f>
        <v>9942</v>
      </c>
    </row>
    <row r="35" spans="1:201" s="178" customFormat="1" ht="18" customHeight="1">
      <c r="A35" s="187" t="s">
        <v>44</v>
      </c>
      <c r="B35" s="180"/>
      <c r="C35" s="181">
        <v>1138</v>
      </c>
      <c r="D35" s="181">
        <v>3254</v>
      </c>
      <c r="E35" s="181">
        <v>1776</v>
      </c>
      <c r="F35" s="181">
        <v>1373</v>
      </c>
      <c r="G35" s="181">
        <v>1394</v>
      </c>
      <c r="H35" s="181">
        <v>1158</v>
      </c>
      <c r="I35" s="182">
        <f t="shared" si="1"/>
        <v>10093</v>
      </c>
      <c r="J35" s="180"/>
      <c r="K35" s="181">
        <v>594</v>
      </c>
      <c r="L35" s="181">
        <v>1869</v>
      </c>
      <c r="M35" s="181">
        <v>1082</v>
      </c>
      <c r="N35" s="181">
        <v>810</v>
      </c>
      <c r="O35" s="181">
        <v>832</v>
      </c>
      <c r="P35" s="181">
        <v>759</v>
      </c>
      <c r="Q35" s="184">
        <f t="shared" si="3"/>
        <v>5946</v>
      </c>
      <c r="R35" s="184"/>
      <c r="S35" s="181">
        <v>405</v>
      </c>
      <c r="T35" s="181">
        <v>932</v>
      </c>
      <c r="U35" s="181">
        <v>402</v>
      </c>
      <c r="V35" s="181">
        <v>286</v>
      </c>
      <c r="W35" s="181">
        <v>247</v>
      </c>
      <c r="X35" s="181">
        <v>238</v>
      </c>
      <c r="Y35" s="180">
        <f t="shared" si="5"/>
        <v>2510</v>
      </c>
      <c r="Z35" s="184"/>
      <c r="AA35" s="181">
        <v>0</v>
      </c>
      <c r="AB35" s="181">
        <v>3</v>
      </c>
      <c r="AC35" s="181">
        <v>5</v>
      </c>
      <c r="AD35" s="181">
        <v>10</v>
      </c>
      <c r="AE35" s="181">
        <v>31</v>
      </c>
      <c r="AF35" s="181">
        <v>78</v>
      </c>
      <c r="AG35" s="180">
        <f t="shared" si="7"/>
        <v>127</v>
      </c>
      <c r="AH35" s="184"/>
      <c r="AI35" s="181">
        <v>16</v>
      </c>
      <c r="AJ35" s="181">
        <v>94</v>
      </c>
      <c r="AK35" s="181">
        <v>94</v>
      </c>
      <c r="AL35" s="181">
        <v>86</v>
      </c>
      <c r="AM35" s="181">
        <v>101</v>
      </c>
      <c r="AN35" s="181">
        <v>101</v>
      </c>
      <c r="AO35" s="180">
        <f t="shared" si="9"/>
        <v>492</v>
      </c>
      <c r="AP35" s="184"/>
      <c r="AQ35" s="181">
        <v>0</v>
      </c>
      <c r="AR35" s="181">
        <v>0</v>
      </c>
      <c r="AS35" s="181">
        <v>1</v>
      </c>
      <c r="AT35" s="181">
        <v>0</v>
      </c>
      <c r="AU35" s="181">
        <v>2</v>
      </c>
      <c r="AV35" s="181">
        <v>4</v>
      </c>
      <c r="AW35" s="180">
        <f t="shared" si="11"/>
        <v>7</v>
      </c>
      <c r="AX35" s="184"/>
      <c r="AY35" s="181">
        <v>66</v>
      </c>
      <c r="AZ35" s="181">
        <v>304</v>
      </c>
      <c r="BA35" s="181">
        <v>180</v>
      </c>
      <c r="BB35" s="181">
        <v>119</v>
      </c>
      <c r="BC35" s="181">
        <v>140</v>
      </c>
      <c r="BD35" s="181">
        <v>93</v>
      </c>
      <c r="BE35" s="180">
        <f t="shared" si="13"/>
        <v>902</v>
      </c>
      <c r="BF35" s="184"/>
      <c r="BG35" s="181">
        <v>28</v>
      </c>
      <c r="BH35" s="181">
        <v>135</v>
      </c>
      <c r="BI35" s="181">
        <v>100</v>
      </c>
      <c r="BJ35" s="181">
        <v>71</v>
      </c>
      <c r="BK35" s="181">
        <v>71</v>
      </c>
      <c r="BL35" s="181">
        <v>25</v>
      </c>
      <c r="BM35" s="180">
        <f t="shared" si="15"/>
        <v>430</v>
      </c>
      <c r="BN35" s="184"/>
      <c r="BO35" s="181">
        <v>79</v>
      </c>
      <c r="BP35" s="181">
        <v>401</v>
      </c>
      <c r="BQ35" s="181">
        <v>300</v>
      </c>
      <c r="BR35" s="181">
        <v>238</v>
      </c>
      <c r="BS35" s="181">
        <v>240</v>
      </c>
      <c r="BT35" s="181">
        <v>220</v>
      </c>
      <c r="BU35" s="182">
        <f t="shared" si="17"/>
        <v>1478</v>
      </c>
      <c r="BV35" s="180"/>
      <c r="BW35" s="181">
        <v>2</v>
      </c>
      <c r="BX35" s="181">
        <v>23</v>
      </c>
      <c r="BY35" s="181">
        <v>33</v>
      </c>
      <c r="BZ35" s="181">
        <v>48</v>
      </c>
      <c r="CA35" s="181">
        <v>68</v>
      </c>
      <c r="CB35" s="181">
        <v>51</v>
      </c>
      <c r="CC35" s="184">
        <f t="shared" si="19"/>
        <v>225</v>
      </c>
      <c r="CD35" s="180"/>
      <c r="CE35" s="181">
        <v>2</v>
      </c>
      <c r="CF35" s="181">
        <v>17</v>
      </c>
      <c r="CG35" s="181">
        <v>25</v>
      </c>
      <c r="CH35" s="181">
        <v>38</v>
      </c>
      <c r="CI35" s="181">
        <v>50</v>
      </c>
      <c r="CJ35" s="181">
        <v>36</v>
      </c>
      <c r="CK35" s="184">
        <f t="shared" si="21"/>
        <v>168</v>
      </c>
      <c r="CL35" s="184"/>
      <c r="CM35" s="181">
        <v>0</v>
      </c>
      <c r="CN35" s="181">
        <v>6</v>
      </c>
      <c r="CO35" s="181">
        <v>8</v>
      </c>
      <c r="CP35" s="181">
        <v>10</v>
      </c>
      <c r="CQ35" s="181">
        <v>18</v>
      </c>
      <c r="CR35" s="181">
        <v>13</v>
      </c>
      <c r="CS35" s="184">
        <f t="shared" si="23"/>
        <v>55</v>
      </c>
      <c r="CT35" s="184"/>
      <c r="CU35" s="181">
        <v>0</v>
      </c>
      <c r="CV35" s="181">
        <v>0</v>
      </c>
      <c r="CW35" s="181">
        <v>0</v>
      </c>
      <c r="CX35" s="181">
        <v>0</v>
      </c>
      <c r="CY35" s="181">
        <v>0</v>
      </c>
      <c r="CZ35" s="181">
        <v>2</v>
      </c>
      <c r="DA35" s="182">
        <f t="shared" si="25"/>
        <v>2</v>
      </c>
      <c r="DB35" s="180"/>
      <c r="DC35" s="181">
        <v>527</v>
      </c>
      <c r="DD35" s="181">
        <v>1324</v>
      </c>
      <c r="DE35" s="181">
        <v>643</v>
      </c>
      <c r="DF35" s="181">
        <v>501</v>
      </c>
      <c r="DG35" s="181">
        <v>482</v>
      </c>
      <c r="DH35" s="181">
        <v>347</v>
      </c>
      <c r="DI35" s="184">
        <f t="shared" si="27"/>
        <v>3824</v>
      </c>
      <c r="DJ35" s="184"/>
      <c r="DK35" s="181">
        <v>9</v>
      </c>
      <c r="DL35" s="181">
        <v>77</v>
      </c>
      <c r="DM35" s="181">
        <v>64</v>
      </c>
      <c r="DN35" s="181">
        <v>95</v>
      </c>
      <c r="DO35" s="181">
        <v>117</v>
      </c>
      <c r="DP35" s="181">
        <v>103</v>
      </c>
      <c r="DQ35" s="184">
        <f t="shared" si="29"/>
        <v>465</v>
      </c>
      <c r="DR35" s="184"/>
      <c r="DS35" s="184"/>
      <c r="DT35" s="181">
        <v>15</v>
      </c>
      <c r="DU35" s="181">
        <v>19</v>
      </c>
      <c r="DV35" s="181">
        <v>25</v>
      </c>
      <c r="DW35" s="181">
        <v>13</v>
      </c>
      <c r="DX35" s="181">
        <v>3</v>
      </c>
      <c r="DY35" s="184">
        <f t="shared" si="31"/>
        <v>75</v>
      </c>
      <c r="DZ35" s="184"/>
      <c r="EA35" s="181">
        <v>16</v>
      </c>
      <c r="EB35" s="181">
        <v>54</v>
      </c>
      <c r="EC35" s="181">
        <v>40</v>
      </c>
      <c r="ED35" s="181">
        <v>45</v>
      </c>
      <c r="EE35" s="181">
        <v>40</v>
      </c>
      <c r="EF35" s="181">
        <v>26</v>
      </c>
      <c r="EG35" s="184">
        <f>SUM(DZ35:EF35)</f>
        <v>221</v>
      </c>
      <c r="EH35" s="184"/>
      <c r="EI35" s="181">
        <v>502</v>
      </c>
      <c r="EJ35" s="181">
        <v>1178</v>
      </c>
      <c r="EK35" s="181">
        <v>520</v>
      </c>
      <c r="EL35" s="181">
        <v>336</v>
      </c>
      <c r="EM35" s="181">
        <v>312</v>
      </c>
      <c r="EN35" s="181">
        <v>215</v>
      </c>
      <c r="EO35" s="182">
        <f>SUM(EH35:EN35)</f>
        <v>3063</v>
      </c>
      <c r="EP35" s="180"/>
      <c r="EQ35" s="181">
        <v>8</v>
      </c>
      <c r="ER35" s="181">
        <v>20</v>
      </c>
      <c r="ES35" s="181">
        <v>9</v>
      </c>
      <c r="ET35" s="181">
        <v>8</v>
      </c>
      <c r="EU35" s="181">
        <v>7</v>
      </c>
      <c r="EV35" s="181">
        <v>1</v>
      </c>
      <c r="EW35" s="182">
        <f>SUM(EP35:EV35)</f>
        <v>53</v>
      </c>
      <c r="EX35" s="180"/>
      <c r="EY35" s="181">
        <v>7</v>
      </c>
      <c r="EZ35" s="181">
        <v>18</v>
      </c>
      <c r="FA35" s="181">
        <v>9</v>
      </c>
      <c r="FB35" s="181">
        <v>6</v>
      </c>
      <c r="FC35" s="181">
        <v>5</v>
      </c>
      <c r="FD35" s="181">
        <v>0</v>
      </c>
      <c r="FE35" s="185">
        <f>SUM(EX35:FD35)</f>
        <v>45</v>
      </c>
      <c r="FF35" s="186">
        <v>0</v>
      </c>
      <c r="FG35" s="181">
        <v>0</v>
      </c>
      <c r="FH35" s="181">
        <v>57</v>
      </c>
      <c r="FI35" s="181">
        <v>93</v>
      </c>
      <c r="FJ35" s="181">
        <v>158</v>
      </c>
      <c r="FK35" s="181">
        <v>265</v>
      </c>
      <c r="FL35" s="181">
        <v>247</v>
      </c>
      <c r="FM35" s="184">
        <f>SUM(FF35:FL35)</f>
        <v>820</v>
      </c>
      <c r="FN35" s="181">
        <v>0</v>
      </c>
      <c r="FO35" s="181">
        <v>0</v>
      </c>
      <c r="FP35" s="181">
        <v>22</v>
      </c>
      <c r="FQ35" s="181">
        <v>48</v>
      </c>
      <c r="FR35" s="181">
        <v>85</v>
      </c>
      <c r="FS35" s="181">
        <v>143</v>
      </c>
      <c r="FT35" s="181">
        <v>128</v>
      </c>
      <c r="FU35" s="184">
        <f>SUM(FN35:FT35)</f>
        <v>426</v>
      </c>
      <c r="FV35" s="184"/>
      <c r="FW35" s="184"/>
      <c r="FX35" s="181">
        <v>32</v>
      </c>
      <c r="FY35" s="181">
        <v>39</v>
      </c>
      <c r="FZ35" s="181">
        <v>65</v>
      </c>
      <c r="GA35" s="181">
        <v>80</v>
      </c>
      <c r="GB35" s="181">
        <v>39</v>
      </c>
      <c r="GC35" s="182">
        <f>SUM(FV35:GB35)</f>
        <v>255</v>
      </c>
      <c r="GD35" s="186"/>
      <c r="GE35" s="181"/>
      <c r="GF35" s="181">
        <v>3</v>
      </c>
      <c r="GG35" s="181">
        <v>6</v>
      </c>
      <c r="GH35" s="181">
        <v>8</v>
      </c>
      <c r="GI35" s="181">
        <v>42</v>
      </c>
      <c r="GJ35" s="181">
        <v>80</v>
      </c>
      <c r="GK35" s="185">
        <f>SUM(GD35:GJ35)</f>
        <v>139</v>
      </c>
      <c r="GL35" s="186">
        <v>0</v>
      </c>
      <c r="GM35" s="181">
        <v>1138</v>
      </c>
      <c r="GN35" s="181">
        <v>3311</v>
      </c>
      <c r="GO35" s="181">
        <v>1869</v>
      </c>
      <c r="GP35" s="181">
        <v>1531</v>
      </c>
      <c r="GQ35" s="181">
        <v>1659</v>
      </c>
      <c r="GR35" s="181">
        <v>1405</v>
      </c>
      <c r="GS35" s="182">
        <f>SUM(GL35:GR35)</f>
        <v>10913</v>
      </c>
    </row>
    <row r="36" spans="1:201" s="178" customFormat="1" ht="18" customHeight="1">
      <c r="A36" s="187" t="s">
        <v>45</v>
      </c>
      <c r="B36" s="180"/>
      <c r="C36" s="181">
        <v>674</v>
      </c>
      <c r="D36" s="181">
        <v>1519</v>
      </c>
      <c r="E36" s="181">
        <v>710</v>
      </c>
      <c r="F36" s="181">
        <v>630</v>
      </c>
      <c r="G36" s="181">
        <v>573</v>
      </c>
      <c r="H36" s="181">
        <v>354</v>
      </c>
      <c r="I36" s="182">
        <f t="shared" si="1"/>
        <v>4460</v>
      </c>
      <c r="J36" s="180"/>
      <c r="K36" s="181">
        <v>364</v>
      </c>
      <c r="L36" s="181">
        <v>875</v>
      </c>
      <c r="M36" s="181">
        <v>405</v>
      </c>
      <c r="N36" s="181">
        <v>352</v>
      </c>
      <c r="O36" s="181">
        <v>346</v>
      </c>
      <c r="P36" s="181">
        <v>210</v>
      </c>
      <c r="Q36" s="184">
        <f t="shared" si="3"/>
        <v>2552</v>
      </c>
      <c r="R36" s="184"/>
      <c r="S36" s="181">
        <v>163</v>
      </c>
      <c r="T36" s="181">
        <v>258</v>
      </c>
      <c r="U36" s="181">
        <v>96</v>
      </c>
      <c r="V36" s="181">
        <v>66</v>
      </c>
      <c r="W36" s="181">
        <v>76</v>
      </c>
      <c r="X36" s="181">
        <v>49</v>
      </c>
      <c r="Y36" s="180">
        <f t="shared" si="5"/>
        <v>708</v>
      </c>
      <c r="Z36" s="184"/>
      <c r="AA36" s="181">
        <v>0</v>
      </c>
      <c r="AB36" s="181">
        <v>1</v>
      </c>
      <c r="AC36" s="181">
        <v>5</v>
      </c>
      <c r="AD36" s="181">
        <v>15</v>
      </c>
      <c r="AE36" s="181">
        <v>18</v>
      </c>
      <c r="AF36" s="181">
        <v>32</v>
      </c>
      <c r="AG36" s="180">
        <f t="shared" si="7"/>
        <v>71</v>
      </c>
      <c r="AH36" s="184"/>
      <c r="AI36" s="181">
        <v>20</v>
      </c>
      <c r="AJ36" s="181">
        <v>58</v>
      </c>
      <c r="AK36" s="181">
        <v>44</v>
      </c>
      <c r="AL36" s="181">
        <v>35</v>
      </c>
      <c r="AM36" s="181">
        <v>48</v>
      </c>
      <c r="AN36" s="181">
        <v>37</v>
      </c>
      <c r="AO36" s="180">
        <f t="shared" si="9"/>
        <v>242</v>
      </c>
      <c r="AP36" s="184"/>
      <c r="AQ36" s="181">
        <v>0</v>
      </c>
      <c r="AR36" s="181">
        <v>0</v>
      </c>
      <c r="AS36" s="181">
        <v>0</v>
      </c>
      <c r="AT36" s="181">
        <v>2</v>
      </c>
      <c r="AU36" s="181">
        <v>3</v>
      </c>
      <c r="AV36" s="181">
        <v>0</v>
      </c>
      <c r="AW36" s="180">
        <f t="shared" si="11"/>
        <v>5</v>
      </c>
      <c r="AX36" s="184"/>
      <c r="AY36" s="181">
        <v>86</v>
      </c>
      <c r="AZ36" s="181">
        <v>202</v>
      </c>
      <c r="BA36" s="181">
        <v>104</v>
      </c>
      <c r="BB36" s="181">
        <v>82</v>
      </c>
      <c r="BC36" s="181">
        <v>45</v>
      </c>
      <c r="BD36" s="181">
        <v>17</v>
      </c>
      <c r="BE36" s="180">
        <f t="shared" si="13"/>
        <v>536</v>
      </c>
      <c r="BF36" s="184"/>
      <c r="BG36" s="181">
        <v>46</v>
      </c>
      <c r="BH36" s="181">
        <v>136</v>
      </c>
      <c r="BI36" s="181">
        <v>45</v>
      </c>
      <c r="BJ36" s="181">
        <v>36</v>
      </c>
      <c r="BK36" s="181">
        <v>32</v>
      </c>
      <c r="BL36" s="181">
        <v>11</v>
      </c>
      <c r="BM36" s="180">
        <f t="shared" si="15"/>
        <v>306</v>
      </c>
      <c r="BN36" s="184"/>
      <c r="BO36" s="181">
        <v>49</v>
      </c>
      <c r="BP36" s="181">
        <v>220</v>
      </c>
      <c r="BQ36" s="181">
        <v>111</v>
      </c>
      <c r="BR36" s="181">
        <v>116</v>
      </c>
      <c r="BS36" s="181">
        <v>124</v>
      </c>
      <c r="BT36" s="181">
        <v>64</v>
      </c>
      <c r="BU36" s="182">
        <f t="shared" si="17"/>
        <v>684</v>
      </c>
      <c r="BV36" s="180"/>
      <c r="BW36" s="181">
        <v>3</v>
      </c>
      <c r="BX36" s="181">
        <v>25</v>
      </c>
      <c r="BY36" s="181">
        <v>44</v>
      </c>
      <c r="BZ36" s="181">
        <v>44</v>
      </c>
      <c r="CA36" s="181">
        <v>38</v>
      </c>
      <c r="CB36" s="181">
        <v>26</v>
      </c>
      <c r="CC36" s="184">
        <f t="shared" si="19"/>
        <v>180</v>
      </c>
      <c r="CD36" s="180"/>
      <c r="CE36" s="181">
        <v>2</v>
      </c>
      <c r="CF36" s="181">
        <v>22</v>
      </c>
      <c r="CG36" s="181">
        <v>36</v>
      </c>
      <c r="CH36" s="181">
        <v>39</v>
      </c>
      <c r="CI36" s="181">
        <v>27</v>
      </c>
      <c r="CJ36" s="181">
        <v>23</v>
      </c>
      <c r="CK36" s="184">
        <f t="shared" si="21"/>
        <v>149</v>
      </c>
      <c r="CL36" s="184"/>
      <c r="CM36" s="181">
        <v>1</v>
      </c>
      <c r="CN36" s="181">
        <v>3</v>
      </c>
      <c r="CO36" s="181">
        <v>8</v>
      </c>
      <c r="CP36" s="181">
        <v>5</v>
      </c>
      <c r="CQ36" s="181">
        <v>11</v>
      </c>
      <c r="CR36" s="181">
        <v>3</v>
      </c>
      <c r="CS36" s="184">
        <f t="shared" si="23"/>
        <v>31</v>
      </c>
      <c r="CT36" s="184"/>
      <c r="CU36" s="181">
        <v>0</v>
      </c>
      <c r="CV36" s="181">
        <v>0</v>
      </c>
      <c r="CW36" s="181">
        <v>0</v>
      </c>
      <c r="CX36" s="181">
        <v>0</v>
      </c>
      <c r="CY36" s="181">
        <v>0</v>
      </c>
      <c r="CZ36" s="181">
        <v>0</v>
      </c>
      <c r="DA36" s="182">
        <f t="shared" si="25"/>
        <v>0</v>
      </c>
      <c r="DB36" s="180"/>
      <c r="DC36" s="181">
        <v>300</v>
      </c>
      <c r="DD36" s="181">
        <v>605</v>
      </c>
      <c r="DE36" s="181">
        <v>258</v>
      </c>
      <c r="DF36" s="181">
        <v>222</v>
      </c>
      <c r="DG36" s="181">
        <v>181</v>
      </c>
      <c r="DH36" s="181">
        <v>116</v>
      </c>
      <c r="DI36" s="184">
        <f t="shared" si="27"/>
        <v>1682</v>
      </c>
      <c r="DJ36" s="184"/>
      <c r="DK36" s="181">
        <v>11</v>
      </c>
      <c r="DL36" s="181">
        <v>38</v>
      </c>
      <c r="DM36" s="181">
        <v>25</v>
      </c>
      <c r="DN36" s="181">
        <v>28</v>
      </c>
      <c r="DO36" s="181">
        <v>35</v>
      </c>
      <c r="DP36" s="181">
        <v>36</v>
      </c>
      <c r="DQ36" s="184">
        <f t="shared" si="29"/>
        <v>173</v>
      </c>
      <c r="DR36" s="184"/>
      <c r="DS36" s="184"/>
      <c r="DT36" s="181">
        <v>9</v>
      </c>
      <c r="DU36" s="181">
        <v>7</v>
      </c>
      <c r="DV36" s="181">
        <v>7</v>
      </c>
      <c r="DW36" s="181">
        <v>0</v>
      </c>
      <c r="DX36" s="181">
        <v>0</v>
      </c>
      <c r="DY36" s="184">
        <f t="shared" si="31"/>
        <v>23</v>
      </c>
      <c r="DZ36" s="184"/>
      <c r="EA36" s="181">
        <v>1</v>
      </c>
      <c r="EB36" s="181">
        <v>5</v>
      </c>
      <c r="EC36" s="181">
        <v>1</v>
      </c>
      <c r="ED36" s="181">
        <v>3</v>
      </c>
      <c r="EE36" s="181">
        <v>0</v>
      </c>
      <c r="EF36" s="181">
        <v>1</v>
      </c>
      <c r="EG36" s="184">
        <f>SUM(DZ36:EF36)</f>
        <v>11</v>
      </c>
      <c r="EH36" s="184"/>
      <c r="EI36" s="181">
        <v>288</v>
      </c>
      <c r="EJ36" s="181">
        <v>553</v>
      </c>
      <c r="EK36" s="181">
        <v>225</v>
      </c>
      <c r="EL36" s="181">
        <v>184</v>
      </c>
      <c r="EM36" s="181">
        <v>146</v>
      </c>
      <c r="EN36" s="181">
        <v>79</v>
      </c>
      <c r="EO36" s="182">
        <f>SUM(EH36:EN36)</f>
        <v>1475</v>
      </c>
      <c r="EP36" s="180"/>
      <c r="EQ36" s="181">
        <v>4</v>
      </c>
      <c r="ER36" s="181">
        <v>9</v>
      </c>
      <c r="ES36" s="181">
        <v>0</v>
      </c>
      <c r="ET36" s="181">
        <v>10</v>
      </c>
      <c r="EU36" s="181">
        <v>7</v>
      </c>
      <c r="EV36" s="181">
        <v>2</v>
      </c>
      <c r="EW36" s="182">
        <f>SUM(EP36:EV36)</f>
        <v>32</v>
      </c>
      <c r="EX36" s="180"/>
      <c r="EY36" s="181">
        <v>3</v>
      </c>
      <c r="EZ36" s="181">
        <v>5</v>
      </c>
      <c r="FA36" s="181">
        <v>3</v>
      </c>
      <c r="FB36" s="181">
        <v>2</v>
      </c>
      <c r="FC36" s="181">
        <v>1</v>
      </c>
      <c r="FD36" s="181">
        <v>0</v>
      </c>
      <c r="FE36" s="185">
        <f>SUM(EX36:FD36)</f>
        <v>14</v>
      </c>
      <c r="FF36" s="186">
        <v>0</v>
      </c>
      <c r="FG36" s="181">
        <v>0</v>
      </c>
      <c r="FH36" s="181">
        <v>97</v>
      </c>
      <c r="FI36" s="181">
        <v>87</v>
      </c>
      <c r="FJ36" s="181">
        <v>181</v>
      </c>
      <c r="FK36" s="181">
        <v>242</v>
      </c>
      <c r="FL36" s="181">
        <v>180</v>
      </c>
      <c r="FM36" s="184">
        <f>SUM(FF36:FL36)</f>
        <v>787</v>
      </c>
      <c r="FN36" s="181">
        <v>0</v>
      </c>
      <c r="FO36" s="181">
        <v>0</v>
      </c>
      <c r="FP36" s="181">
        <v>48</v>
      </c>
      <c r="FQ36" s="181">
        <v>52</v>
      </c>
      <c r="FR36" s="181">
        <v>122</v>
      </c>
      <c r="FS36" s="181">
        <v>173</v>
      </c>
      <c r="FT36" s="181">
        <v>108</v>
      </c>
      <c r="FU36" s="184">
        <f>SUM(FN36:FT36)</f>
        <v>503</v>
      </c>
      <c r="FV36" s="184"/>
      <c r="FW36" s="184"/>
      <c r="FX36" s="181">
        <v>44</v>
      </c>
      <c r="FY36" s="181">
        <v>26</v>
      </c>
      <c r="FZ36" s="181">
        <v>38</v>
      </c>
      <c r="GA36" s="181">
        <v>26</v>
      </c>
      <c r="GB36" s="181">
        <v>14</v>
      </c>
      <c r="GC36" s="182">
        <f>SUM(FV36:GB36)</f>
        <v>148</v>
      </c>
      <c r="GD36" s="186"/>
      <c r="GE36" s="181"/>
      <c r="GF36" s="181">
        <v>5</v>
      </c>
      <c r="GG36" s="181">
        <v>9</v>
      </c>
      <c r="GH36" s="181">
        <v>21</v>
      </c>
      <c r="GI36" s="181">
        <v>43</v>
      </c>
      <c r="GJ36" s="181">
        <v>58</v>
      </c>
      <c r="GK36" s="185">
        <f>SUM(GD36:GJ36)</f>
        <v>136</v>
      </c>
      <c r="GL36" s="186">
        <v>0</v>
      </c>
      <c r="GM36" s="181">
        <v>674</v>
      </c>
      <c r="GN36" s="181">
        <v>1616</v>
      </c>
      <c r="GO36" s="181">
        <v>797</v>
      </c>
      <c r="GP36" s="181">
        <v>811</v>
      </c>
      <c r="GQ36" s="181">
        <v>815</v>
      </c>
      <c r="GR36" s="181">
        <v>534</v>
      </c>
      <c r="GS36" s="182">
        <f>SUM(GL36:GR36)</f>
        <v>5247</v>
      </c>
    </row>
    <row r="37" spans="1:201" s="178" customFormat="1" ht="18" customHeight="1">
      <c r="A37" s="187" t="s">
        <v>46</v>
      </c>
      <c r="B37" s="180"/>
      <c r="C37" s="181">
        <v>1212</v>
      </c>
      <c r="D37" s="181">
        <v>4020</v>
      </c>
      <c r="E37" s="181">
        <v>2101</v>
      </c>
      <c r="F37" s="181">
        <v>1705</v>
      </c>
      <c r="G37" s="181">
        <v>1406</v>
      </c>
      <c r="H37" s="181">
        <v>1248</v>
      </c>
      <c r="I37" s="182">
        <f t="shared" si="1"/>
        <v>11692</v>
      </c>
      <c r="J37" s="180"/>
      <c r="K37" s="181">
        <v>639</v>
      </c>
      <c r="L37" s="181">
        <v>2371</v>
      </c>
      <c r="M37" s="181">
        <v>1275</v>
      </c>
      <c r="N37" s="181">
        <v>1028</v>
      </c>
      <c r="O37" s="181">
        <v>836</v>
      </c>
      <c r="P37" s="181">
        <v>770</v>
      </c>
      <c r="Q37" s="184">
        <f t="shared" si="3"/>
        <v>6919</v>
      </c>
      <c r="R37" s="184"/>
      <c r="S37" s="181">
        <v>377</v>
      </c>
      <c r="T37" s="181">
        <v>1146</v>
      </c>
      <c r="U37" s="181">
        <v>490</v>
      </c>
      <c r="V37" s="181">
        <v>319</v>
      </c>
      <c r="W37" s="181">
        <v>232</v>
      </c>
      <c r="X37" s="181">
        <v>189</v>
      </c>
      <c r="Y37" s="180">
        <f t="shared" si="5"/>
        <v>2753</v>
      </c>
      <c r="Z37" s="184"/>
      <c r="AA37" s="181">
        <v>0</v>
      </c>
      <c r="AB37" s="181">
        <v>1</v>
      </c>
      <c r="AC37" s="181">
        <v>5</v>
      </c>
      <c r="AD37" s="181">
        <v>18</v>
      </c>
      <c r="AE37" s="181">
        <v>46</v>
      </c>
      <c r="AF37" s="181">
        <v>92</v>
      </c>
      <c r="AG37" s="180">
        <f t="shared" si="7"/>
        <v>162</v>
      </c>
      <c r="AH37" s="184"/>
      <c r="AI37" s="181">
        <v>12</v>
      </c>
      <c r="AJ37" s="181">
        <v>89</v>
      </c>
      <c r="AK37" s="181">
        <v>68</v>
      </c>
      <c r="AL37" s="181">
        <v>69</v>
      </c>
      <c r="AM37" s="181">
        <v>75</v>
      </c>
      <c r="AN37" s="181">
        <v>115</v>
      </c>
      <c r="AO37" s="180">
        <f t="shared" si="9"/>
        <v>428</v>
      </c>
      <c r="AP37" s="184"/>
      <c r="AQ37" s="181">
        <v>0</v>
      </c>
      <c r="AR37" s="181">
        <v>7</v>
      </c>
      <c r="AS37" s="181">
        <v>2</v>
      </c>
      <c r="AT37" s="181">
        <v>2</v>
      </c>
      <c r="AU37" s="181">
        <v>0</v>
      </c>
      <c r="AV37" s="181">
        <v>3</v>
      </c>
      <c r="AW37" s="180">
        <f t="shared" si="11"/>
        <v>14</v>
      </c>
      <c r="AX37" s="184"/>
      <c r="AY37" s="181">
        <v>121</v>
      </c>
      <c r="AZ37" s="181">
        <v>465</v>
      </c>
      <c r="BA37" s="181">
        <v>250</v>
      </c>
      <c r="BB37" s="181">
        <v>201</v>
      </c>
      <c r="BC37" s="181">
        <v>128</v>
      </c>
      <c r="BD37" s="181">
        <v>79</v>
      </c>
      <c r="BE37" s="180">
        <f t="shared" si="13"/>
        <v>1244</v>
      </c>
      <c r="BF37" s="184"/>
      <c r="BG37" s="181">
        <v>11</v>
      </c>
      <c r="BH37" s="181">
        <v>123</v>
      </c>
      <c r="BI37" s="181">
        <v>98</v>
      </c>
      <c r="BJ37" s="181">
        <v>102</v>
      </c>
      <c r="BK37" s="181">
        <v>59</v>
      </c>
      <c r="BL37" s="181">
        <v>30</v>
      </c>
      <c r="BM37" s="180">
        <f t="shared" si="15"/>
        <v>423</v>
      </c>
      <c r="BN37" s="184"/>
      <c r="BO37" s="181">
        <v>118</v>
      </c>
      <c r="BP37" s="181">
        <v>540</v>
      </c>
      <c r="BQ37" s="181">
        <v>362</v>
      </c>
      <c r="BR37" s="181">
        <v>317</v>
      </c>
      <c r="BS37" s="181">
        <v>296</v>
      </c>
      <c r="BT37" s="181">
        <v>262</v>
      </c>
      <c r="BU37" s="182">
        <f t="shared" si="17"/>
        <v>1895</v>
      </c>
      <c r="BV37" s="180"/>
      <c r="BW37" s="181">
        <v>5</v>
      </c>
      <c r="BX37" s="181">
        <v>61</v>
      </c>
      <c r="BY37" s="181">
        <v>69</v>
      </c>
      <c r="BZ37" s="181">
        <v>93</v>
      </c>
      <c r="CA37" s="181">
        <v>116</v>
      </c>
      <c r="CB37" s="181">
        <v>89</v>
      </c>
      <c r="CC37" s="184">
        <f t="shared" si="19"/>
        <v>433</v>
      </c>
      <c r="CD37" s="180"/>
      <c r="CE37" s="181">
        <v>5</v>
      </c>
      <c r="CF37" s="181">
        <v>47</v>
      </c>
      <c r="CG37" s="181">
        <v>54</v>
      </c>
      <c r="CH37" s="181">
        <v>68</v>
      </c>
      <c r="CI37" s="181">
        <v>80</v>
      </c>
      <c r="CJ37" s="181">
        <v>62</v>
      </c>
      <c r="CK37" s="184">
        <f t="shared" si="21"/>
        <v>316</v>
      </c>
      <c r="CL37" s="184"/>
      <c r="CM37" s="181">
        <v>0</v>
      </c>
      <c r="CN37" s="181">
        <v>14</v>
      </c>
      <c r="CO37" s="181">
        <v>15</v>
      </c>
      <c r="CP37" s="181">
        <v>25</v>
      </c>
      <c r="CQ37" s="181">
        <v>35</v>
      </c>
      <c r="CR37" s="181">
        <v>27</v>
      </c>
      <c r="CS37" s="184">
        <f t="shared" si="23"/>
        <v>116</v>
      </c>
      <c r="CT37" s="184"/>
      <c r="CU37" s="181">
        <v>0</v>
      </c>
      <c r="CV37" s="181">
        <v>0</v>
      </c>
      <c r="CW37" s="181">
        <v>0</v>
      </c>
      <c r="CX37" s="181">
        <v>0</v>
      </c>
      <c r="CY37" s="181">
        <v>1</v>
      </c>
      <c r="CZ37" s="181">
        <v>0</v>
      </c>
      <c r="DA37" s="182">
        <f t="shared" si="25"/>
        <v>1</v>
      </c>
      <c r="DB37" s="180"/>
      <c r="DC37" s="181">
        <v>548</v>
      </c>
      <c r="DD37" s="181">
        <v>1539</v>
      </c>
      <c r="DE37" s="181">
        <v>730</v>
      </c>
      <c r="DF37" s="181">
        <v>567</v>
      </c>
      <c r="DG37" s="181">
        <v>436</v>
      </c>
      <c r="DH37" s="181">
        <v>380</v>
      </c>
      <c r="DI37" s="184">
        <f t="shared" si="27"/>
        <v>4200</v>
      </c>
      <c r="DJ37" s="184"/>
      <c r="DK37" s="181">
        <v>15</v>
      </c>
      <c r="DL37" s="181">
        <v>69</v>
      </c>
      <c r="DM37" s="181">
        <v>59</v>
      </c>
      <c r="DN37" s="181">
        <v>54</v>
      </c>
      <c r="DO37" s="181">
        <v>83</v>
      </c>
      <c r="DP37" s="181">
        <v>126</v>
      </c>
      <c r="DQ37" s="184">
        <f t="shared" si="29"/>
        <v>406</v>
      </c>
      <c r="DR37" s="184"/>
      <c r="DS37" s="184"/>
      <c r="DT37" s="181">
        <v>5</v>
      </c>
      <c r="DU37" s="181">
        <v>8</v>
      </c>
      <c r="DV37" s="181">
        <v>11</v>
      </c>
      <c r="DW37" s="181">
        <v>4</v>
      </c>
      <c r="DX37" s="181">
        <v>1</v>
      </c>
      <c r="DY37" s="184">
        <f t="shared" si="31"/>
        <v>29</v>
      </c>
      <c r="DZ37" s="184"/>
      <c r="EA37" s="181">
        <v>15</v>
      </c>
      <c r="EB37" s="181">
        <v>62</v>
      </c>
      <c r="EC37" s="181">
        <v>42</v>
      </c>
      <c r="ED37" s="181">
        <v>40</v>
      </c>
      <c r="EE37" s="181">
        <v>35</v>
      </c>
      <c r="EF37" s="181">
        <v>18</v>
      </c>
      <c r="EG37" s="184">
        <f>SUM(DZ37:EF37)</f>
        <v>212</v>
      </c>
      <c r="EH37" s="184"/>
      <c r="EI37" s="181">
        <v>518</v>
      </c>
      <c r="EJ37" s="181">
        <v>1403</v>
      </c>
      <c r="EK37" s="181">
        <v>621</v>
      </c>
      <c r="EL37" s="181">
        <v>462</v>
      </c>
      <c r="EM37" s="181">
        <v>314</v>
      </c>
      <c r="EN37" s="181">
        <v>235</v>
      </c>
      <c r="EO37" s="182">
        <f>SUM(EH37:EN37)</f>
        <v>3553</v>
      </c>
      <c r="EP37" s="180"/>
      <c r="EQ37" s="181">
        <v>12</v>
      </c>
      <c r="ER37" s="181">
        <v>18</v>
      </c>
      <c r="ES37" s="181">
        <v>17</v>
      </c>
      <c r="ET37" s="181">
        <v>8</v>
      </c>
      <c r="EU37" s="181">
        <v>10</v>
      </c>
      <c r="EV37" s="181">
        <v>8</v>
      </c>
      <c r="EW37" s="182">
        <f>SUM(EP37:EV37)</f>
        <v>73</v>
      </c>
      <c r="EX37" s="180"/>
      <c r="EY37" s="181">
        <v>8</v>
      </c>
      <c r="EZ37" s="181">
        <v>31</v>
      </c>
      <c r="FA37" s="181">
        <v>10</v>
      </c>
      <c r="FB37" s="181">
        <v>9</v>
      </c>
      <c r="FC37" s="181">
        <v>8</v>
      </c>
      <c r="FD37" s="181">
        <v>1</v>
      </c>
      <c r="FE37" s="185">
        <f>SUM(EX37:FD37)</f>
        <v>67</v>
      </c>
      <c r="FF37" s="186">
        <v>0</v>
      </c>
      <c r="FG37" s="181">
        <v>0</v>
      </c>
      <c r="FH37" s="181">
        <v>53</v>
      </c>
      <c r="FI37" s="181">
        <v>134</v>
      </c>
      <c r="FJ37" s="181">
        <v>218</v>
      </c>
      <c r="FK37" s="181">
        <v>339</v>
      </c>
      <c r="FL37" s="181">
        <v>348</v>
      </c>
      <c r="FM37" s="184">
        <f>SUM(FF37:FL37)</f>
        <v>1092</v>
      </c>
      <c r="FN37" s="181">
        <v>0</v>
      </c>
      <c r="FO37" s="181">
        <v>0</v>
      </c>
      <c r="FP37" s="181">
        <v>26</v>
      </c>
      <c r="FQ37" s="181">
        <v>68</v>
      </c>
      <c r="FR37" s="181">
        <v>121</v>
      </c>
      <c r="FS37" s="181">
        <v>211</v>
      </c>
      <c r="FT37" s="181">
        <v>172</v>
      </c>
      <c r="FU37" s="184">
        <f>SUM(FN37:FT37)</f>
        <v>598</v>
      </c>
      <c r="FV37" s="184"/>
      <c r="FW37" s="184"/>
      <c r="FX37" s="181">
        <v>25</v>
      </c>
      <c r="FY37" s="181">
        <v>64</v>
      </c>
      <c r="FZ37" s="181">
        <v>88</v>
      </c>
      <c r="GA37" s="181">
        <v>93</v>
      </c>
      <c r="GB37" s="181">
        <v>43</v>
      </c>
      <c r="GC37" s="182">
        <f>SUM(FV37:GB37)</f>
        <v>313</v>
      </c>
      <c r="GD37" s="186"/>
      <c r="GE37" s="181"/>
      <c r="GF37" s="181">
        <v>2</v>
      </c>
      <c r="GG37" s="181">
        <v>2</v>
      </c>
      <c r="GH37" s="181">
        <v>9</v>
      </c>
      <c r="GI37" s="181">
        <v>35</v>
      </c>
      <c r="GJ37" s="181">
        <v>133</v>
      </c>
      <c r="GK37" s="185">
        <f>SUM(GD37:GJ37)</f>
        <v>181</v>
      </c>
      <c r="GL37" s="186">
        <v>0</v>
      </c>
      <c r="GM37" s="181">
        <v>1212</v>
      </c>
      <c r="GN37" s="181">
        <v>4073</v>
      </c>
      <c r="GO37" s="181">
        <v>2235</v>
      </c>
      <c r="GP37" s="181">
        <v>1923</v>
      </c>
      <c r="GQ37" s="181">
        <v>1745</v>
      </c>
      <c r="GR37" s="181">
        <v>1596</v>
      </c>
      <c r="GS37" s="182">
        <f>SUM(GL37:GR37)</f>
        <v>12784</v>
      </c>
    </row>
    <row r="38" spans="1:201" s="178" customFormat="1" ht="18" customHeight="1">
      <c r="A38" s="187" t="s">
        <v>47</v>
      </c>
      <c r="B38" s="180"/>
      <c r="C38" s="181">
        <v>463</v>
      </c>
      <c r="D38" s="181">
        <v>1699</v>
      </c>
      <c r="E38" s="181">
        <v>966</v>
      </c>
      <c r="F38" s="181">
        <v>878</v>
      </c>
      <c r="G38" s="181">
        <v>624</v>
      </c>
      <c r="H38" s="181">
        <v>435</v>
      </c>
      <c r="I38" s="182">
        <f t="shared" si="1"/>
        <v>5065</v>
      </c>
      <c r="J38" s="180"/>
      <c r="K38" s="181">
        <v>234</v>
      </c>
      <c r="L38" s="181">
        <v>954</v>
      </c>
      <c r="M38" s="181">
        <v>559</v>
      </c>
      <c r="N38" s="181">
        <v>520</v>
      </c>
      <c r="O38" s="181">
        <v>382</v>
      </c>
      <c r="P38" s="181">
        <v>268</v>
      </c>
      <c r="Q38" s="184">
        <f t="shared" si="3"/>
        <v>2917</v>
      </c>
      <c r="R38" s="184"/>
      <c r="S38" s="181">
        <v>156</v>
      </c>
      <c r="T38" s="181">
        <v>450</v>
      </c>
      <c r="U38" s="181">
        <v>193</v>
      </c>
      <c r="V38" s="181">
        <v>152</v>
      </c>
      <c r="W38" s="181">
        <v>107</v>
      </c>
      <c r="X38" s="181">
        <v>63</v>
      </c>
      <c r="Y38" s="180">
        <f t="shared" si="5"/>
        <v>1121</v>
      </c>
      <c r="Z38" s="184"/>
      <c r="AA38" s="181">
        <v>0</v>
      </c>
      <c r="AB38" s="181">
        <v>2</v>
      </c>
      <c r="AC38" s="181">
        <v>2</v>
      </c>
      <c r="AD38" s="181">
        <v>5</v>
      </c>
      <c r="AE38" s="181">
        <v>29</v>
      </c>
      <c r="AF38" s="181">
        <v>44</v>
      </c>
      <c r="AG38" s="180">
        <f t="shared" si="7"/>
        <v>82</v>
      </c>
      <c r="AH38" s="184"/>
      <c r="AI38" s="181">
        <v>4</v>
      </c>
      <c r="AJ38" s="181">
        <v>27</v>
      </c>
      <c r="AK38" s="181">
        <v>21</v>
      </c>
      <c r="AL38" s="181">
        <v>24</v>
      </c>
      <c r="AM38" s="181">
        <v>30</v>
      </c>
      <c r="AN38" s="181">
        <v>42</v>
      </c>
      <c r="AO38" s="180">
        <f t="shared" si="9"/>
        <v>148</v>
      </c>
      <c r="AP38" s="184"/>
      <c r="AQ38" s="181">
        <v>0</v>
      </c>
      <c r="AR38" s="181">
        <v>0</v>
      </c>
      <c r="AS38" s="181">
        <v>1</v>
      </c>
      <c r="AT38" s="181">
        <v>4</v>
      </c>
      <c r="AU38" s="181">
        <v>1</v>
      </c>
      <c r="AV38" s="181">
        <v>1</v>
      </c>
      <c r="AW38" s="180">
        <f t="shared" si="11"/>
        <v>7</v>
      </c>
      <c r="AX38" s="184"/>
      <c r="AY38" s="181">
        <v>31</v>
      </c>
      <c r="AZ38" s="181">
        <v>156</v>
      </c>
      <c r="BA38" s="181">
        <v>98</v>
      </c>
      <c r="BB38" s="181">
        <v>89</v>
      </c>
      <c r="BC38" s="181">
        <v>39</v>
      </c>
      <c r="BD38" s="181">
        <v>16</v>
      </c>
      <c r="BE38" s="180">
        <f t="shared" si="13"/>
        <v>429</v>
      </c>
      <c r="BF38" s="184"/>
      <c r="BG38" s="181">
        <v>8</v>
      </c>
      <c r="BH38" s="181">
        <v>97</v>
      </c>
      <c r="BI38" s="181">
        <v>71</v>
      </c>
      <c r="BJ38" s="181">
        <v>68</v>
      </c>
      <c r="BK38" s="181">
        <v>45</v>
      </c>
      <c r="BL38" s="181">
        <v>15</v>
      </c>
      <c r="BM38" s="180">
        <f t="shared" si="15"/>
        <v>304</v>
      </c>
      <c r="BN38" s="184"/>
      <c r="BO38" s="181">
        <v>35</v>
      </c>
      <c r="BP38" s="181">
        <v>222</v>
      </c>
      <c r="BQ38" s="181">
        <v>173</v>
      </c>
      <c r="BR38" s="181">
        <v>178</v>
      </c>
      <c r="BS38" s="181">
        <v>131</v>
      </c>
      <c r="BT38" s="181">
        <v>87</v>
      </c>
      <c r="BU38" s="182">
        <f t="shared" si="17"/>
        <v>826</v>
      </c>
      <c r="BV38" s="180"/>
      <c r="BW38" s="181">
        <v>1</v>
      </c>
      <c r="BX38" s="181">
        <v>34</v>
      </c>
      <c r="BY38" s="181">
        <v>31</v>
      </c>
      <c r="BZ38" s="181">
        <v>47</v>
      </c>
      <c r="CA38" s="181">
        <v>41</v>
      </c>
      <c r="CB38" s="181">
        <v>23</v>
      </c>
      <c r="CC38" s="184">
        <f t="shared" si="19"/>
        <v>177</v>
      </c>
      <c r="CD38" s="180"/>
      <c r="CE38" s="181">
        <v>1</v>
      </c>
      <c r="CF38" s="181">
        <v>29</v>
      </c>
      <c r="CG38" s="181">
        <v>20</v>
      </c>
      <c r="CH38" s="181">
        <v>34</v>
      </c>
      <c r="CI38" s="181">
        <v>28</v>
      </c>
      <c r="CJ38" s="181">
        <v>11</v>
      </c>
      <c r="CK38" s="184">
        <f t="shared" si="21"/>
        <v>123</v>
      </c>
      <c r="CL38" s="184"/>
      <c r="CM38" s="181">
        <v>0</v>
      </c>
      <c r="CN38" s="181">
        <v>4</v>
      </c>
      <c r="CO38" s="181">
        <v>9</v>
      </c>
      <c r="CP38" s="181">
        <v>10</v>
      </c>
      <c r="CQ38" s="181">
        <v>11</v>
      </c>
      <c r="CR38" s="181">
        <v>9</v>
      </c>
      <c r="CS38" s="184">
        <f t="shared" si="23"/>
        <v>43</v>
      </c>
      <c r="CT38" s="184"/>
      <c r="CU38" s="181">
        <v>0</v>
      </c>
      <c r="CV38" s="181">
        <v>1</v>
      </c>
      <c r="CW38" s="181">
        <v>2</v>
      </c>
      <c r="CX38" s="181">
        <v>3</v>
      </c>
      <c r="CY38" s="181">
        <v>2</v>
      </c>
      <c r="CZ38" s="181">
        <v>3</v>
      </c>
      <c r="DA38" s="182">
        <f t="shared" si="25"/>
        <v>11</v>
      </c>
      <c r="DB38" s="180"/>
      <c r="DC38" s="181">
        <v>228</v>
      </c>
      <c r="DD38" s="181">
        <v>711</v>
      </c>
      <c r="DE38" s="181">
        <v>376</v>
      </c>
      <c r="DF38" s="181">
        <v>311</v>
      </c>
      <c r="DG38" s="181">
        <v>201</v>
      </c>
      <c r="DH38" s="181">
        <v>144</v>
      </c>
      <c r="DI38" s="184">
        <f t="shared" si="27"/>
        <v>1971</v>
      </c>
      <c r="DJ38" s="184"/>
      <c r="DK38" s="181">
        <v>15</v>
      </c>
      <c r="DL38" s="181">
        <v>49</v>
      </c>
      <c r="DM38" s="181">
        <v>58</v>
      </c>
      <c r="DN38" s="181">
        <v>44</v>
      </c>
      <c r="DO38" s="181">
        <v>46</v>
      </c>
      <c r="DP38" s="181">
        <v>54</v>
      </c>
      <c r="DQ38" s="184">
        <f t="shared" si="29"/>
        <v>266</v>
      </c>
      <c r="DR38" s="184"/>
      <c r="DS38" s="184"/>
      <c r="DT38" s="181">
        <v>6</v>
      </c>
      <c r="DU38" s="181">
        <v>7</v>
      </c>
      <c r="DV38" s="181">
        <v>8</v>
      </c>
      <c r="DW38" s="181">
        <v>2</v>
      </c>
      <c r="DX38" s="181">
        <v>0</v>
      </c>
      <c r="DY38" s="184">
        <f t="shared" si="31"/>
        <v>23</v>
      </c>
      <c r="DZ38" s="184"/>
      <c r="EA38" s="181">
        <v>5</v>
      </c>
      <c r="EB38" s="181">
        <v>21</v>
      </c>
      <c r="EC38" s="181">
        <v>11</v>
      </c>
      <c r="ED38" s="181">
        <v>11</v>
      </c>
      <c r="EE38" s="181">
        <v>6</v>
      </c>
      <c r="EF38" s="181">
        <v>3</v>
      </c>
      <c r="EG38" s="184">
        <f>SUM(DZ38:EF38)</f>
        <v>57</v>
      </c>
      <c r="EH38" s="184"/>
      <c r="EI38" s="181">
        <v>208</v>
      </c>
      <c r="EJ38" s="181">
        <v>635</v>
      </c>
      <c r="EK38" s="181">
        <v>300</v>
      </c>
      <c r="EL38" s="181">
        <v>248</v>
      </c>
      <c r="EM38" s="181">
        <v>147</v>
      </c>
      <c r="EN38" s="181">
        <v>87</v>
      </c>
      <c r="EO38" s="182">
        <f>SUM(EH38:EN38)</f>
        <v>1625</v>
      </c>
      <c r="EP38" s="180"/>
      <c r="EQ38" s="181">
        <v>0</v>
      </c>
      <c r="ER38" s="181">
        <v>0</v>
      </c>
      <c r="ES38" s="181">
        <v>0</v>
      </c>
      <c r="ET38" s="181">
        <v>0</v>
      </c>
      <c r="EU38" s="181">
        <v>0</v>
      </c>
      <c r="EV38" s="181">
        <v>0</v>
      </c>
      <c r="EW38" s="182">
        <f>SUM(EP38:EV38)</f>
        <v>0</v>
      </c>
      <c r="EX38" s="180"/>
      <c r="EY38" s="181">
        <v>0</v>
      </c>
      <c r="EZ38" s="181">
        <v>0</v>
      </c>
      <c r="FA38" s="181">
        <v>0</v>
      </c>
      <c r="FB38" s="181">
        <v>0</v>
      </c>
      <c r="FC38" s="181">
        <v>0</v>
      </c>
      <c r="FD38" s="181">
        <v>0</v>
      </c>
      <c r="FE38" s="185">
        <f>SUM(EX38:FD38)</f>
        <v>0</v>
      </c>
      <c r="FF38" s="186">
        <v>0</v>
      </c>
      <c r="FG38" s="181">
        <v>0</v>
      </c>
      <c r="FH38" s="181">
        <v>65</v>
      </c>
      <c r="FI38" s="181">
        <v>92</v>
      </c>
      <c r="FJ38" s="181">
        <v>159</v>
      </c>
      <c r="FK38" s="181">
        <v>198</v>
      </c>
      <c r="FL38" s="181">
        <v>155</v>
      </c>
      <c r="FM38" s="184">
        <f>SUM(FF38:FL38)</f>
        <v>669</v>
      </c>
      <c r="FN38" s="181">
        <v>0</v>
      </c>
      <c r="FO38" s="181">
        <v>0</v>
      </c>
      <c r="FP38" s="181">
        <v>40</v>
      </c>
      <c r="FQ38" s="181">
        <v>42</v>
      </c>
      <c r="FR38" s="181">
        <v>74</v>
      </c>
      <c r="FS38" s="181">
        <v>96</v>
      </c>
      <c r="FT38" s="181">
        <v>77</v>
      </c>
      <c r="FU38" s="184">
        <f>SUM(FN38:FT38)</f>
        <v>329</v>
      </c>
      <c r="FV38" s="184"/>
      <c r="FW38" s="184"/>
      <c r="FX38" s="181">
        <v>25</v>
      </c>
      <c r="FY38" s="181">
        <v>46</v>
      </c>
      <c r="FZ38" s="181">
        <v>75</v>
      </c>
      <c r="GA38" s="181">
        <v>59</v>
      </c>
      <c r="GB38" s="181">
        <v>29</v>
      </c>
      <c r="GC38" s="182">
        <f>SUM(FV38:GB38)</f>
        <v>234</v>
      </c>
      <c r="GD38" s="186"/>
      <c r="GE38" s="181"/>
      <c r="GF38" s="181">
        <v>0</v>
      </c>
      <c r="GG38" s="181">
        <v>4</v>
      </c>
      <c r="GH38" s="181">
        <v>10</v>
      </c>
      <c r="GI38" s="181">
        <v>43</v>
      </c>
      <c r="GJ38" s="181">
        <v>49</v>
      </c>
      <c r="GK38" s="185">
        <f>SUM(GD38:GJ38)</f>
        <v>106</v>
      </c>
      <c r="GL38" s="186">
        <v>0</v>
      </c>
      <c r="GM38" s="181">
        <v>463</v>
      </c>
      <c r="GN38" s="181">
        <v>1764</v>
      </c>
      <c r="GO38" s="181">
        <v>1058</v>
      </c>
      <c r="GP38" s="181">
        <v>1037</v>
      </c>
      <c r="GQ38" s="181">
        <v>822</v>
      </c>
      <c r="GR38" s="181">
        <v>590</v>
      </c>
      <c r="GS38" s="182">
        <f>SUM(GL38:GR38)</f>
        <v>5734</v>
      </c>
    </row>
    <row r="39" spans="1:201" s="178" customFormat="1" ht="18" customHeight="1">
      <c r="A39" s="187" t="s">
        <v>48</v>
      </c>
      <c r="B39" s="180"/>
      <c r="C39" s="181">
        <v>1174</v>
      </c>
      <c r="D39" s="181">
        <v>3853</v>
      </c>
      <c r="E39" s="181">
        <v>2133</v>
      </c>
      <c r="F39" s="181">
        <v>1604</v>
      </c>
      <c r="G39" s="181">
        <v>1021</v>
      </c>
      <c r="H39" s="181">
        <v>994</v>
      </c>
      <c r="I39" s="182">
        <f t="shared" si="1"/>
        <v>10779</v>
      </c>
      <c r="J39" s="180"/>
      <c r="K39" s="181">
        <v>604</v>
      </c>
      <c r="L39" s="181">
        <v>2204</v>
      </c>
      <c r="M39" s="181">
        <v>1293</v>
      </c>
      <c r="N39" s="181">
        <v>969</v>
      </c>
      <c r="O39" s="181">
        <v>613</v>
      </c>
      <c r="P39" s="181">
        <v>630</v>
      </c>
      <c r="Q39" s="184">
        <f t="shared" si="3"/>
        <v>6313</v>
      </c>
      <c r="R39" s="184"/>
      <c r="S39" s="181">
        <v>416</v>
      </c>
      <c r="T39" s="181">
        <v>1065</v>
      </c>
      <c r="U39" s="181">
        <v>471</v>
      </c>
      <c r="V39" s="181">
        <v>313</v>
      </c>
      <c r="W39" s="181">
        <v>185</v>
      </c>
      <c r="X39" s="181">
        <v>171</v>
      </c>
      <c r="Y39" s="180">
        <f t="shared" si="5"/>
        <v>2621</v>
      </c>
      <c r="Z39" s="184"/>
      <c r="AA39" s="181">
        <v>0</v>
      </c>
      <c r="AB39" s="181">
        <v>2</v>
      </c>
      <c r="AC39" s="181">
        <v>3</v>
      </c>
      <c r="AD39" s="181">
        <v>16</v>
      </c>
      <c r="AE39" s="181">
        <v>33</v>
      </c>
      <c r="AF39" s="181">
        <v>67</v>
      </c>
      <c r="AG39" s="180">
        <f t="shared" si="7"/>
        <v>121</v>
      </c>
      <c r="AH39" s="184"/>
      <c r="AI39" s="181">
        <v>12</v>
      </c>
      <c r="AJ39" s="181">
        <v>123</v>
      </c>
      <c r="AK39" s="181">
        <v>110</v>
      </c>
      <c r="AL39" s="181">
        <v>101</v>
      </c>
      <c r="AM39" s="181">
        <v>87</v>
      </c>
      <c r="AN39" s="181">
        <v>106</v>
      </c>
      <c r="AO39" s="180">
        <f t="shared" si="9"/>
        <v>539</v>
      </c>
      <c r="AP39" s="184"/>
      <c r="AQ39" s="181">
        <v>0</v>
      </c>
      <c r="AR39" s="181">
        <v>1</v>
      </c>
      <c r="AS39" s="181">
        <v>3</v>
      </c>
      <c r="AT39" s="181">
        <v>2</v>
      </c>
      <c r="AU39" s="181">
        <v>2</v>
      </c>
      <c r="AV39" s="181">
        <v>4</v>
      </c>
      <c r="AW39" s="180">
        <f t="shared" si="11"/>
        <v>12</v>
      </c>
      <c r="AX39" s="184"/>
      <c r="AY39" s="181">
        <v>73</v>
      </c>
      <c r="AZ39" s="181">
        <v>374</v>
      </c>
      <c r="BA39" s="181">
        <v>240</v>
      </c>
      <c r="BB39" s="181">
        <v>191</v>
      </c>
      <c r="BC39" s="181">
        <v>81</v>
      </c>
      <c r="BD39" s="181">
        <v>51</v>
      </c>
      <c r="BE39" s="180">
        <f t="shared" si="13"/>
        <v>1010</v>
      </c>
      <c r="BF39" s="184"/>
      <c r="BG39" s="181">
        <v>11</v>
      </c>
      <c r="BH39" s="181">
        <v>104</v>
      </c>
      <c r="BI39" s="181">
        <v>94</v>
      </c>
      <c r="BJ39" s="181">
        <v>60</v>
      </c>
      <c r="BK39" s="181">
        <v>29</v>
      </c>
      <c r="BL39" s="181">
        <v>11</v>
      </c>
      <c r="BM39" s="180">
        <f t="shared" si="15"/>
        <v>309</v>
      </c>
      <c r="BN39" s="184"/>
      <c r="BO39" s="181">
        <v>92</v>
      </c>
      <c r="BP39" s="181">
        <v>535</v>
      </c>
      <c r="BQ39" s="181">
        <v>372</v>
      </c>
      <c r="BR39" s="181">
        <v>286</v>
      </c>
      <c r="BS39" s="181">
        <v>196</v>
      </c>
      <c r="BT39" s="181">
        <v>220</v>
      </c>
      <c r="BU39" s="182">
        <f t="shared" si="17"/>
        <v>1701</v>
      </c>
      <c r="BV39" s="180"/>
      <c r="BW39" s="181">
        <v>1</v>
      </c>
      <c r="BX39" s="181">
        <v>22</v>
      </c>
      <c r="BY39" s="181">
        <v>44</v>
      </c>
      <c r="BZ39" s="181">
        <v>82</v>
      </c>
      <c r="CA39" s="181">
        <v>38</v>
      </c>
      <c r="CB39" s="181">
        <v>46</v>
      </c>
      <c r="CC39" s="184">
        <f t="shared" si="19"/>
        <v>233</v>
      </c>
      <c r="CD39" s="180"/>
      <c r="CE39" s="181">
        <v>1</v>
      </c>
      <c r="CF39" s="181">
        <v>18</v>
      </c>
      <c r="CG39" s="181">
        <v>38</v>
      </c>
      <c r="CH39" s="181">
        <v>69</v>
      </c>
      <c r="CI39" s="181">
        <v>33</v>
      </c>
      <c r="CJ39" s="181">
        <v>36</v>
      </c>
      <c r="CK39" s="184">
        <f t="shared" si="21"/>
        <v>195</v>
      </c>
      <c r="CL39" s="184"/>
      <c r="CM39" s="181">
        <v>0</v>
      </c>
      <c r="CN39" s="181">
        <v>4</v>
      </c>
      <c r="CO39" s="181">
        <v>6</v>
      </c>
      <c r="CP39" s="181">
        <v>13</v>
      </c>
      <c r="CQ39" s="181">
        <v>5</v>
      </c>
      <c r="CR39" s="181">
        <v>9</v>
      </c>
      <c r="CS39" s="184">
        <f t="shared" si="23"/>
        <v>37</v>
      </c>
      <c r="CT39" s="184"/>
      <c r="CU39" s="181">
        <v>0</v>
      </c>
      <c r="CV39" s="181">
        <v>0</v>
      </c>
      <c r="CW39" s="181">
        <v>0</v>
      </c>
      <c r="CX39" s="181">
        <v>0</v>
      </c>
      <c r="CY39" s="181">
        <v>0</v>
      </c>
      <c r="CZ39" s="181">
        <v>1</v>
      </c>
      <c r="DA39" s="182">
        <f t="shared" si="25"/>
        <v>1</v>
      </c>
      <c r="DB39" s="180"/>
      <c r="DC39" s="181">
        <v>557</v>
      </c>
      <c r="DD39" s="181">
        <v>1550</v>
      </c>
      <c r="DE39" s="181">
        <v>756</v>
      </c>
      <c r="DF39" s="181">
        <v>527</v>
      </c>
      <c r="DG39" s="181">
        <v>347</v>
      </c>
      <c r="DH39" s="181">
        <v>313</v>
      </c>
      <c r="DI39" s="184">
        <f t="shared" si="27"/>
        <v>4050</v>
      </c>
      <c r="DJ39" s="184"/>
      <c r="DK39" s="181">
        <v>16</v>
      </c>
      <c r="DL39" s="181">
        <v>68</v>
      </c>
      <c r="DM39" s="181">
        <v>78</v>
      </c>
      <c r="DN39" s="181">
        <v>77</v>
      </c>
      <c r="DO39" s="181">
        <v>75</v>
      </c>
      <c r="DP39" s="181">
        <v>102</v>
      </c>
      <c r="DQ39" s="184">
        <f t="shared" si="29"/>
        <v>416</v>
      </c>
      <c r="DR39" s="184"/>
      <c r="DS39" s="184"/>
      <c r="DT39" s="181">
        <v>11</v>
      </c>
      <c r="DU39" s="181">
        <v>13</v>
      </c>
      <c r="DV39" s="181">
        <v>20</v>
      </c>
      <c r="DW39" s="181">
        <v>6</v>
      </c>
      <c r="DX39" s="181">
        <v>0</v>
      </c>
      <c r="DY39" s="184">
        <f t="shared" si="31"/>
        <v>50</v>
      </c>
      <c r="DZ39" s="184"/>
      <c r="EA39" s="181">
        <v>26</v>
      </c>
      <c r="EB39" s="181">
        <v>68</v>
      </c>
      <c r="EC39" s="181">
        <v>59</v>
      </c>
      <c r="ED39" s="181">
        <v>49</v>
      </c>
      <c r="EE39" s="181">
        <v>47</v>
      </c>
      <c r="EF39" s="181">
        <v>31</v>
      </c>
      <c r="EG39" s="184">
        <f>SUM(DZ39:EF39)</f>
        <v>280</v>
      </c>
      <c r="EH39" s="184"/>
      <c r="EI39" s="181">
        <v>515</v>
      </c>
      <c r="EJ39" s="181">
        <v>1403</v>
      </c>
      <c r="EK39" s="181">
        <v>606</v>
      </c>
      <c r="EL39" s="181">
        <v>381</v>
      </c>
      <c r="EM39" s="181">
        <v>219</v>
      </c>
      <c r="EN39" s="181">
        <v>180</v>
      </c>
      <c r="EO39" s="182">
        <f>SUM(EH39:EN39)</f>
        <v>3304</v>
      </c>
      <c r="EP39" s="180"/>
      <c r="EQ39" s="181">
        <v>5</v>
      </c>
      <c r="ER39" s="181">
        <v>40</v>
      </c>
      <c r="ES39" s="181">
        <v>20</v>
      </c>
      <c r="ET39" s="181">
        <v>13</v>
      </c>
      <c r="EU39" s="181">
        <v>16</v>
      </c>
      <c r="EV39" s="181">
        <v>4</v>
      </c>
      <c r="EW39" s="182">
        <f>SUM(EP39:EV39)</f>
        <v>98</v>
      </c>
      <c r="EX39" s="180"/>
      <c r="EY39" s="181">
        <v>7</v>
      </c>
      <c r="EZ39" s="181">
        <v>37</v>
      </c>
      <c r="FA39" s="181">
        <v>20</v>
      </c>
      <c r="FB39" s="181">
        <v>13</v>
      </c>
      <c r="FC39" s="181">
        <v>7</v>
      </c>
      <c r="FD39" s="181">
        <v>1</v>
      </c>
      <c r="FE39" s="185">
        <f>SUM(EX39:FD39)</f>
        <v>85</v>
      </c>
      <c r="FF39" s="186">
        <v>0</v>
      </c>
      <c r="FG39" s="181">
        <v>0</v>
      </c>
      <c r="FH39" s="181">
        <v>50</v>
      </c>
      <c r="FI39" s="181">
        <v>127</v>
      </c>
      <c r="FJ39" s="181">
        <v>195</v>
      </c>
      <c r="FK39" s="181">
        <v>273</v>
      </c>
      <c r="FL39" s="181">
        <v>350</v>
      </c>
      <c r="FM39" s="184">
        <f>SUM(FF39:FL39)</f>
        <v>995</v>
      </c>
      <c r="FN39" s="181">
        <v>0</v>
      </c>
      <c r="FO39" s="181">
        <v>0</v>
      </c>
      <c r="FP39" s="181">
        <v>23</v>
      </c>
      <c r="FQ39" s="181">
        <v>61</v>
      </c>
      <c r="FR39" s="181">
        <v>105</v>
      </c>
      <c r="FS39" s="181">
        <v>155</v>
      </c>
      <c r="FT39" s="181">
        <v>157</v>
      </c>
      <c r="FU39" s="184">
        <f>SUM(FN39:FT39)</f>
        <v>501</v>
      </c>
      <c r="FV39" s="184"/>
      <c r="FW39" s="184"/>
      <c r="FX39" s="181">
        <v>25</v>
      </c>
      <c r="FY39" s="181">
        <v>58</v>
      </c>
      <c r="FZ39" s="181">
        <v>75</v>
      </c>
      <c r="GA39" s="181">
        <v>64</v>
      </c>
      <c r="GB39" s="181">
        <v>32</v>
      </c>
      <c r="GC39" s="182">
        <f>SUM(FV39:GB39)</f>
        <v>254</v>
      </c>
      <c r="GD39" s="186"/>
      <c r="GE39" s="181"/>
      <c r="GF39" s="181">
        <v>2</v>
      </c>
      <c r="GG39" s="181">
        <v>8</v>
      </c>
      <c r="GH39" s="181">
        <v>15</v>
      </c>
      <c r="GI39" s="181">
        <v>54</v>
      </c>
      <c r="GJ39" s="181">
        <v>161</v>
      </c>
      <c r="GK39" s="185">
        <f>SUM(GD39:GJ39)</f>
        <v>240</v>
      </c>
      <c r="GL39" s="186">
        <v>0</v>
      </c>
      <c r="GM39" s="181">
        <v>1174</v>
      </c>
      <c r="GN39" s="181">
        <v>3903</v>
      </c>
      <c r="GO39" s="181">
        <v>2260</v>
      </c>
      <c r="GP39" s="181">
        <v>1799</v>
      </c>
      <c r="GQ39" s="181">
        <v>1294</v>
      </c>
      <c r="GR39" s="181">
        <v>1344</v>
      </c>
      <c r="GS39" s="182">
        <f>SUM(GL39:GR39)</f>
        <v>11774</v>
      </c>
    </row>
    <row r="40" spans="1:201" s="178" customFormat="1" ht="18" customHeight="1">
      <c r="A40" s="187" t="s">
        <v>49</v>
      </c>
      <c r="B40" s="180"/>
      <c r="C40" s="181">
        <v>1392</v>
      </c>
      <c r="D40" s="181">
        <v>7775</v>
      </c>
      <c r="E40" s="181">
        <v>4071</v>
      </c>
      <c r="F40" s="181">
        <v>3165</v>
      </c>
      <c r="G40" s="181">
        <v>2886</v>
      </c>
      <c r="H40" s="181">
        <v>2716</v>
      </c>
      <c r="I40" s="182">
        <f t="shared" si="1"/>
        <v>22005</v>
      </c>
      <c r="J40" s="180"/>
      <c r="K40" s="181">
        <v>703</v>
      </c>
      <c r="L40" s="181">
        <v>4377</v>
      </c>
      <c r="M40" s="181">
        <v>2318</v>
      </c>
      <c r="N40" s="181">
        <v>1759</v>
      </c>
      <c r="O40" s="181">
        <v>1659</v>
      </c>
      <c r="P40" s="181">
        <v>1662</v>
      </c>
      <c r="Q40" s="184">
        <f t="shared" si="3"/>
        <v>12478</v>
      </c>
      <c r="R40" s="184"/>
      <c r="S40" s="181">
        <v>445</v>
      </c>
      <c r="T40" s="181">
        <v>2043</v>
      </c>
      <c r="U40" s="181">
        <v>738</v>
      </c>
      <c r="V40" s="181">
        <v>444</v>
      </c>
      <c r="W40" s="181">
        <v>423</v>
      </c>
      <c r="X40" s="181">
        <v>382</v>
      </c>
      <c r="Y40" s="180">
        <f t="shared" si="5"/>
        <v>4475</v>
      </c>
      <c r="Z40" s="184"/>
      <c r="AA40" s="181">
        <v>0</v>
      </c>
      <c r="AB40" s="181">
        <v>3</v>
      </c>
      <c r="AC40" s="181">
        <v>8</v>
      </c>
      <c r="AD40" s="181">
        <v>27</v>
      </c>
      <c r="AE40" s="181">
        <v>73</v>
      </c>
      <c r="AF40" s="181">
        <v>154</v>
      </c>
      <c r="AG40" s="180">
        <f t="shared" si="7"/>
        <v>265</v>
      </c>
      <c r="AH40" s="184"/>
      <c r="AI40" s="181">
        <v>15</v>
      </c>
      <c r="AJ40" s="181">
        <v>176</v>
      </c>
      <c r="AK40" s="181">
        <v>167</v>
      </c>
      <c r="AL40" s="181">
        <v>144</v>
      </c>
      <c r="AM40" s="181">
        <v>195</v>
      </c>
      <c r="AN40" s="181">
        <v>311</v>
      </c>
      <c r="AO40" s="180">
        <f t="shared" si="9"/>
        <v>1008</v>
      </c>
      <c r="AP40" s="184"/>
      <c r="AQ40" s="181">
        <v>0</v>
      </c>
      <c r="AR40" s="181">
        <v>2</v>
      </c>
      <c r="AS40" s="181">
        <v>2</v>
      </c>
      <c r="AT40" s="181">
        <v>7</v>
      </c>
      <c r="AU40" s="181">
        <v>8</v>
      </c>
      <c r="AV40" s="181">
        <v>11</v>
      </c>
      <c r="AW40" s="180">
        <f t="shared" si="11"/>
        <v>30</v>
      </c>
      <c r="AX40" s="184"/>
      <c r="AY40" s="181">
        <v>142</v>
      </c>
      <c r="AZ40" s="181">
        <v>1180</v>
      </c>
      <c r="BA40" s="181">
        <v>746</v>
      </c>
      <c r="BB40" s="181">
        <v>556</v>
      </c>
      <c r="BC40" s="181">
        <v>415</v>
      </c>
      <c r="BD40" s="181">
        <v>284</v>
      </c>
      <c r="BE40" s="180">
        <f t="shared" si="13"/>
        <v>3323</v>
      </c>
      <c r="BF40" s="184"/>
      <c r="BG40" s="181">
        <v>12</v>
      </c>
      <c r="BH40" s="181">
        <v>140</v>
      </c>
      <c r="BI40" s="181">
        <v>123</v>
      </c>
      <c r="BJ40" s="181">
        <v>100</v>
      </c>
      <c r="BK40" s="181">
        <v>73</v>
      </c>
      <c r="BL40" s="181">
        <v>39</v>
      </c>
      <c r="BM40" s="180">
        <f t="shared" si="15"/>
        <v>487</v>
      </c>
      <c r="BN40" s="184"/>
      <c r="BO40" s="181">
        <v>89</v>
      </c>
      <c r="BP40" s="181">
        <v>833</v>
      </c>
      <c r="BQ40" s="181">
        <v>534</v>
      </c>
      <c r="BR40" s="181">
        <v>481</v>
      </c>
      <c r="BS40" s="181">
        <v>472</v>
      </c>
      <c r="BT40" s="181">
        <v>481</v>
      </c>
      <c r="BU40" s="182">
        <f t="shared" si="17"/>
        <v>2890</v>
      </c>
      <c r="BV40" s="180"/>
      <c r="BW40" s="181">
        <v>7</v>
      </c>
      <c r="BX40" s="181">
        <v>122</v>
      </c>
      <c r="BY40" s="181">
        <v>172</v>
      </c>
      <c r="BZ40" s="181">
        <v>201</v>
      </c>
      <c r="CA40" s="181">
        <v>240</v>
      </c>
      <c r="CB40" s="181">
        <v>211</v>
      </c>
      <c r="CC40" s="184">
        <f t="shared" si="19"/>
        <v>953</v>
      </c>
      <c r="CD40" s="180"/>
      <c r="CE40" s="181">
        <v>7</v>
      </c>
      <c r="CF40" s="181">
        <v>116</v>
      </c>
      <c r="CG40" s="181">
        <v>158</v>
      </c>
      <c r="CH40" s="181">
        <v>189</v>
      </c>
      <c r="CI40" s="181">
        <v>217</v>
      </c>
      <c r="CJ40" s="181">
        <v>187</v>
      </c>
      <c r="CK40" s="184">
        <f t="shared" si="21"/>
        <v>874</v>
      </c>
      <c r="CL40" s="184"/>
      <c r="CM40" s="181">
        <v>0</v>
      </c>
      <c r="CN40" s="181">
        <v>6</v>
      </c>
      <c r="CO40" s="181">
        <v>14</v>
      </c>
      <c r="CP40" s="181">
        <v>12</v>
      </c>
      <c r="CQ40" s="181">
        <v>23</v>
      </c>
      <c r="CR40" s="181">
        <v>23</v>
      </c>
      <c r="CS40" s="184">
        <f t="shared" si="23"/>
        <v>78</v>
      </c>
      <c r="CT40" s="184"/>
      <c r="CU40" s="181">
        <v>0</v>
      </c>
      <c r="CV40" s="181">
        <v>0</v>
      </c>
      <c r="CW40" s="181">
        <v>0</v>
      </c>
      <c r="CX40" s="181">
        <v>0</v>
      </c>
      <c r="CY40" s="181">
        <v>0</v>
      </c>
      <c r="CZ40" s="181">
        <v>1</v>
      </c>
      <c r="DA40" s="182">
        <f t="shared" si="25"/>
        <v>1</v>
      </c>
      <c r="DB40" s="180"/>
      <c r="DC40" s="181">
        <v>663</v>
      </c>
      <c r="DD40" s="181">
        <v>3186</v>
      </c>
      <c r="DE40" s="181">
        <v>1540</v>
      </c>
      <c r="DF40" s="181">
        <v>1153</v>
      </c>
      <c r="DG40" s="181">
        <v>952</v>
      </c>
      <c r="DH40" s="181">
        <v>820</v>
      </c>
      <c r="DI40" s="184">
        <f t="shared" si="27"/>
        <v>8314</v>
      </c>
      <c r="DJ40" s="184"/>
      <c r="DK40" s="181">
        <v>19</v>
      </c>
      <c r="DL40" s="181">
        <v>180</v>
      </c>
      <c r="DM40" s="181">
        <v>175</v>
      </c>
      <c r="DN40" s="181">
        <v>213</v>
      </c>
      <c r="DO40" s="181">
        <v>221</v>
      </c>
      <c r="DP40" s="181">
        <v>269</v>
      </c>
      <c r="DQ40" s="184">
        <f t="shared" si="29"/>
        <v>1077</v>
      </c>
      <c r="DR40" s="184"/>
      <c r="DS40" s="184"/>
      <c r="DT40" s="181">
        <v>9</v>
      </c>
      <c r="DU40" s="181">
        <v>35</v>
      </c>
      <c r="DV40" s="181">
        <v>36</v>
      </c>
      <c r="DW40" s="181">
        <v>24</v>
      </c>
      <c r="DX40" s="181">
        <v>8</v>
      </c>
      <c r="DY40" s="184">
        <f t="shared" si="31"/>
        <v>112</v>
      </c>
      <c r="DZ40" s="184"/>
      <c r="EA40" s="181">
        <v>27</v>
      </c>
      <c r="EB40" s="181">
        <v>68</v>
      </c>
      <c r="EC40" s="181">
        <v>49</v>
      </c>
      <c r="ED40" s="181">
        <v>67</v>
      </c>
      <c r="EE40" s="181">
        <v>54</v>
      </c>
      <c r="EF40" s="181">
        <v>42</v>
      </c>
      <c r="EG40" s="184">
        <f>SUM(DZ40:EF40)</f>
        <v>307</v>
      </c>
      <c r="EH40" s="184"/>
      <c r="EI40" s="181">
        <v>617</v>
      </c>
      <c r="EJ40" s="181">
        <v>2929</v>
      </c>
      <c r="EK40" s="181">
        <v>1281</v>
      </c>
      <c r="EL40" s="181">
        <v>837</v>
      </c>
      <c r="EM40" s="181">
        <v>653</v>
      </c>
      <c r="EN40" s="181">
        <v>501</v>
      </c>
      <c r="EO40" s="182">
        <f>SUM(EH40:EN40)</f>
        <v>6818</v>
      </c>
      <c r="EP40" s="180"/>
      <c r="EQ40" s="181">
        <v>10</v>
      </c>
      <c r="ER40" s="181">
        <v>65</v>
      </c>
      <c r="ES40" s="181">
        <v>30</v>
      </c>
      <c r="ET40" s="181">
        <v>42</v>
      </c>
      <c r="EU40" s="181">
        <v>30</v>
      </c>
      <c r="EV40" s="181">
        <v>16</v>
      </c>
      <c r="EW40" s="182">
        <f>SUM(EP40:EV40)</f>
        <v>193</v>
      </c>
      <c r="EX40" s="180"/>
      <c r="EY40" s="181">
        <v>9</v>
      </c>
      <c r="EZ40" s="181">
        <v>25</v>
      </c>
      <c r="FA40" s="181">
        <v>11</v>
      </c>
      <c r="FB40" s="181">
        <v>10</v>
      </c>
      <c r="FC40" s="181">
        <v>5</v>
      </c>
      <c r="FD40" s="181">
        <v>7</v>
      </c>
      <c r="FE40" s="185">
        <f>SUM(EX40:FD40)</f>
        <v>67</v>
      </c>
      <c r="FF40" s="186">
        <v>0</v>
      </c>
      <c r="FG40" s="181">
        <v>0</v>
      </c>
      <c r="FH40" s="181">
        <v>118</v>
      </c>
      <c r="FI40" s="181">
        <v>221</v>
      </c>
      <c r="FJ40" s="181">
        <v>320</v>
      </c>
      <c r="FK40" s="181">
        <v>550</v>
      </c>
      <c r="FL40" s="181">
        <v>755</v>
      </c>
      <c r="FM40" s="184">
        <f>SUM(FF40:FL40)</f>
        <v>1964</v>
      </c>
      <c r="FN40" s="181">
        <v>0</v>
      </c>
      <c r="FO40" s="181">
        <v>0</v>
      </c>
      <c r="FP40" s="181">
        <v>54</v>
      </c>
      <c r="FQ40" s="181">
        <v>104</v>
      </c>
      <c r="FR40" s="181">
        <v>146</v>
      </c>
      <c r="FS40" s="181">
        <v>329</v>
      </c>
      <c r="FT40" s="181">
        <v>411</v>
      </c>
      <c r="FU40" s="184">
        <f>SUM(FN40:FT40)</f>
        <v>1044</v>
      </c>
      <c r="FV40" s="184"/>
      <c r="FW40" s="184"/>
      <c r="FX40" s="181">
        <v>61</v>
      </c>
      <c r="FY40" s="181">
        <v>109</v>
      </c>
      <c r="FZ40" s="181">
        <v>142</v>
      </c>
      <c r="GA40" s="181">
        <v>152</v>
      </c>
      <c r="GB40" s="181">
        <v>101</v>
      </c>
      <c r="GC40" s="182">
        <f>SUM(FV40:GB40)</f>
        <v>565</v>
      </c>
      <c r="GD40" s="186"/>
      <c r="GE40" s="181"/>
      <c r="GF40" s="181">
        <v>3</v>
      </c>
      <c r="GG40" s="181">
        <v>8</v>
      </c>
      <c r="GH40" s="181">
        <v>32</v>
      </c>
      <c r="GI40" s="181">
        <v>69</v>
      </c>
      <c r="GJ40" s="181">
        <v>243</v>
      </c>
      <c r="GK40" s="185">
        <f>SUM(GD40:GJ40)</f>
        <v>355</v>
      </c>
      <c r="GL40" s="186">
        <v>0</v>
      </c>
      <c r="GM40" s="181">
        <v>1392</v>
      </c>
      <c r="GN40" s="181">
        <v>7893</v>
      </c>
      <c r="GO40" s="181">
        <v>4292</v>
      </c>
      <c r="GP40" s="181">
        <v>3485</v>
      </c>
      <c r="GQ40" s="181">
        <v>3436</v>
      </c>
      <c r="GR40" s="181">
        <v>3471</v>
      </c>
      <c r="GS40" s="182">
        <f>SUM(GL40:GR40)</f>
        <v>23969</v>
      </c>
    </row>
    <row r="41" spans="1:201" s="178" customFormat="1" ht="18" customHeight="1">
      <c r="A41" s="187" t="s">
        <v>50</v>
      </c>
      <c r="B41" s="180"/>
      <c r="C41" s="181">
        <v>852</v>
      </c>
      <c r="D41" s="181">
        <v>1990</v>
      </c>
      <c r="E41" s="181">
        <v>1034</v>
      </c>
      <c r="F41" s="181">
        <v>846</v>
      </c>
      <c r="G41" s="181">
        <v>738</v>
      </c>
      <c r="H41" s="181">
        <v>570</v>
      </c>
      <c r="I41" s="182">
        <f t="shared" si="1"/>
        <v>6030</v>
      </c>
      <c r="J41" s="180"/>
      <c r="K41" s="181">
        <v>449</v>
      </c>
      <c r="L41" s="181">
        <v>1143</v>
      </c>
      <c r="M41" s="181">
        <v>601</v>
      </c>
      <c r="N41" s="181">
        <v>510</v>
      </c>
      <c r="O41" s="181">
        <v>436</v>
      </c>
      <c r="P41" s="181">
        <v>340</v>
      </c>
      <c r="Q41" s="184">
        <f t="shared" si="3"/>
        <v>3479</v>
      </c>
      <c r="R41" s="184"/>
      <c r="S41" s="181">
        <v>311</v>
      </c>
      <c r="T41" s="181">
        <v>529</v>
      </c>
      <c r="U41" s="181">
        <v>213</v>
      </c>
      <c r="V41" s="181">
        <v>161</v>
      </c>
      <c r="W41" s="181">
        <v>132</v>
      </c>
      <c r="X41" s="181">
        <v>99</v>
      </c>
      <c r="Y41" s="180">
        <f t="shared" si="5"/>
        <v>1445</v>
      </c>
      <c r="Z41" s="184"/>
      <c r="AA41" s="181">
        <v>0</v>
      </c>
      <c r="AB41" s="181">
        <v>2</v>
      </c>
      <c r="AC41" s="181">
        <v>8</v>
      </c>
      <c r="AD41" s="181">
        <v>14</v>
      </c>
      <c r="AE41" s="181">
        <v>28</v>
      </c>
      <c r="AF41" s="181">
        <v>47</v>
      </c>
      <c r="AG41" s="180">
        <f t="shared" si="7"/>
        <v>99</v>
      </c>
      <c r="AH41" s="184"/>
      <c r="AI41" s="181">
        <v>12</v>
      </c>
      <c r="AJ41" s="181">
        <v>43</v>
      </c>
      <c r="AK41" s="181">
        <v>38</v>
      </c>
      <c r="AL41" s="181">
        <v>50</v>
      </c>
      <c r="AM41" s="181">
        <v>40</v>
      </c>
      <c r="AN41" s="181">
        <v>58</v>
      </c>
      <c r="AO41" s="180">
        <f t="shared" si="9"/>
        <v>241</v>
      </c>
      <c r="AP41" s="184"/>
      <c r="AQ41" s="181">
        <v>0</v>
      </c>
      <c r="AR41" s="181">
        <v>0</v>
      </c>
      <c r="AS41" s="181">
        <v>0</v>
      </c>
      <c r="AT41" s="181">
        <v>-1</v>
      </c>
      <c r="AU41" s="181">
        <v>5</v>
      </c>
      <c r="AV41" s="181">
        <v>7</v>
      </c>
      <c r="AW41" s="180">
        <f t="shared" si="11"/>
        <v>11</v>
      </c>
      <c r="AX41" s="184"/>
      <c r="AY41" s="181">
        <v>69</v>
      </c>
      <c r="AZ41" s="181">
        <v>203</v>
      </c>
      <c r="BA41" s="181">
        <v>133</v>
      </c>
      <c r="BB41" s="181">
        <v>109</v>
      </c>
      <c r="BC41" s="181">
        <v>67</v>
      </c>
      <c r="BD41" s="181">
        <v>11</v>
      </c>
      <c r="BE41" s="180">
        <f t="shared" si="13"/>
        <v>592</v>
      </c>
      <c r="BF41" s="184"/>
      <c r="BG41" s="181">
        <v>9</v>
      </c>
      <c r="BH41" s="181">
        <v>84</v>
      </c>
      <c r="BI41" s="181">
        <v>49</v>
      </c>
      <c r="BJ41" s="181">
        <v>37</v>
      </c>
      <c r="BK41" s="181">
        <v>33</v>
      </c>
      <c r="BL41" s="181">
        <v>10</v>
      </c>
      <c r="BM41" s="180">
        <f t="shared" si="15"/>
        <v>222</v>
      </c>
      <c r="BN41" s="184"/>
      <c r="BO41" s="181">
        <v>48</v>
      </c>
      <c r="BP41" s="181">
        <v>282</v>
      </c>
      <c r="BQ41" s="181">
        <v>160</v>
      </c>
      <c r="BR41" s="181">
        <v>140</v>
      </c>
      <c r="BS41" s="181">
        <v>131</v>
      </c>
      <c r="BT41" s="181">
        <v>108</v>
      </c>
      <c r="BU41" s="182">
        <f t="shared" si="17"/>
        <v>869</v>
      </c>
      <c r="BV41" s="180"/>
      <c r="BW41" s="181">
        <v>2</v>
      </c>
      <c r="BX41" s="181">
        <v>26</v>
      </c>
      <c r="BY41" s="181">
        <v>37</v>
      </c>
      <c r="BZ41" s="181">
        <v>33</v>
      </c>
      <c r="CA41" s="181">
        <v>43</v>
      </c>
      <c r="CB41" s="181">
        <v>22</v>
      </c>
      <c r="CC41" s="184">
        <f t="shared" si="19"/>
        <v>163</v>
      </c>
      <c r="CD41" s="180"/>
      <c r="CE41" s="181">
        <v>1</v>
      </c>
      <c r="CF41" s="181">
        <v>23</v>
      </c>
      <c r="CG41" s="181">
        <v>33</v>
      </c>
      <c r="CH41" s="181">
        <v>27</v>
      </c>
      <c r="CI41" s="181">
        <v>22</v>
      </c>
      <c r="CJ41" s="181">
        <v>14</v>
      </c>
      <c r="CK41" s="184">
        <f t="shared" si="21"/>
        <v>120</v>
      </c>
      <c r="CL41" s="184"/>
      <c r="CM41" s="181">
        <v>1</v>
      </c>
      <c r="CN41" s="181">
        <v>3</v>
      </c>
      <c r="CO41" s="181">
        <v>4</v>
      </c>
      <c r="CP41" s="181">
        <v>6</v>
      </c>
      <c r="CQ41" s="181">
        <v>21</v>
      </c>
      <c r="CR41" s="181">
        <v>8</v>
      </c>
      <c r="CS41" s="184">
        <f t="shared" si="23"/>
        <v>43</v>
      </c>
      <c r="CT41" s="184"/>
      <c r="CU41" s="181">
        <v>0</v>
      </c>
      <c r="CV41" s="181">
        <v>0</v>
      </c>
      <c r="CW41" s="181">
        <v>0</v>
      </c>
      <c r="CX41" s="181">
        <v>0</v>
      </c>
      <c r="CY41" s="181">
        <v>0</v>
      </c>
      <c r="CZ41" s="181">
        <v>0</v>
      </c>
      <c r="DA41" s="182">
        <f t="shared" si="25"/>
        <v>0</v>
      </c>
      <c r="DB41" s="180"/>
      <c r="DC41" s="181">
        <v>393</v>
      </c>
      <c r="DD41" s="181">
        <v>802</v>
      </c>
      <c r="DE41" s="181">
        <v>383</v>
      </c>
      <c r="DF41" s="181">
        <v>296</v>
      </c>
      <c r="DG41" s="181">
        <v>251</v>
      </c>
      <c r="DH41" s="181">
        <v>203</v>
      </c>
      <c r="DI41" s="184">
        <f t="shared" si="27"/>
        <v>2328</v>
      </c>
      <c r="DJ41" s="184"/>
      <c r="DK41" s="181">
        <v>7</v>
      </c>
      <c r="DL41" s="181">
        <v>67</v>
      </c>
      <c r="DM41" s="181">
        <v>41</v>
      </c>
      <c r="DN41" s="181">
        <v>59</v>
      </c>
      <c r="DO41" s="181">
        <v>71</v>
      </c>
      <c r="DP41" s="181">
        <v>90</v>
      </c>
      <c r="DQ41" s="184">
        <f t="shared" si="29"/>
        <v>335</v>
      </c>
      <c r="DR41" s="184"/>
      <c r="DS41" s="184"/>
      <c r="DT41" s="181">
        <v>10</v>
      </c>
      <c r="DU41" s="181">
        <v>9</v>
      </c>
      <c r="DV41" s="181">
        <v>10</v>
      </c>
      <c r="DW41" s="181">
        <v>1</v>
      </c>
      <c r="DX41" s="181">
        <v>0</v>
      </c>
      <c r="DY41" s="184">
        <f t="shared" si="31"/>
        <v>30</v>
      </c>
      <c r="DZ41" s="184"/>
      <c r="EA41" s="181">
        <v>5</v>
      </c>
      <c r="EB41" s="181">
        <v>35</v>
      </c>
      <c r="EC41" s="181">
        <v>22</v>
      </c>
      <c r="ED41" s="181">
        <v>23</v>
      </c>
      <c r="EE41" s="181">
        <v>36</v>
      </c>
      <c r="EF41" s="181">
        <v>21</v>
      </c>
      <c r="EG41" s="184">
        <f>SUM(DZ41:EF41)</f>
        <v>142</v>
      </c>
      <c r="EH41" s="184"/>
      <c r="EI41" s="181">
        <v>381</v>
      </c>
      <c r="EJ41" s="181">
        <v>690</v>
      </c>
      <c r="EK41" s="181">
        <v>311</v>
      </c>
      <c r="EL41" s="181">
        <v>204</v>
      </c>
      <c r="EM41" s="181">
        <v>143</v>
      </c>
      <c r="EN41" s="181">
        <v>92</v>
      </c>
      <c r="EO41" s="182">
        <f>SUM(EH41:EN41)</f>
        <v>1821</v>
      </c>
      <c r="EP41" s="180"/>
      <c r="EQ41" s="181">
        <v>5</v>
      </c>
      <c r="ER41" s="181">
        <v>8</v>
      </c>
      <c r="ES41" s="181">
        <v>7</v>
      </c>
      <c r="ET41" s="181">
        <v>4</v>
      </c>
      <c r="EU41" s="181">
        <v>7</v>
      </c>
      <c r="EV41" s="181">
        <v>4</v>
      </c>
      <c r="EW41" s="182">
        <f>SUM(EP41:EV41)</f>
        <v>35</v>
      </c>
      <c r="EX41" s="180"/>
      <c r="EY41" s="181">
        <v>3</v>
      </c>
      <c r="EZ41" s="181">
        <v>11</v>
      </c>
      <c r="FA41" s="181">
        <v>6</v>
      </c>
      <c r="FB41" s="181">
        <v>3</v>
      </c>
      <c r="FC41" s="181">
        <v>1</v>
      </c>
      <c r="FD41" s="181">
        <v>1</v>
      </c>
      <c r="FE41" s="185">
        <f>SUM(EX41:FD41)</f>
        <v>25</v>
      </c>
      <c r="FF41" s="186">
        <v>0</v>
      </c>
      <c r="FG41" s="181">
        <v>0</v>
      </c>
      <c r="FH41" s="181">
        <v>29</v>
      </c>
      <c r="FI41" s="181">
        <v>72</v>
      </c>
      <c r="FJ41" s="181">
        <v>84</v>
      </c>
      <c r="FK41" s="181">
        <v>180</v>
      </c>
      <c r="FL41" s="181">
        <v>140</v>
      </c>
      <c r="FM41" s="184">
        <f>SUM(FF41:FL41)</f>
        <v>505</v>
      </c>
      <c r="FN41" s="181">
        <v>0</v>
      </c>
      <c r="FO41" s="181">
        <v>0</v>
      </c>
      <c r="FP41" s="181">
        <v>12</v>
      </c>
      <c r="FQ41" s="181">
        <v>32</v>
      </c>
      <c r="FR41" s="181">
        <v>46</v>
      </c>
      <c r="FS41" s="181">
        <v>111</v>
      </c>
      <c r="FT41" s="181">
        <v>90</v>
      </c>
      <c r="FU41" s="184">
        <f>SUM(FN41:FT41)</f>
        <v>291</v>
      </c>
      <c r="FV41" s="184"/>
      <c r="FW41" s="184"/>
      <c r="FX41" s="181">
        <v>17</v>
      </c>
      <c r="FY41" s="181">
        <v>38</v>
      </c>
      <c r="FZ41" s="181">
        <v>33</v>
      </c>
      <c r="GA41" s="181">
        <v>42</v>
      </c>
      <c r="GB41" s="181">
        <v>12</v>
      </c>
      <c r="GC41" s="182">
        <f>SUM(FV41:GB41)</f>
        <v>142</v>
      </c>
      <c r="GD41" s="186"/>
      <c r="GE41" s="181"/>
      <c r="GF41" s="181">
        <v>0</v>
      </c>
      <c r="GG41" s="181">
        <v>2</v>
      </c>
      <c r="GH41" s="181">
        <v>5</v>
      </c>
      <c r="GI41" s="181">
        <v>27</v>
      </c>
      <c r="GJ41" s="181">
        <v>38</v>
      </c>
      <c r="GK41" s="185">
        <f>SUM(GD41:GJ41)</f>
        <v>72</v>
      </c>
      <c r="GL41" s="186">
        <v>0</v>
      </c>
      <c r="GM41" s="181">
        <v>852</v>
      </c>
      <c r="GN41" s="181">
        <v>2019</v>
      </c>
      <c r="GO41" s="181">
        <v>1106</v>
      </c>
      <c r="GP41" s="181">
        <v>930</v>
      </c>
      <c r="GQ41" s="181">
        <v>918</v>
      </c>
      <c r="GR41" s="181">
        <v>710</v>
      </c>
      <c r="GS41" s="182">
        <f>SUM(GL41:GR41)</f>
        <v>6535</v>
      </c>
    </row>
    <row r="42" spans="1:201" s="178" customFormat="1" ht="18" customHeight="1">
      <c r="A42" s="187" t="s">
        <v>51</v>
      </c>
      <c r="B42" s="180"/>
      <c r="C42" s="181">
        <v>1325</v>
      </c>
      <c r="D42" s="181">
        <v>2948</v>
      </c>
      <c r="E42" s="181">
        <v>1296</v>
      </c>
      <c r="F42" s="181">
        <v>1064</v>
      </c>
      <c r="G42" s="181">
        <v>860</v>
      </c>
      <c r="H42" s="181">
        <v>744</v>
      </c>
      <c r="I42" s="182">
        <f t="shared" si="1"/>
        <v>8237</v>
      </c>
      <c r="J42" s="180"/>
      <c r="K42" s="181">
        <v>719</v>
      </c>
      <c r="L42" s="181">
        <v>1700</v>
      </c>
      <c r="M42" s="181">
        <v>778</v>
      </c>
      <c r="N42" s="181">
        <v>648</v>
      </c>
      <c r="O42" s="181">
        <v>532</v>
      </c>
      <c r="P42" s="181">
        <v>499</v>
      </c>
      <c r="Q42" s="184">
        <f t="shared" si="3"/>
        <v>4876</v>
      </c>
      <c r="R42" s="184"/>
      <c r="S42" s="181">
        <v>409</v>
      </c>
      <c r="T42" s="181">
        <v>692</v>
      </c>
      <c r="U42" s="181">
        <v>240</v>
      </c>
      <c r="V42" s="181">
        <v>176</v>
      </c>
      <c r="W42" s="181">
        <v>141</v>
      </c>
      <c r="X42" s="181">
        <v>139</v>
      </c>
      <c r="Y42" s="180">
        <f t="shared" si="5"/>
        <v>1797</v>
      </c>
      <c r="Z42" s="184"/>
      <c r="AA42" s="181">
        <v>0</v>
      </c>
      <c r="AB42" s="181">
        <v>4</v>
      </c>
      <c r="AC42" s="181">
        <v>14</v>
      </c>
      <c r="AD42" s="181">
        <v>20</v>
      </c>
      <c r="AE42" s="181">
        <v>40</v>
      </c>
      <c r="AF42" s="181">
        <v>71</v>
      </c>
      <c r="AG42" s="180">
        <f t="shared" si="7"/>
        <v>149</v>
      </c>
      <c r="AH42" s="184"/>
      <c r="AI42" s="181">
        <v>22</v>
      </c>
      <c r="AJ42" s="181">
        <v>93</v>
      </c>
      <c r="AK42" s="181">
        <v>58</v>
      </c>
      <c r="AL42" s="181">
        <v>58</v>
      </c>
      <c r="AM42" s="181">
        <v>58</v>
      </c>
      <c r="AN42" s="181">
        <v>69</v>
      </c>
      <c r="AO42" s="180">
        <f t="shared" si="9"/>
        <v>358</v>
      </c>
      <c r="AP42" s="184"/>
      <c r="AQ42" s="181">
        <v>1</v>
      </c>
      <c r="AR42" s="181">
        <v>10</v>
      </c>
      <c r="AS42" s="181">
        <v>2</v>
      </c>
      <c r="AT42" s="181">
        <v>4</v>
      </c>
      <c r="AU42" s="181">
        <v>4</v>
      </c>
      <c r="AV42" s="181">
        <v>4</v>
      </c>
      <c r="AW42" s="180">
        <f t="shared" si="11"/>
        <v>25</v>
      </c>
      <c r="AX42" s="184"/>
      <c r="AY42" s="181">
        <v>139</v>
      </c>
      <c r="AZ42" s="181">
        <v>405</v>
      </c>
      <c r="BA42" s="181">
        <v>199</v>
      </c>
      <c r="BB42" s="181">
        <v>147</v>
      </c>
      <c r="BC42" s="181">
        <v>82</v>
      </c>
      <c r="BD42" s="181">
        <v>36</v>
      </c>
      <c r="BE42" s="180">
        <f t="shared" si="13"/>
        <v>1008</v>
      </c>
      <c r="BF42" s="184"/>
      <c r="BG42" s="181">
        <v>16</v>
      </c>
      <c r="BH42" s="181">
        <v>61</v>
      </c>
      <c r="BI42" s="181">
        <v>31</v>
      </c>
      <c r="BJ42" s="181">
        <v>37</v>
      </c>
      <c r="BK42" s="181">
        <v>22</v>
      </c>
      <c r="BL42" s="181">
        <v>19</v>
      </c>
      <c r="BM42" s="180">
        <f t="shared" si="15"/>
        <v>186</v>
      </c>
      <c r="BN42" s="184"/>
      <c r="BO42" s="181">
        <v>132</v>
      </c>
      <c r="BP42" s="181">
        <v>435</v>
      </c>
      <c r="BQ42" s="181">
        <v>234</v>
      </c>
      <c r="BR42" s="181">
        <v>206</v>
      </c>
      <c r="BS42" s="181">
        <v>185</v>
      </c>
      <c r="BT42" s="181">
        <v>161</v>
      </c>
      <c r="BU42" s="182">
        <f t="shared" si="17"/>
        <v>1353</v>
      </c>
      <c r="BV42" s="180"/>
      <c r="BW42" s="181">
        <v>5</v>
      </c>
      <c r="BX42" s="181">
        <v>58</v>
      </c>
      <c r="BY42" s="181">
        <v>40</v>
      </c>
      <c r="BZ42" s="181">
        <v>54</v>
      </c>
      <c r="CA42" s="181">
        <v>44</v>
      </c>
      <c r="CB42" s="181">
        <v>33</v>
      </c>
      <c r="CC42" s="184">
        <f t="shared" si="19"/>
        <v>234</v>
      </c>
      <c r="CD42" s="180"/>
      <c r="CE42" s="181">
        <v>5</v>
      </c>
      <c r="CF42" s="181">
        <v>52</v>
      </c>
      <c r="CG42" s="181">
        <v>40</v>
      </c>
      <c r="CH42" s="181">
        <v>47</v>
      </c>
      <c r="CI42" s="181">
        <v>40</v>
      </c>
      <c r="CJ42" s="181">
        <v>26</v>
      </c>
      <c r="CK42" s="184">
        <f t="shared" si="21"/>
        <v>210</v>
      </c>
      <c r="CL42" s="184"/>
      <c r="CM42" s="181">
        <v>0</v>
      </c>
      <c r="CN42" s="181">
        <v>6</v>
      </c>
      <c r="CO42" s="181">
        <v>0</v>
      </c>
      <c r="CP42" s="181">
        <v>7</v>
      </c>
      <c r="CQ42" s="181">
        <v>4</v>
      </c>
      <c r="CR42" s="181">
        <v>7</v>
      </c>
      <c r="CS42" s="184">
        <f t="shared" si="23"/>
        <v>24</v>
      </c>
      <c r="CT42" s="184"/>
      <c r="CU42" s="181">
        <v>0</v>
      </c>
      <c r="CV42" s="181">
        <v>0</v>
      </c>
      <c r="CW42" s="181">
        <v>0</v>
      </c>
      <c r="CX42" s="181">
        <v>0</v>
      </c>
      <c r="CY42" s="181">
        <v>0</v>
      </c>
      <c r="CZ42" s="181">
        <v>0</v>
      </c>
      <c r="DA42" s="182">
        <f t="shared" si="25"/>
        <v>0</v>
      </c>
      <c r="DB42" s="180"/>
      <c r="DC42" s="181">
        <v>588</v>
      </c>
      <c r="DD42" s="181">
        <v>1162</v>
      </c>
      <c r="DE42" s="181">
        <v>464</v>
      </c>
      <c r="DF42" s="181">
        <v>353</v>
      </c>
      <c r="DG42" s="181">
        <v>277</v>
      </c>
      <c r="DH42" s="181">
        <v>205</v>
      </c>
      <c r="DI42" s="184">
        <f t="shared" si="27"/>
        <v>3049</v>
      </c>
      <c r="DJ42" s="184"/>
      <c r="DK42" s="181">
        <v>16</v>
      </c>
      <c r="DL42" s="181">
        <v>84</v>
      </c>
      <c r="DM42" s="181">
        <v>51</v>
      </c>
      <c r="DN42" s="181">
        <v>49</v>
      </c>
      <c r="DO42" s="181">
        <v>64</v>
      </c>
      <c r="DP42" s="181">
        <v>55</v>
      </c>
      <c r="DQ42" s="184">
        <f t="shared" si="29"/>
        <v>319</v>
      </c>
      <c r="DR42" s="184"/>
      <c r="DS42" s="184"/>
      <c r="DT42" s="181">
        <v>18</v>
      </c>
      <c r="DU42" s="181">
        <v>12</v>
      </c>
      <c r="DV42" s="181">
        <v>9</v>
      </c>
      <c r="DW42" s="181">
        <v>2</v>
      </c>
      <c r="DX42" s="181">
        <v>1</v>
      </c>
      <c r="DY42" s="184">
        <f t="shared" si="31"/>
        <v>42</v>
      </c>
      <c r="DZ42" s="184"/>
      <c r="EA42" s="181">
        <v>19</v>
      </c>
      <c r="EB42" s="181">
        <v>45</v>
      </c>
      <c r="EC42" s="181">
        <v>13</v>
      </c>
      <c r="ED42" s="181">
        <v>20</v>
      </c>
      <c r="EE42" s="181">
        <v>23</v>
      </c>
      <c r="EF42" s="181">
        <v>8</v>
      </c>
      <c r="EG42" s="184">
        <f>SUM(DZ42:EF42)</f>
        <v>128</v>
      </c>
      <c r="EH42" s="184"/>
      <c r="EI42" s="181">
        <v>553</v>
      </c>
      <c r="EJ42" s="181">
        <v>1015</v>
      </c>
      <c r="EK42" s="181">
        <v>388</v>
      </c>
      <c r="EL42" s="181">
        <v>275</v>
      </c>
      <c r="EM42" s="181">
        <v>188</v>
      </c>
      <c r="EN42" s="181">
        <v>141</v>
      </c>
      <c r="EO42" s="182">
        <f>SUM(EH42:EN42)</f>
        <v>2560</v>
      </c>
      <c r="EP42" s="180"/>
      <c r="EQ42" s="181">
        <v>7</v>
      </c>
      <c r="ER42" s="181">
        <v>14</v>
      </c>
      <c r="ES42" s="181">
        <v>11</v>
      </c>
      <c r="ET42" s="181">
        <v>5</v>
      </c>
      <c r="EU42" s="181">
        <v>6</v>
      </c>
      <c r="EV42" s="181">
        <v>5</v>
      </c>
      <c r="EW42" s="182">
        <f>SUM(EP42:EV42)</f>
        <v>48</v>
      </c>
      <c r="EX42" s="180"/>
      <c r="EY42" s="181">
        <v>6</v>
      </c>
      <c r="EZ42" s="181">
        <v>14</v>
      </c>
      <c r="FA42" s="181">
        <v>3</v>
      </c>
      <c r="FB42" s="181">
        <v>4</v>
      </c>
      <c r="FC42" s="181">
        <v>1</v>
      </c>
      <c r="FD42" s="181">
        <v>2</v>
      </c>
      <c r="FE42" s="185">
        <f>SUM(EX42:FD42)</f>
        <v>30</v>
      </c>
      <c r="FF42" s="186">
        <v>0</v>
      </c>
      <c r="FG42" s="181">
        <v>0</v>
      </c>
      <c r="FH42" s="181">
        <v>102</v>
      </c>
      <c r="FI42" s="181">
        <v>94</v>
      </c>
      <c r="FJ42" s="181">
        <v>211</v>
      </c>
      <c r="FK42" s="181">
        <v>288</v>
      </c>
      <c r="FL42" s="181">
        <v>220</v>
      </c>
      <c r="FM42" s="184">
        <f>SUM(FF42:FL42)</f>
        <v>915</v>
      </c>
      <c r="FN42" s="181">
        <v>0</v>
      </c>
      <c r="FO42" s="181">
        <v>0</v>
      </c>
      <c r="FP42" s="181">
        <v>55</v>
      </c>
      <c r="FQ42" s="181">
        <v>53</v>
      </c>
      <c r="FR42" s="181">
        <v>137</v>
      </c>
      <c r="FS42" s="181">
        <v>168</v>
      </c>
      <c r="FT42" s="181">
        <v>137</v>
      </c>
      <c r="FU42" s="184">
        <f>SUM(FN42:FT42)</f>
        <v>550</v>
      </c>
      <c r="FV42" s="184"/>
      <c r="FW42" s="184"/>
      <c r="FX42" s="181">
        <v>44</v>
      </c>
      <c r="FY42" s="181">
        <v>38</v>
      </c>
      <c r="FZ42" s="181">
        <v>60</v>
      </c>
      <c r="GA42" s="181">
        <v>71</v>
      </c>
      <c r="GB42" s="181">
        <v>28</v>
      </c>
      <c r="GC42" s="182">
        <f>SUM(FV42:GB42)</f>
        <v>241</v>
      </c>
      <c r="GD42" s="186"/>
      <c r="GE42" s="181"/>
      <c r="GF42" s="181">
        <v>3</v>
      </c>
      <c r="GG42" s="181">
        <v>3</v>
      </c>
      <c r="GH42" s="181">
        <v>14</v>
      </c>
      <c r="GI42" s="181">
        <v>49</v>
      </c>
      <c r="GJ42" s="181">
        <v>55</v>
      </c>
      <c r="GK42" s="185">
        <f>SUM(GD42:GJ42)</f>
        <v>124</v>
      </c>
      <c r="GL42" s="186">
        <v>0</v>
      </c>
      <c r="GM42" s="181">
        <v>1325</v>
      </c>
      <c r="GN42" s="181">
        <v>3050</v>
      </c>
      <c r="GO42" s="181">
        <v>1390</v>
      </c>
      <c r="GP42" s="181">
        <v>1275</v>
      </c>
      <c r="GQ42" s="181">
        <v>1148</v>
      </c>
      <c r="GR42" s="181">
        <v>964</v>
      </c>
      <c r="GS42" s="182">
        <f>SUM(GL42:GR42)</f>
        <v>9152</v>
      </c>
    </row>
    <row r="43" spans="1:201" s="178" customFormat="1" ht="18" customHeight="1">
      <c r="A43" s="187" t="s">
        <v>52</v>
      </c>
      <c r="B43" s="180"/>
      <c r="C43" s="181">
        <v>1075</v>
      </c>
      <c r="D43" s="181">
        <v>2947</v>
      </c>
      <c r="E43" s="181">
        <v>1659</v>
      </c>
      <c r="F43" s="181">
        <v>1346</v>
      </c>
      <c r="G43" s="181">
        <v>880</v>
      </c>
      <c r="H43" s="181">
        <v>889</v>
      </c>
      <c r="I43" s="182">
        <f t="shared" si="1"/>
        <v>8796</v>
      </c>
      <c r="J43" s="180"/>
      <c r="K43" s="181">
        <v>566</v>
      </c>
      <c r="L43" s="181">
        <v>1722</v>
      </c>
      <c r="M43" s="181">
        <v>1005</v>
      </c>
      <c r="N43" s="181">
        <v>806</v>
      </c>
      <c r="O43" s="181">
        <v>538</v>
      </c>
      <c r="P43" s="181">
        <v>571</v>
      </c>
      <c r="Q43" s="184">
        <f t="shared" si="3"/>
        <v>5208</v>
      </c>
      <c r="R43" s="184"/>
      <c r="S43" s="181">
        <v>391</v>
      </c>
      <c r="T43" s="181">
        <v>783</v>
      </c>
      <c r="U43" s="181">
        <v>333</v>
      </c>
      <c r="V43" s="181">
        <v>237</v>
      </c>
      <c r="W43" s="181">
        <v>144</v>
      </c>
      <c r="X43" s="181">
        <v>157</v>
      </c>
      <c r="Y43" s="180">
        <f t="shared" si="5"/>
        <v>2045</v>
      </c>
      <c r="Z43" s="184"/>
      <c r="AA43" s="181">
        <v>0</v>
      </c>
      <c r="AB43" s="181">
        <v>2</v>
      </c>
      <c r="AC43" s="181">
        <v>5</v>
      </c>
      <c r="AD43" s="181">
        <v>7</v>
      </c>
      <c r="AE43" s="181">
        <v>24</v>
      </c>
      <c r="AF43" s="181">
        <v>63</v>
      </c>
      <c r="AG43" s="180">
        <f t="shared" si="7"/>
        <v>101</v>
      </c>
      <c r="AH43" s="184"/>
      <c r="AI43" s="181">
        <v>13</v>
      </c>
      <c r="AJ43" s="181">
        <v>86</v>
      </c>
      <c r="AK43" s="181">
        <v>81</v>
      </c>
      <c r="AL43" s="181">
        <v>72</v>
      </c>
      <c r="AM43" s="181">
        <v>61</v>
      </c>
      <c r="AN43" s="181">
        <v>79</v>
      </c>
      <c r="AO43" s="180">
        <f t="shared" si="9"/>
        <v>392</v>
      </c>
      <c r="AP43" s="184"/>
      <c r="AQ43" s="181">
        <v>0</v>
      </c>
      <c r="AR43" s="181">
        <v>0</v>
      </c>
      <c r="AS43" s="181">
        <v>0</v>
      </c>
      <c r="AT43" s="181">
        <v>0</v>
      </c>
      <c r="AU43" s="181">
        <v>0</v>
      </c>
      <c r="AV43" s="181">
        <v>1</v>
      </c>
      <c r="AW43" s="180">
        <f t="shared" si="11"/>
        <v>1</v>
      </c>
      <c r="AX43" s="184"/>
      <c r="AY43" s="181">
        <v>67</v>
      </c>
      <c r="AZ43" s="181">
        <v>279</v>
      </c>
      <c r="BA43" s="181">
        <v>189</v>
      </c>
      <c r="BB43" s="181">
        <v>151</v>
      </c>
      <c r="BC43" s="181">
        <v>66</v>
      </c>
      <c r="BD43" s="181">
        <v>46</v>
      </c>
      <c r="BE43" s="180">
        <f t="shared" si="13"/>
        <v>798</v>
      </c>
      <c r="BF43" s="184"/>
      <c r="BG43" s="181">
        <v>24</v>
      </c>
      <c r="BH43" s="181">
        <v>152</v>
      </c>
      <c r="BI43" s="181">
        <v>124</v>
      </c>
      <c r="BJ43" s="181">
        <v>105</v>
      </c>
      <c r="BK43" s="181">
        <v>65</v>
      </c>
      <c r="BL43" s="181">
        <v>37</v>
      </c>
      <c r="BM43" s="180">
        <f t="shared" si="15"/>
        <v>507</v>
      </c>
      <c r="BN43" s="184"/>
      <c r="BO43" s="181">
        <v>71</v>
      </c>
      <c r="BP43" s="181">
        <v>420</v>
      </c>
      <c r="BQ43" s="181">
        <v>273</v>
      </c>
      <c r="BR43" s="181">
        <v>234</v>
      </c>
      <c r="BS43" s="181">
        <v>178</v>
      </c>
      <c r="BT43" s="181">
        <v>188</v>
      </c>
      <c r="BU43" s="182">
        <f t="shared" si="17"/>
        <v>1364</v>
      </c>
      <c r="BV43" s="180"/>
      <c r="BW43" s="181">
        <v>2</v>
      </c>
      <c r="BX43" s="181">
        <v>26</v>
      </c>
      <c r="BY43" s="181">
        <v>36</v>
      </c>
      <c r="BZ43" s="181">
        <v>71</v>
      </c>
      <c r="CA43" s="181">
        <v>54</v>
      </c>
      <c r="CB43" s="181">
        <v>36</v>
      </c>
      <c r="CC43" s="184">
        <f t="shared" si="19"/>
        <v>225</v>
      </c>
      <c r="CD43" s="180"/>
      <c r="CE43" s="181">
        <v>1</v>
      </c>
      <c r="CF43" s="181">
        <v>20</v>
      </c>
      <c r="CG43" s="181">
        <v>23</v>
      </c>
      <c r="CH43" s="181">
        <v>36</v>
      </c>
      <c r="CI43" s="181">
        <v>28</v>
      </c>
      <c r="CJ43" s="181">
        <v>20</v>
      </c>
      <c r="CK43" s="184">
        <f t="shared" si="21"/>
        <v>128</v>
      </c>
      <c r="CL43" s="184"/>
      <c r="CM43" s="181">
        <v>1</v>
      </c>
      <c r="CN43" s="181">
        <v>6</v>
      </c>
      <c r="CO43" s="181">
        <v>11</v>
      </c>
      <c r="CP43" s="181">
        <v>32</v>
      </c>
      <c r="CQ43" s="181">
        <v>19</v>
      </c>
      <c r="CR43" s="181">
        <v>11</v>
      </c>
      <c r="CS43" s="184">
        <f t="shared" si="23"/>
        <v>80</v>
      </c>
      <c r="CT43" s="184"/>
      <c r="CU43" s="181">
        <v>0</v>
      </c>
      <c r="CV43" s="181">
        <v>0</v>
      </c>
      <c r="CW43" s="181">
        <v>2</v>
      </c>
      <c r="CX43" s="181">
        <v>3</v>
      </c>
      <c r="CY43" s="181">
        <v>7</v>
      </c>
      <c r="CZ43" s="181">
        <v>5</v>
      </c>
      <c r="DA43" s="182">
        <f t="shared" si="25"/>
        <v>17</v>
      </c>
      <c r="DB43" s="180"/>
      <c r="DC43" s="181">
        <v>494</v>
      </c>
      <c r="DD43" s="181">
        <v>1168</v>
      </c>
      <c r="DE43" s="181">
        <v>597</v>
      </c>
      <c r="DF43" s="181">
        <v>448</v>
      </c>
      <c r="DG43" s="181">
        <v>275</v>
      </c>
      <c r="DH43" s="181">
        <v>281</v>
      </c>
      <c r="DI43" s="184">
        <f t="shared" si="27"/>
        <v>3263</v>
      </c>
      <c r="DJ43" s="184"/>
      <c r="DK43" s="181">
        <v>11</v>
      </c>
      <c r="DL43" s="181">
        <v>59</v>
      </c>
      <c r="DM43" s="181">
        <v>55</v>
      </c>
      <c r="DN43" s="181">
        <v>54</v>
      </c>
      <c r="DO43" s="181">
        <v>52</v>
      </c>
      <c r="DP43" s="181">
        <v>98</v>
      </c>
      <c r="DQ43" s="184">
        <f t="shared" si="29"/>
        <v>329</v>
      </c>
      <c r="DR43" s="184"/>
      <c r="DS43" s="184"/>
      <c r="DT43" s="181">
        <v>3</v>
      </c>
      <c r="DU43" s="181">
        <v>18</v>
      </c>
      <c r="DV43" s="181">
        <v>8</v>
      </c>
      <c r="DW43" s="181">
        <v>5</v>
      </c>
      <c r="DX43" s="181">
        <v>2</v>
      </c>
      <c r="DY43" s="184">
        <f t="shared" si="31"/>
        <v>36</v>
      </c>
      <c r="DZ43" s="184"/>
      <c r="EA43" s="181">
        <v>14</v>
      </c>
      <c r="EB43" s="181">
        <v>46</v>
      </c>
      <c r="EC43" s="181">
        <v>39</v>
      </c>
      <c r="ED43" s="181">
        <v>24</v>
      </c>
      <c r="EE43" s="181">
        <v>22</v>
      </c>
      <c r="EF43" s="181">
        <v>19</v>
      </c>
      <c r="EG43" s="184">
        <f>SUM(DZ43:EF43)</f>
        <v>164</v>
      </c>
      <c r="EH43" s="184"/>
      <c r="EI43" s="181">
        <v>469</v>
      </c>
      <c r="EJ43" s="181">
        <v>1060</v>
      </c>
      <c r="EK43" s="181">
        <v>485</v>
      </c>
      <c r="EL43" s="181">
        <v>362</v>
      </c>
      <c r="EM43" s="181">
        <v>196</v>
      </c>
      <c r="EN43" s="181">
        <v>162</v>
      </c>
      <c r="EO43" s="182">
        <f>SUM(EH43:EN43)</f>
        <v>2734</v>
      </c>
      <c r="EP43" s="180"/>
      <c r="EQ43" s="181">
        <v>6</v>
      </c>
      <c r="ER43" s="181">
        <v>13</v>
      </c>
      <c r="ES43" s="181">
        <v>13</v>
      </c>
      <c r="ET43" s="181">
        <v>13</v>
      </c>
      <c r="EU43" s="181">
        <v>4</v>
      </c>
      <c r="EV43" s="181">
        <v>0</v>
      </c>
      <c r="EW43" s="182">
        <f>SUM(EP43:EV43)</f>
        <v>49</v>
      </c>
      <c r="EX43" s="180"/>
      <c r="EY43" s="181">
        <v>7</v>
      </c>
      <c r="EZ43" s="181">
        <v>18</v>
      </c>
      <c r="FA43" s="181">
        <v>8</v>
      </c>
      <c r="FB43" s="181">
        <v>8</v>
      </c>
      <c r="FC43" s="181">
        <v>9</v>
      </c>
      <c r="FD43" s="181">
        <v>1</v>
      </c>
      <c r="FE43" s="185">
        <f>SUM(EX43:FD43)</f>
        <v>51</v>
      </c>
      <c r="FF43" s="186">
        <v>0</v>
      </c>
      <c r="FG43" s="181">
        <v>0</v>
      </c>
      <c r="FH43" s="181">
        <v>61</v>
      </c>
      <c r="FI43" s="181">
        <v>139</v>
      </c>
      <c r="FJ43" s="181">
        <v>203</v>
      </c>
      <c r="FK43" s="181">
        <v>265</v>
      </c>
      <c r="FL43" s="181">
        <v>261</v>
      </c>
      <c r="FM43" s="184">
        <f>SUM(FF43:FL43)</f>
        <v>929</v>
      </c>
      <c r="FN43" s="181">
        <v>0</v>
      </c>
      <c r="FO43" s="181">
        <v>0</v>
      </c>
      <c r="FP43" s="181">
        <v>20</v>
      </c>
      <c r="FQ43" s="181">
        <v>58</v>
      </c>
      <c r="FR43" s="181">
        <v>93</v>
      </c>
      <c r="FS43" s="181">
        <v>113</v>
      </c>
      <c r="FT43" s="181">
        <v>91</v>
      </c>
      <c r="FU43" s="184">
        <f>SUM(FN43:FT43)</f>
        <v>375</v>
      </c>
      <c r="FV43" s="184"/>
      <c r="FW43" s="184"/>
      <c r="FX43" s="181">
        <v>39</v>
      </c>
      <c r="FY43" s="181">
        <v>79</v>
      </c>
      <c r="FZ43" s="181">
        <v>100</v>
      </c>
      <c r="GA43" s="181">
        <v>116</v>
      </c>
      <c r="GB43" s="181">
        <v>70</v>
      </c>
      <c r="GC43" s="182">
        <f>SUM(FV43:GB43)</f>
        <v>404</v>
      </c>
      <c r="GD43" s="186"/>
      <c r="GE43" s="181"/>
      <c r="GF43" s="181">
        <v>2</v>
      </c>
      <c r="GG43" s="181">
        <v>2</v>
      </c>
      <c r="GH43" s="181">
        <v>10</v>
      </c>
      <c r="GI43" s="181">
        <v>36</v>
      </c>
      <c r="GJ43" s="181">
        <v>100</v>
      </c>
      <c r="GK43" s="185">
        <f>SUM(GD43:GJ43)</f>
        <v>150</v>
      </c>
      <c r="GL43" s="186">
        <v>0</v>
      </c>
      <c r="GM43" s="181">
        <v>1075</v>
      </c>
      <c r="GN43" s="181">
        <v>3008</v>
      </c>
      <c r="GO43" s="181">
        <v>1798</v>
      </c>
      <c r="GP43" s="181">
        <v>1549</v>
      </c>
      <c r="GQ43" s="181">
        <v>1145</v>
      </c>
      <c r="GR43" s="181">
        <v>1150</v>
      </c>
      <c r="GS43" s="182">
        <f>SUM(GL43:GR43)</f>
        <v>9725</v>
      </c>
    </row>
    <row r="44" spans="1:201" s="178" customFormat="1" ht="18" customHeight="1">
      <c r="A44" s="187" t="s">
        <v>53</v>
      </c>
      <c r="B44" s="180"/>
      <c r="C44" s="181">
        <v>721</v>
      </c>
      <c r="D44" s="181">
        <v>2628</v>
      </c>
      <c r="E44" s="181">
        <v>1414</v>
      </c>
      <c r="F44" s="181">
        <v>927</v>
      </c>
      <c r="G44" s="181">
        <v>789</v>
      </c>
      <c r="H44" s="181">
        <v>707</v>
      </c>
      <c r="I44" s="182">
        <f t="shared" si="1"/>
        <v>7186</v>
      </c>
      <c r="J44" s="180"/>
      <c r="K44" s="181">
        <v>378</v>
      </c>
      <c r="L44" s="181">
        <v>1488</v>
      </c>
      <c r="M44" s="181">
        <v>822</v>
      </c>
      <c r="N44" s="181">
        <v>540</v>
      </c>
      <c r="O44" s="181">
        <v>474</v>
      </c>
      <c r="P44" s="181">
        <v>435</v>
      </c>
      <c r="Q44" s="184">
        <f t="shared" si="3"/>
        <v>4137</v>
      </c>
      <c r="R44" s="184"/>
      <c r="S44" s="181">
        <v>270</v>
      </c>
      <c r="T44" s="181">
        <v>670</v>
      </c>
      <c r="U44" s="181">
        <v>268</v>
      </c>
      <c r="V44" s="181">
        <v>147</v>
      </c>
      <c r="W44" s="181">
        <v>131</v>
      </c>
      <c r="X44" s="181">
        <v>107</v>
      </c>
      <c r="Y44" s="180">
        <f t="shared" si="5"/>
        <v>1593</v>
      </c>
      <c r="Z44" s="184"/>
      <c r="AA44" s="181">
        <v>0</v>
      </c>
      <c r="AB44" s="181">
        <v>1</v>
      </c>
      <c r="AC44" s="181">
        <v>6</v>
      </c>
      <c r="AD44" s="181">
        <v>6</v>
      </c>
      <c r="AE44" s="181">
        <v>18</v>
      </c>
      <c r="AF44" s="181">
        <v>51</v>
      </c>
      <c r="AG44" s="180">
        <f t="shared" si="7"/>
        <v>82</v>
      </c>
      <c r="AH44" s="184"/>
      <c r="AI44" s="181">
        <v>8</v>
      </c>
      <c r="AJ44" s="181">
        <v>60</v>
      </c>
      <c r="AK44" s="181">
        <v>50</v>
      </c>
      <c r="AL44" s="181">
        <v>32</v>
      </c>
      <c r="AM44" s="181">
        <v>51</v>
      </c>
      <c r="AN44" s="181">
        <v>76</v>
      </c>
      <c r="AO44" s="180">
        <f t="shared" si="9"/>
        <v>277</v>
      </c>
      <c r="AP44" s="184"/>
      <c r="AQ44" s="181">
        <v>0</v>
      </c>
      <c r="AR44" s="181">
        <v>1</v>
      </c>
      <c r="AS44" s="181">
        <v>0</v>
      </c>
      <c r="AT44" s="181">
        <v>3</v>
      </c>
      <c r="AU44" s="181">
        <v>5</v>
      </c>
      <c r="AV44" s="181">
        <v>9</v>
      </c>
      <c r="AW44" s="180">
        <f t="shared" si="11"/>
        <v>18</v>
      </c>
      <c r="AX44" s="184"/>
      <c r="AY44" s="181">
        <v>31</v>
      </c>
      <c r="AZ44" s="181">
        <v>253</v>
      </c>
      <c r="BA44" s="181">
        <v>188</v>
      </c>
      <c r="BB44" s="181">
        <v>105</v>
      </c>
      <c r="BC44" s="181">
        <v>79</v>
      </c>
      <c r="BD44" s="181">
        <v>47</v>
      </c>
      <c r="BE44" s="180">
        <f t="shared" si="13"/>
        <v>703</v>
      </c>
      <c r="BF44" s="184"/>
      <c r="BG44" s="181">
        <v>17</v>
      </c>
      <c r="BH44" s="181">
        <v>173</v>
      </c>
      <c r="BI44" s="181">
        <v>107</v>
      </c>
      <c r="BJ44" s="181">
        <v>79</v>
      </c>
      <c r="BK44" s="181">
        <v>46</v>
      </c>
      <c r="BL44" s="181">
        <v>17</v>
      </c>
      <c r="BM44" s="180">
        <f t="shared" si="15"/>
        <v>439</v>
      </c>
      <c r="BN44" s="184"/>
      <c r="BO44" s="181">
        <v>52</v>
      </c>
      <c r="BP44" s="181">
        <v>330</v>
      </c>
      <c r="BQ44" s="181">
        <v>203</v>
      </c>
      <c r="BR44" s="181">
        <v>168</v>
      </c>
      <c r="BS44" s="181">
        <v>144</v>
      </c>
      <c r="BT44" s="181">
        <v>128</v>
      </c>
      <c r="BU44" s="182">
        <f t="shared" si="17"/>
        <v>1025</v>
      </c>
      <c r="BV44" s="180"/>
      <c r="BW44" s="181">
        <v>0</v>
      </c>
      <c r="BX44" s="181">
        <v>45</v>
      </c>
      <c r="BY44" s="181">
        <v>58</v>
      </c>
      <c r="BZ44" s="181">
        <v>54</v>
      </c>
      <c r="CA44" s="181">
        <v>45</v>
      </c>
      <c r="CB44" s="181">
        <v>35</v>
      </c>
      <c r="CC44" s="184">
        <f t="shared" si="19"/>
        <v>237</v>
      </c>
      <c r="CD44" s="180"/>
      <c r="CE44" s="181">
        <v>0</v>
      </c>
      <c r="CF44" s="181">
        <v>32</v>
      </c>
      <c r="CG44" s="181">
        <v>37</v>
      </c>
      <c r="CH44" s="181">
        <v>28</v>
      </c>
      <c r="CI44" s="181">
        <v>35</v>
      </c>
      <c r="CJ44" s="181">
        <v>23</v>
      </c>
      <c r="CK44" s="184">
        <f t="shared" si="21"/>
        <v>155</v>
      </c>
      <c r="CL44" s="184"/>
      <c r="CM44" s="181">
        <v>0</v>
      </c>
      <c r="CN44" s="181">
        <v>13</v>
      </c>
      <c r="CO44" s="181">
        <v>21</v>
      </c>
      <c r="CP44" s="181">
        <v>26</v>
      </c>
      <c r="CQ44" s="181">
        <v>10</v>
      </c>
      <c r="CR44" s="181">
        <v>11</v>
      </c>
      <c r="CS44" s="184">
        <f t="shared" si="23"/>
        <v>81</v>
      </c>
      <c r="CT44" s="184"/>
      <c r="CU44" s="181">
        <v>0</v>
      </c>
      <c r="CV44" s="181">
        <v>0</v>
      </c>
      <c r="CW44" s="181">
        <v>0</v>
      </c>
      <c r="CX44" s="181">
        <v>0</v>
      </c>
      <c r="CY44" s="181">
        <v>0</v>
      </c>
      <c r="CZ44" s="181">
        <v>1</v>
      </c>
      <c r="DA44" s="182">
        <f t="shared" si="25"/>
        <v>1</v>
      </c>
      <c r="DB44" s="180"/>
      <c r="DC44" s="181">
        <v>335</v>
      </c>
      <c r="DD44" s="181">
        <v>1068</v>
      </c>
      <c r="DE44" s="181">
        <v>519</v>
      </c>
      <c r="DF44" s="181">
        <v>319</v>
      </c>
      <c r="DG44" s="181">
        <v>259</v>
      </c>
      <c r="DH44" s="181">
        <v>237</v>
      </c>
      <c r="DI44" s="184">
        <f t="shared" si="27"/>
        <v>2737</v>
      </c>
      <c r="DJ44" s="184"/>
      <c r="DK44" s="181">
        <v>6</v>
      </c>
      <c r="DL44" s="181">
        <v>65</v>
      </c>
      <c r="DM44" s="181">
        <v>54</v>
      </c>
      <c r="DN44" s="181">
        <v>43</v>
      </c>
      <c r="DO44" s="181">
        <v>48</v>
      </c>
      <c r="DP44" s="181">
        <v>93</v>
      </c>
      <c r="DQ44" s="184">
        <f t="shared" si="29"/>
        <v>309</v>
      </c>
      <c r="DR44" s="184"/>
      <c r="DS44" s="184"/>
      <c r="DT44" s="181">
        <v>5</v>
      </c>
      <c r="DU44" s="181">
        <v>15</v>
      </c>
      <c r="DV44" s="181">
        <v>10</v>
      </c>
      <c r="DW44" s="181">
        <v>5</v>
      </c>
      <c r="DX44" s="181">
        <v>0</v>
      </c>
      <c r="DY44" s="184">
        <f t="shared" si="31"/>
        <v>35</v>
      </c>
      <c r="DZ44" s="184"/>
      <c r="EA44" s="181">
        <v>5</v>
      </c>
      <c r="EB44" s="181">
        <v>15</v>
      </c>
      <c r="EC44" s="181">
        <v>18</v>
      </c>
      <c r="ED44" s="181">
        <v>7</v>
      </c>
      <c r="EE44" s="181">
        <v>11</v>
      </c>
      <c r="EF44" s="181">
        <v>4</v>
      </c>
      <c r="EG44" s="184">
        <f>SUM(DZ44:EF44)</f>
        <v>60</v>
      </c>
      <c r="EH44" s="184"/>
      <c r="EI44" s="181">
        <v>324</v>
      </c>
      <c r="EJ44" s="181">
        <v>983</v>
      </c>
      <c r="EK44" s="181">
        <v>432</v>
      </c>
      <c r="EL44" s="181">
        <v>259</v>
      </c>
      <c r="EM44" s="181">
        <v>195</v>
      </c>
      <c r="EN44" s="181">
        <v>140</v>
      </c>
      <c r="EO44" s="182">
        <f>SUM(EH44:EN44)</f>
        <v>2333</v>
      </c>
      <c r="EP44" s="180"/>
      <c r="EQ44" s="181">
        <v>3</v>
      </c>
      <c r="ER44" s="181">
        <v>18</v>
      </c>
      <c r="ES44" s="181">
        <v>9</v>
      </c>
      <c r="ET44" s="181">
        <v>7</v>
      </c>
      <c r="EU44" s="181">
        <v>8</v>
      </c>
      <c r="EV44" s="181">
        <v>0</v>
      </c>
      <c r="EW44" s="182">
        <f>SUM(EP44:EV44)</f>
        <v>45</v>
      </c>
      <c r="EX44" s="180"/>
      <c r="EY44" s="181">
        <v>5</v>
      </c>
      <c r="EZ44" s="181">
        <v>9</v>
      </c>
      <c r="FA44" s="181">
        <v>6</v>
      </c>
      <c r="FB44" s="181">
        <v>7</v>
      </c>
      <c r="FC44" s="181">
        <v>3</v>
      </c>
      <c r="FD44" s="181">
        <v>0</v>
      </c>
      <c r="FE44" s="185">
        <f>SUM(EX44:FD44)</f>
        <v>30</v>
      </c>
      <c r="FF44" s="186">
        <v>0</v>
      </c>
      <c r="FG44" s="181">
        <v>0</v>
      </c>
      <c r="FH44" s="181">
        <v>72</v>
      </c>
      <c r="FI44" s="181">
        <v>132</v>
      </c>
      <c r="FJ44" s="181">
        <v>200</v>
      </c>
      <c r="FK44" s="181">
        <v>297</v>
      </c>
      <c r="FL44" s="181">
        <v>266</v>
      </c>
      <c r="FM44" s="184">
        <f>SUM(FF44:FL44)</f>
        <v>967</v>
      </c>
      <c r="FN44" s="181">
        <v>0</v>
      </c>
      <c r="FO44" s="181">
        <v>0</v>
      </c>
      <c r="FP44" s="181">
        <v>49</v>
      </c>
      <c r="FQ44" s="181">
        <v>91</v>
      </c>
      <c r="FR44" s="181">
        <v>124</v>
      </c>
      <c r="FS44" s="181">
        <v>188</v>
      </c>
      <c r="FT44" s="181">
        <v>155</v>
      </c>
      <c r="FU44" s="184">
        <f>SUM(FN44:FT44)</f>
        <v>607</v>
      </c>
      <c r="FV44" s="184"/>
      <c r="FW44" s="184"/>
      <c r="FX44" s="181">
        <v>22</v>
      </c>
      <c r="FY44" s="181">
        <v>36</v>
      </c>
      <c r="FZ44" s="181">
        <v>68</v>
      </c>
      <c r="GA44" s="181">
        <v>69</v>
      </c>
      <c r="GB44" s="181">
        <v>33</v>
      </c>
      <c r="GC44" s="182">
        <f>SUM(FV44:GB44)</f>
        <v>228</v>
      </c>
      <c r="GD44" s="186"/>
      <c r="GE44" s="181"/>
      <c r="GF44" s="181">
        <v>1</v>
      </c>
      <c r="GG44" s="181">
        <v>5</v>
      </c>
      <c r="GH44" s="181">
        <v>8</v>
      </c>
      <c r="GI44" s="181">
        <v>40</v>
      </c>
      <c r="GJ44" s="181">
        <v>78</v>
      </c>
      <c r="GK44" s="185">
        <f>SUM(GD44:GJ44)</f>
        <v>132</v>
      </c>
      <c r="GL44" s="186">
        <v>0</v>
      </c>
      <c r="GM44" s="181">
        <v>721</v>
      </c>
      <c r="GN44" s="181">
        <v>2700</v>
      </c>
      <c r="GO44" s="181">
        <v>1546</v>
      </c>
      <c r="GP44" s="181">
        <v>1127</v>
      </c>
      <c r="GQ44" s="181">
        <v>1086</v>
      </c>
      <c r="GR44" s="181">
        <v>973</v>
      </c>
      <c r="GS44" s="182">
        <f>SUM(GL44:GR44)</f>
        <v>8153</v>
      </c>
    </row>
    <row r="45" spans="1:201" s="178" customFormat="1" ht="18" customHeight="1">
      <c r="A45" s="187" t="s">
        <v>54</v>
      </c>
      <c r="B45" s="180"/>
      <c r="C45" s="181">
        <v>684</v>
      </c>
      <c r="D45" s="181">
        <v>1755</v>
      </c>
      <c r="E45" s="181">
        <v>1085</v>
      </c>
      <c r="F45" s="181">
        <v>821</v>
      </c>
      <c r="G45" s="181">
        <v>649</v>
      </c>
      <c r="H45" s="181">
        <v>625</v>
      </c>
      <c r="I45" s="182">
        <f t="shared" si="1"/>
        <v>5619</v>
      </c>
      <c r="J45" s="180"/>
      <c r="K45" s="181">
        <v>367</v>
      </c>
      <c r="L45" s="181">
        <v>1036</v>
      </c>
      <c r="M45" s="181">
        <v>652</v>
      </c>
      <c r="N45" s="181">
        <v>503</v>
      </c>
      <c r="O45" s="181">
        <v>409</v>
      </c>
      <c r="P45" s="181">
        <v>420</v>
      </c>
      <c r="Q45" s="184">
        <f t="shared" si="3"/>
        <v>3387</v>
      </c>
      <c r="R45" s="184"/>
      <c r="S45" s="181">
        <v>255</v>
      </c>
      <c r="T45" s="181">
        <v>470</v>
      </c>
      <c r="U45" s="181">
        <v>209</v>
      </c>
      <c r="V45" s="181">
        <v>138</v>
      </c>
      <c r="W45" s="181">
        <v>117</v>
      </c>
      <c r="X45" s="181">
        <v>110</v>
      </c>
      <c r="Y45" s="180">
        <f t="shared" si="5"/>
        <v>1299</v>
      </c>
      <c r="Z45" s="184"/>
      <c r="AA45" s="181">
        <v>0</v>
      </c>
      <c r="AB45" s="181">
        <v>2</v>
      </c>
      <c r="AC45" s="181">
        <v>1</v>
      </c>
      <c r="AD45" s="181">
        <v>10</v>
      </c>
      <c r="AE45" s="181">
        <v>12</v>
      </c>
      <c r="AF45" s="181">
        <v>49</v>
      </c>
      <c r="AG45" s="180">
        <f t="shared" si="7"/>
        <v>74</v>
      </c>
      <c r="AH45" s="184"/>
      <c r="AI45" s="181">
        <v>8</v>
      </c>
      <c r="AJ45" s="181">
        <v>63</v>
      </c>
      <c r="AK45" s="181">
        <v>58</v>
      </c>
      <c r="AL45" s="181">
        <v>50</v>
      </c>
      <c r="AM45" s="181">
        <v>47</v>
      </c>
      <c r="AN45" s="181">
        <v>71</v>
      </c>
      <c r="AO45" s="180">
        <f t="shared" si="9"/>
        <v>297</v>
      </c>
      <c r="AP45" s="184"/>
      <c r="AQ45" s="181">
        <v>0</v>
      </c>
      <c r="AR45" s="181">
        <v>2</v>
      </c>
      <c r="AS45" s="181">
        <v>2</v>
      </c>
      <c r="AT45" s="181">
        <v>6</v>
      </c>
      <c r="AU45" s="181">
        <v>1</v>
      </c>
      <c r="AV45" s="181">
        <v>4</v>
      </c>
      <c r="AW45" s="180">
        <f t="shared" si="11"/>
        <v>15</v>
      </c>
      <c r="AX45" s="184"/>
      <c r="AY45" s="181">
        <v>40</v>
      </c>
      <c r="AZ45" s="181">
        <v>181</v>
      </c>
      <c r="BA45" s="181">
        <v>124</v>
      </c>
      <c r="BB45" s="181">
        <v>123</v>
      </c>
      <c r="BC45" s="181">
        <v>83</v>
      </c>
      <c r="BD45" s="181">
        <v>35</v>
      </c>
      <c r="BE45" s="180">
        <f t="shared" si="13"/>
        <v>586</v>
      </c>
      <c r="BF45" s="184"/>
      <c r="BG45" s="181">
        <v>11</v>
      </c>
      <c r="BH45" s="181">
        <v>80</v>
      </c>
      <c r="BI45" s="181">
        <v>81</v>
      </c>
      <c r="BJ45" s="181">
        <v>34</v>
      </c>
      <c r="BK45" s="181">
        <v>27</v>
      </c>
      <c r="BL45" s="181">
        <v>16</v>
      </c>
      <c r="BM45" s="180">
        <f t="shared" si="15"/>
        <v>249</v>
      </c>
      <c r="BN45" s="184"/>
      <c r="BO45" s="181">
        <v>53</v>
      </c>
      <c r="BP45" s="181">
        <v>238</v>
      </c>
      <c r="BQ45" s="181">
        <v>177</v>
      </c>
      <c r="BR45" s="181">
        <v>142</v>
      </c>
      <c r="BS45" s="181">
        <v>122</v>
      </c>
      <c r="BT45" s="181">
        <v>135</v>
      </c>
      <c r="BU45" s="182">
        <f t="shared" si="17"/>
        <v>867</v>
      </c>
      <c r="BV45" s="180"/>
      <c r="BW45" s="181">
        <v>1</v>
      </c>
      <c r="BX45" s="181">
        <v>16</v>
      </c>
      <c r="BY45" s="181">
        <v>30</v>
      </c>
      <c r="BZ45" s="181">
        <v>45</v>
      </c>
      <c r="CA45" s="181">
        <v>39</v>
      </c>
      <c r="CB45" s="181">
        <v>25</v>
      </c>
      <c r="CC45" s="184">
        <f t="shared" si="19"/>
        <v>156</v>
      </c>
      <c r="CD45" s="180"/>
      <c r="CE45" s="181">
        <v>1</v>
      </c>
      <c r="CF45" s="181">
        <v>8</v>
      </c>
      <c r="CG45" s="181">
        <v>19</v>
      </c>
      <c r="CH45" s="181">
        <v>32</v>
      </c>
      <c r="CI45" s="181">
        <v>26</v>
      </c>
      <c r="CJ45" s="181">
        <v>22</v>
      </c>
      <c r="CK45" s="184">
        <f t="shared" si="21"/>
        <v>108</v>
      </c>
      <c r="CL45" s="184"/>
      <c r="CM45" s="181">
        <v>0</v>
      </c>
      <c r="CN45" s="181">
        <v>6</v>
      </c>
      <c r="CO45" s="181">
        <v>7</v>
      </c>
      <c r="CP45" s="181">
        <v>8</v>
      </c>
      <c r="CQ45" s="181">
        <v>9</v>
      </c>
      <c r="CR45" s="181">
        <v>1</v>
      </c>
      <c r="CS45" s="184">
        <f t="shared" si="23"/>
        <v>31</v>
      </c>
      <c r="CT45" s="184"/>
      <c r="CU45" s="181">
        <v>0</v>
      </c>
      <c r="CV45" s="181">
        <v>2</v>
      </c>
      <c r="CW45" s="181">
        <v>4</v>
      </c>
      <c r="CX45" s="181">
        <v>5</v>
      </c>
      <c r="CY45" s="181">
        <v>4</v>
      </c>
      <c r="CZ45" s="181">
        <v>2</v>
      </c>
      <c r="DA45" s="182">
        <f t="shared" si="25"/>
        <v>17</v>
      </c>
      <c r="DB45" s="180"/>
      <c r="DC45" s="181">
        <v>309</v>
      </c>
      <c r="DD45" s="181">
        <v>686</v>
      </c>
      <c r="DE45" s="181">
        <v>388</v>
      </c>
      <c r="DF45" s="181">
        <v>265</v>
      </c>
      <c r="DG45" s="181">
        <v>195</v>
      </c>
      <c r="DH45" s="181">
        <v>175</v>
      </c>
      <c r="DI45" s="184">
        <f t="shared" si="27"/>
        <v>2018</v>
      </c>
      <c r="DJ45" s="184"/>
      <c r="DK45" s="181">
        <v>3</v>
      </c>
      <c r="DL45" s="181">
        <v>28</v>
      </c>
      <c r="DM45" s="181">
        <v>29</v>
      </c>
      <c r="DN45" s="181">
        <v>29</v>
      </c>
      <c r="DO45" s="181">
        <v>31</v>
      </c>
      <c r="DP45" s="181">
        <v>49</v>
      </c>
      <c r="DQ45" s="184">
        <f t="shared" si="29"/>
        <v>169</v>
      </c>
      <c r="DR45" s="184"/>
      <c r="DS45" s="184"/>
      <c r="DT45" s="181">
        <v>4</v>
      </c>
      <c r="DU45" s="181">
        <v>8</v>
      </c>
      <c r="DV45" s="181">
        <v>9</v>
      </c>
      <c r="DW45" s="181">
        <v>8</v>
      </c>
      <c r="DX45" s="181">
        <v>0</v>
      </c>
      <c r="DY45" s="184">
        <f t="shared" si="31"/>
        <v>29</v>
      </c>
      <c r="DZ45" s="184"/>
      <c r="EA45" s="181">
        <v>4</v>
      </c>
      <c r="EB45" s="181">
        <v>31</v>
      </c>
      <c r="EC45" s="181">
        <v>22</v>
      </c>
      <c r="ED45" s="181">
        <v>17</v>
      </c>
      <c r="EE45" s="181">
        <v>17</v>
      </c>
      <c r="EF45" s="181">
        <v>7</v>
      </c>
      <c r="EG45" s="184">
        <f>SUM(DZ45:EF45)</f>
        <v>98</v>
      </c>
      <c r="EH45" s="184"/>
      <c r="EI45" s="181">
        <v>302</v>
      </c>
      <c r="EJ45" s="181">
        <v>623</v>
      </c>
      <c r="EK45" s="181">
        <v>329</v>
      </c>
      <c r="EL45" s="181">
        <v>210</v>
      </c>
      <c r="EM45" s="181">
        <v>139</v>
      </c>
      <c r="EN45" s="181">
        <v>119</v>
      </c>
      <c r="EO45" s="182">
        <f>SUM(EH45:EN45)</f>
        <v>1722</v>
      </c>
      <c r="EP45" s="180"/>
      <c r="EQ45" s="181">
        <v>2</v>
      </c>
      <c r="ER45" s="181">
        <v>7</v>
      </c>
      <c r="ES45" s="181">
        <v>8</v>
      </c>
      <c r="ET45" s="181">
        <v>6</v>
      </c>
      <c r="EU45" s="181">
        <v>4</v>
      </c>
      <c r="EV45" s="181">
        <v>3</v>
      </c>
      <c r="EW45" s="182">
        <f>SUM(EP45:EV45)</f>
        <v>30</v>
      </c>
      <c r="EX45" s="180"/>
      <c r="EY45" s="181">
        <v>5</v>
      </c>
      <c r="EZ45" s="181">
        <v>10</v>
      </c>
      <c r="FA45" s="181">
        <v>7</v>
      </c>
      <c r="FB45" s="181">
        <v>2</v>
      </c>
      <c r="FC45" s="181">
        <v>2</v>
      </c>
      <c r="FD45" s="181">
        <v>2</v>
      </c>
      <c r="FE45" s="185">
        <f>SUM(EX45:FD45)</f>
        <v>28</v>
      </c>
      <c r="FF45" s="186">
        <v>0</v>
      </c>
      <c r="FG45" s="181">
        <v>0</v>
      </c>
      <c r="FH45" s="181">
        <v>47</v>
      </c>
      <c r="FI45" s="181">
        <v>65</v>
      </c>
      <c r="FJ45" s="181">
        <v>109</v>
      </c>
      <c r="FK45" s="181">
        <v>140</v>
      </c>
      <c r="FL45" s="181">
        <v>177</v>
      </c>
      <c r="FM45" s="184">
        <f>SUM(FF45:FL45)</f>
        <v>538</v>
      </c>
      <c r="FN45" s="181">
        <v>0</v>
      </c>
      <c r="FO45" s="181">
        <v>0</v>
      </c>
      <c r="FP45" s="181">
        <v>19</v>
      </c>
      <c r="FQ45" s="181">
        <v>28</v>
      </c>
      <c r="FR45" s="181">
        <v>54</v>
      </c>
      <c r="FS45" s="181">
        <v>95</v>
      </c>
      <c r="FT45" s="181">
        <v>113</v>
      </c>
      <c r="FU45" s="184">
        <f>SUM(FN45:FT45)</f>
        <v>309</v>
      </c>
      <c r="FV45" s="184"/>
      <c r="FW45" s="184"/>
      <c r="FX45" s="181">
        <v>27</v>
      </c>
      <c r="FY45" s="181">
        <v>32</v>
      </c>
      <c r="FZ45" s="181">
        <v>42</v>
      </c>
      <c r="GA45" s="181">
        <v>22</v>
      </c>
      <c r="GB45" s="181">
        <v>13</v>
      </c>
      <c r="GC45" s="182">
        <f>SUM(FV45:GB45)</f>
        <v>136</v>
      </c>
      <c r="GD45" s="186"/>
      <c r="GE45" s="181"/>
      <c r="GF45" s="181">
        <v>1</v>
      </c>
      <c r="GG45" s="181">
        <v>5</v>
      </c>
      <c r="GH45" s="181">
        <v>13</v>
      </c>
      <c r="GI45" s="181">
        <v>23</v>
      </c>
      <c r="GJ45" s="181">
        <v>51</v>
      </c>
      <c r="GK45" s="185">
        <f>SUM(GD45:GJ45)</f>
        <v>93</v>
      </c>
      <c r="GL45" s="186">
        <v>0</v>
      </c>
      <c r="GM45" s="181">
        <v>684</v>
      </c>
      <c r="GN45" s="181">
        <v>1802</v>
      </c>
      <c r="GO45" s="181">
        <v>1150</v>
      </c>
      <c r="GP45" s="181">
        <v>930</v>
      </c>
      <c r="GQ45" s="181">
        <v>789</v>
      </c>
      <c r="GR45" s="181">
        <v>802</v>
      </c>
      <c r="GS45" s="182">
        <f>SUM(GL45:GR45)</f>
        <v>6157</v>
      </c>
    </row>
    <row r="46" spans="1:201" s="178" customFormat="1" ht="18" customHeight="1">
      <c r="A46" s="187" t="s">
        <v>55</v>
      </c>
      <c r="B46" s="180"/>
      <c r="C46" s="181">
        <v>706</v>
      </c>
      <c r="D46" s="181">
        <v>1042</v>
      </c>
      <c r="E46" s="181">
        <v>553</v>
      </c>
      <c r="F46" s="181">
        <v>500</v>
      </c>
      <c r="G46" s="181">
        <v>367</v>
      </c>
      <c r="H46" s="181">
        <v>427</v>
      </c>
      <c r="I46" s="182">
        <f t="shared" si="1"/>
        <v>3595</v>
      </c>
      <c r="J46" s="180"/>
      <c r="K46" s="181">
        <v>380</v>
      </c>
      <c r="L46" s="181">
        <v>610</v>
      </c>
      <c r="M46" s="181">
        <v>320</v>
      </c>
      <c r="N46" s="181">
        <v>302</v>
      </c>
      <c r="O46" s="181">
        <v>223</v>
      </c>
      <c r="P46" s="181">
        <v>268</v>
      </c>
      <c r="Q46" s="184">
        <f t="shared" si="3"/>
        <v>2103</v>
      </c>
      <c r="R46" s="184"/>
      <c r="S46" s="181">
        <v>206</v>
      </c>
      <c r="T46" s="181">
        <v>228</v>
      </c>
      <c r="U46" s="181">
        <v>101</v>
      </c>
      <c r="V46" s="181">
        <v>96</v>
      </c>
      <c r="W46" s="181">
        <v>61</v>
      </c>
      <c r="X46" s="181">
        <v>88</v>
      </c>
      <c r="Y46" s="180">
        <f t="shared" si="5"/>
        <v>780</v>
      </c>
      <c r="Z46" s="184"/>
      <c r="AA46" s="181">
        <v>1</v>
      </c>
      <c r="AB46" s="181">
        <v>0</v>
      </c>
      <c r="AC46" s="181">
        <v>4</v>
      </c>
      <c r="AD46" s="181">
        <v>8</v>
      </c>
      <c r="AE46" s="181">
        <v>8</v>
      </c>
      <c r="AF46" s="181">
        <v>35</v>
      </c>
      <c r="AG46" s="180">
        <f t="shared" si="7"/>
        <v>56</v>
      </c>
      <c r="AH46" s="184"/>
      <c r="AI46" s="181">
        <v>16</v>
      </c>
      <c r="AJ46" s="181">
        <v>52</v>
      </c>
      <c r="AK46" s="181">
        <v>22</v>
      </c>
      <c r="AL46" s="181">
        <v>19</v>
      </c>
      <c r="AM46" s="181">
        <v>27</v>
      </c>
      <c r="AN46" s="181">
        <v>30</v>
      </c>
      <c r="AO46" s="180">
        <f t="shared" si="9"/>
        <v>166</v>
      </c>
      <c r="AP46" s="184"/>
      <c r="AQ46" s="181">
        <v>1</v>
      </c>
      <c r="AR46" s="181">
        <v>1</v>
      </c>
      <c r="AS46" s="181">
        <v>0</v>
      </c>
      <c r="AT46" s="181">
        <v>2</v>
      </c>
      <c r="AU46" s="181">
        <v>2</v>
      </c>
      <c r="AV46" s="181">
        <v>0</v>
      </c>
      <c r="AW46" s="180">
        <f t="shared" si="11"/>
        <v>6</v>
      </c>
      <c r="AX46" s="184"/>
      <c r="AY46" s="181">
        <v>56</v>
      </c>
      <c r="AZ46" s="181">
        <v>92</v>
      </c>
      <c r="BA46" s="181">
        <v>58</v>
      </c>
      <c r="BB46" s="181">
        <v>42</v>
      </c>
      <c r="BC46" s="181">
        <v>22</v>
      </c>
      <c r="BD46" s="181">
        <v>18</v>
      </c>
      <c r="BE46" s="180">
        <f t="shared" si="13"/>
        <v>288</v>
      </c>
      <c r="BF46" s="184"/>
      <c r="BG46" s="181">
        <v>31</v>
      </c>
      <c r="BH46" s="181">
        <v>80</v>
      </c>
      <c r="BI46" s="181">
        <v>43</v>
      </c>
      <c r="BJ46" s="181">
        <v>35</v>
      </c>
      <c r="BK46" s="181">
        <v>32</v>
      </c>
      <c r="BL46" s="181">
        <v>10</v>
      </c>
      <c r="BM46" s="180">
        <f t="shared" si="15"/>
        <v>231</v>
      </c>
      <c r="BN46" s="184"/>
      <c r="BO46" s="181">
        <v>69</v>
      </c>
      <c r="BP46" s="181">
        <v>157</v>
      </c>
      <c r="BQ46" s="181">
        <v>92</v>
      </c>
      <c r="BR46" s="181">
        <v>100</v>
      </c>
      <c r="BS46" s="181">
        <v>71</v>
      </c>
      <c r="BT46" s="181">
        <v>87</v>
      </c>
      <c r="BU46" s="182">
        <f t="shared" si="17"/>
        <v>576</v>
      </c>
      <c r="BV46" s="180"/>
      <c r="BW46" s="181">
        <v>1</v>
      </c>
      <c r="BX46" s="181">
        <v>17</v>
      </c>
      <c r="BY46" s="181">
        <v>22</v>
      </c>
      <c r="BZ46" s="181">
        <v>25</v>
      </c>
      <c r="CA46" s="181">
        <v>22</v>
      </c>
      <c r="CB46" s="181">
        <v>19</v>
      </c>
      <c r="CC46" s="184">
        <f t="shared" si="19"/>
        <v>106</v>
      </c>
      <c r="CD46" s="180"/>
      <c r="CE46" s="181">
        <v>1</v>
      </c>
      <c r="CF46" s="181">
        <v>8</v>
      </c>
      <c r="CG46" s="181">
        <v>14</v>
      </c>
      <c r="CH46" s="181">
        <v>15</v>
      </c>
      <c r="CI46" s="181">
        <v>10</v>
      </c>
      <c r="CJ46" s="181">
        <v>14</v>
      </c>
      <c r="CK46" s="184">
        <f t="shared" si="21"/>
        <v>62</v>
      </c>
      <c r="CL46" s="184"/>
      <c r="CM46" s="181">
        <v>0</v>
      </c>
      <c r="CN46" s="181">
        <v>9</v>
      </c>
      <c r="CO46" s="181">
        <v>8</v>
      </c>
      <c r="CP46" s="181">
        <v>10</v>
      </c>
      <c r="CQ46" s="181">
        <v>12</v>
      </c>
      <c r="CR46" s="181">
        <v>4</v>
      </c>
      <c r="CS46" s="184">
        <f t="shared" si="23"/>
        <v>43</v>
      </c>
      <c r="CT46" s="184"/>
      <c r="CU46" s="181">
        <v>0</v>
      </c>
      <c r="CV46" s="181">
        <v>0</v>
      </c>
      <c r="CW46" s="181">
        <v>0</v>
      </c>
      <c r="CX46" s="181">
        <v>0</v>
      </c>
      <c r="CY46" s="181">
        <v>0</v>
      </c>
      <c r="CZ46" s="181">
        <v>1</v>
      </c>
      <c r="DA46" s="182">
        <f t="shared" si="25"/>
        <v>1</v>
      </c>
      <c r="DB46" s="180"/>
      <c r="DC46" s="181">
        <v>315</v>
      </c>
      <c r="DD46" s="181">
        <v>412</v>
      </c>
      <c r="DE46" s="181">
        <v>206</v>
      </c>
      <c r="DF46" s="181">
        <v>168</v>
      </c>
      <c r="DG46" s="181">
        <v>116</v>
      </c>
      <c r="DH46" s="181">
        <v>140</v>
      </c>
      <c r="DI46" s="184">
        <f t="shared" si="27"/>
        <v>1357</v>
      </c>
      <c r="DJ46" s="184"/>
      <c r="DK46" s="181">
        <v>20</v>
      </c>
      <c r="DL46" s="181">
        <v>50</v>
      </c>
      <c r="DM46" s="181">
        <v>42</v>
      </c>
      <c r="DN46" s="181">
        <v>34</v>
      </c>
      <c r="DO46" s="181">
        <v>28</v>
      </c>
      <c r="DP46" s="181">
        <v>50</v>
      </c>
      <c r="DQ46" s="184">
        <f t="shared" si="29"/>
        <v>224</v>
      </c>
      <c r="DR46" s="184"/>
      <c r="DS46" s="184"/>
      <c r="DT46" s="181">
        <v>8</v>
      </c>
      <c r="DU46" s="181">
        <v>11</v>
      </c>
      <c r="DV46" s="181">
        <v>6</v>
      </c>
      <c r="DW46" s="181">
        <v>4</v>
      </c>
      <c r="DX46" s="181">
        <v>1</v>
      </c>
      <c r="DY46" s="184">
        <f t="shared" si="31"/>
        <v>30</v>
      </c>
      <c r="DZ46" s="184"/>
      <c r="EA46" s="181">
        <v>6</v>
      </c>
      <c r="EB46" s="181">
        <v>16</v>
      </c>
      <c r="EC46" s="181">
        <v>11</v>
      </c>
      <c r="ED46" s="181">
        <v>13</v>
      </c>
      <c r="EE46" s="181">
        <v>7</v>
      </c>
      <c r="EF46" s="181">
        <v>9</v>
      </c>
      <c r="EG46" s="184">
        <f>SUM(DZ46:EF46)</f>
        <v>62</v>
      </c>
      <c r="EH46" s="184"/>
      <c r="EI46" s="181">
        <v>289</v>
      </c>
      <c r="EJ46" s="181">
        <v>338</v>
      </c>
      <c r="EK46" s="181">
        <v>142</v>
      </c>
      <c r="EL46" s="181">
        <v>115</v>
      </c>
      <c r="EM46" s="181">
        <v>77</v>
      </c>
      <c r="EN46" s="181">
        <v>80</v>
      </c>
      <c r="EO46" s="182">
        <f>SUM(EH46:EN46)</f>
        <v>1041</v>
      </c>
      <c r="EP46" s="180"/>
      <c r="EQ46" s="181">
        <v>5</v>
      </c>
      <c r="ER46" s="181">
        <v>3</v>
      </c>
      <c r="ES46" s="181">
        <v>2</v>
      </c>
      <c r="ET46" s="181">
        <v>2</v>
      </c>
      <c r="EU46" s="181">
        <v>4</v>
      </c>
      <c r="EV46" s="181">
        <v>0</v>
      </c>
      <c r="EW46" s="182">
        <f>SUM(EP46:EV46)</f>
        <v>16</v>
      </c>
      <c r="EX46" s="180"/>
      <c r="EY46" s="181">
        <v>5</v>
      </c>
      <c r="EZ46" s="181">
        <v>0</v>
      </c>
      <c r="FA46" s="181">
        <v>3</v>
      </c>
      <c r="FB46" s="181">
        <v>3</v>
      </c>
      <c r="FC46" s="181">
        <v>2</v>
      </c>
      <c r="FD46" s="181">
        <v>0</v>
      </c>
      <c r="FE46" s="185">
        <f>SUM(EX46:FD46)</f>
        <v>13</v>
      </c>
      <c r="FF46" s="186">
        <v>0</v>
      </c>
      <c r="FG46" s="181">
        <v>0</v>
      </c>
      <c r="FH46" s="181">
        <v>45</v>
      </c>
      <c r="FI46" s="181">
        <v>54</v>
      </c>
      <c r="FJ46" s="181">
        <v>82</v>
      </c>
      <c r="FK46" s="181">
        <v>83</v>
      </c>
      <c r="FL46" s="181">
        <v>122</v>
      </c>
      <c r="FM46" s="184">
        <f>SUM(FF46:FL46)</f>
        <v>386</v>
      </c>
      <c r="FN46" s="181">
        <v>0</v>
      </c>
      <c r="FO46" s="181">
        <v>0</v>
      </c>
      <c r="FP46" s="181">
        <v>22</v>
      </c>
      <c r="FQ46" s="181">
        <v>29</v>
      </c>
      <c r="FR46" s="181">
        <v>48</v>
      </c>
      <c r="FS46" s="181">
        <v>62</v>
      </c>
      <c r="FT46" s="181">
        <v>79</v>
      </c>
      <c r="FU46" s="184">
        <f>SUM(FN46:FT46)</f>
        <v>240</v>
      </c>
      <c r="FV46" s="184"/>
      <c r="FW46" s="184"/>
      <c r="FX46" s="181">
        <v>21</v>
      </c>
      <c r="FY46" s="181">
        <v>24</v>
      </c>
      <c r="FZ46" s="181">
        <v>32</v>
      </c>
      <c r="GA46" s="181">
        <v>9</v>
      </c>
      <c r="GB46" s="181">
        <v>16</v>
      </c>
      <c r="GC46" s="182">
        <f>SUM(FV46:GB46)</f>
        <v>102</v>
      </c>
      <c r="GD46" s="186"/>
      <c r="GE46" s="181"/>
      <c r="GF46" s="181">
        <v>2</v>
      </c>
      <c r="GG46" s="181">
        <v>1</v>
      </c>
      <c r="GH46" s="181">
        <v>2</v>
      </c>
      <c r="GI46" s="181">
        <v>12</v>
      </c>
      <c r="GJ46" s="181">
        <v>27</v>
      </c>
      <c r="GK46" s="185">
        <f>SUM(GD46:GJ46)</f>
        <v>44</v>
      </c>
      <c r="GL46" s="186">
        <v>0</v>
      </c>
      <c r="GM46" s="181">
        <v>706</v>
      </c>
      <c r="GN46" s="181">
        <v>1087</v>
      </c>
      <c r="GO46" s="181">
        <v>607</v>
      </c>
      <c r="GP46" s="181">
        <v>582</v>
      </c>
      <c r="GQ46" s="181">
        <v>450</v>
      </c>
      <c r="GR46" s="181">
        <v>549</v>
      </c>
      <c r="GS46" s="182">
        <f>SUM(GL46:GR46)</f>
        <v>3981</v>
      </c>
    </row>
    <row r="47" spans="1:201" s="178" customFormat="1" ht="18" customHeight="1">
      <c r="A47" s="187" t="s">
        <v>56</v>
      </c>
      <c r="B47" s="180"/>
      <c r="C47" s="181">
        <v>223</v>
      </c>
      <c r="D47" s="181">
        <v>997</v>
      </c>
      <c r="E47" s="181">
        <v>481</v>
      </c>
      <c r="F47" s="181">
        <v>369</v>
      </c>
      <c r="G47" s="181">
        <v>210</v>
      </c>
      <c r="H47" s="181">
        <v>219</v>
      </c>
      <c r="I47" s="182">
        <f t="shared" si="1"/>
        <v>2499</v>
      </c>
      <c r="J47" s="180"/>
      <c r="K47" s="181">
        <v>114</v>
      </c>
      <c r="L47" s="181">
        <v>552</v>
      </c>
      <c r="M47" s="181">
        <v>277</v>
      </c>
      <c r="N47" s="181">
        <v>208</v>
      </c>
      <c r="O47" s="181">
        <v>115</v>
      </c>
      <c r="P47" s="181">
        <v>131</v>
      </c>
      <c r="Q47" s="184">
        <f t="shared" si="3"/>
        <v>1397</v>
      </c>
      <c r="R47" s="184"/>
      <c r="S47" s="181">
        <v>74</v>
      </c>
      <c r="T47" s="181">
        <v>246</v>
      </c>
      <c r="U47" s="181">
        <v>83</v>
      </c>
      <c r="V47" s="181">
        <v>62</v>
      </c>
      <c r="W47" s="181">
        <v>40</v>
      </c>
      <c r="X47" s="181">
        <v>38</v>
      </c>
      <c r="Y47" s="180">
        <f t="shared" si="5"/>
        <v>543</v>
      </c>
      <c r="Z47" s="184"/>
      <c r="AA47" s="181">
        <v>0</v>
      </c>
      <c r="AB47" s="181">
        <v>0</v>
      </c>
      <c r="AC47" s="181">
        <v>1</v>
      </c>
      <c r="AD47" s="181">
        <v>0</v>
      </c>
      <c r="AE47" s="181">
        <v>1</v>
      </c>
      <c r="AF47" s="181">
        <v>16</v>
      </c>
      <c r="AG47" s="180">
        <f t="shared" si="7"/>
        <v>18</v>
      </c>
      <c r="AH47" s="184"/>
      <c r="AI47" s="181">
        <v>3</v>
      </c>
      <c r="AJ47" s="181">
        <v>12</v>
      </c>
      <c r="AK47" s="181">
        <v>10</v>
      </c>
      <c r="AL47" s="181">
        <v>7</v>
      </c>
      <c r="AM47" s="181">
        <v>8</v>
      </c>
      <c r="AN47" s="181">
        <v>16</v>
      </c>
      <c r="AO47" s="180">
        <f t="shared" si="9"/>
        <v>56</v>
      </c>
      <c r="AP47" s="184"/>
      <c r="AQ47" s="181">
        <v>0</v>
      </c>
      <c r="AR47" s="181">
        <v>2</v>
      </c>
      <c r="AS47" s="181">
        <v>0</v>
      </c>
      <c r="AT47" s="181">
        <v>0</v>
      </c>
      <c r="AU47" s="181">
        <v>0</v>
      </c>
      <c r="AV47" s="181">
        <v>2</v>
      </c>
      <c r="AW47" s="180">
        <f t="shared" si="11"/>
        <v>4</v>
      </c>
      <c r="AX47" s="184"/>
      <c r="AY47" s="181">
        <v>11</v>
      </c>
      <c r="AZ47" s="181">
        <v>104</v>
      </c>
      <c r="BA47" s="181">
        <v>70</v>
      </c>
      <c r="BB47" s="181">
        <v>54</v>
      </c>
      <c r="BC47" s="181">
        <v>16</v>
      </c>
      <c r="BD47" s="181">
        <v>12</v>
      </c>
      <c r="BE47" s="180">
        <f t="shared" si="13"/>
        <v>267</v>
      </c>
      <c r="BF47" s="184"/>
      <c r="BG47" s="181">
        <v>12</v>
      </c>
      <c r="BH47" s="181">
        <v>58</v>
      </c>
      <c r="BI47" s="181">
        <v>36</v>
      </c>
      <c r="BJ47" s="181">
        <v>23</v>
      </c>
      <c r="BK47" s="181">
        <v>8</v>
      </c>
      <c r="BL47" s="181">
        <v>2</v>
      </c>
      <c r="BM47" s="180">
        <f t="shared" si="15"/>
        <v>139</v>
      </c>
      <c r="BN47" s="184"/>
      <c r="BO47" s="181">
        <v>14</v>
      </c>
      <c r="BP47" s="181">
        <v>130</v>
      </c>
      <c r="BQ47" s="181">
        <v>77</v>
      </c>
      <c r="BR47" s="181">
        <v>62</v>
      </c>
      <c r="BS47" s="181">
        <v>42</v>
      </c>
      <c r="BT47" s="181">
        <v>45</v>
      </c>
      <c r="BU47" s="182">
        <f t="shared" si="17"/>
        <v>370</v>
      </c>
      <c r="BV47" s="180"/>
      <c r="BW47" s="181">
        <v>0</v>
      </c>
      <c r="BX47" s="181">
        <v>14</v>
      </c>
      <c r="BY47" s="181">
        <v>16</v>
      </c>
      <c r="BZ47" s="181">
        <v>24</v>
      </c>
      <c r="CA47" s="181">
        <v>15</v>
      </c>
      <c r="CB47" s="181">
        <v>15</v>
      </c>
      <c r="CC47" s="184">
        <f t="shared" si="19"/>
        <v>84</v>
      </c>
      <c r="CD47" s="180"/>
      <c r="CE47" s="181">
        <v>0</v>
      </c>
      <c r="CF47" s="181">
        <v>12</v>
      </c>
      <c r="CG47" s="181">
        <v>10</v>
      </c>
      <c r="CH47" s="181">
        <v>19</v>
      </c>
      <c r="CI47" s="181">
        <v>11</v>
      </c>
      <c r="CJ47" s="181">
        <v>10</v>
      </c>
      <c r="CK47" s="184">
        <f t="shared" si="21"/>
        <v>62</v>
      </c>
      <c r="CL47" s="184"/>
      <c r="CM47" s="181">
        <v>0</v>
      </c>
      <c r="CN47" s="181">
        <v>2</v>
      </c>
      <c r="CO47" s="181">
        <v>6</v>
      </c>
      <c r="CP47" s="181">
        <v>5</v>
      </c>
      <c r="CQ47" s="181">
        <v>4</v>
      </c>
      <c r="CR47" s="181">
        <v>5</v>
      </c>
      <c r="CS47" s="184">
        <f t="shared" si="23"/>
        <v>22</v>
      </c>
      <c r="CT47" s="184"/>
      <c r="CU47" s="181">
        <v>0</v>
      </c>
      <c r="CV47" s="181">
        <v>0</v>
      </c>
      <c r="CW47" s="181">
        <v>0</v>
      </c>
      <c r="CX47" s="181">
        <v>0</v>
      </c>
      <c r="CY47" s="181">
        <v>0</v>
      </c>
      <c r="CZ47" s="181">
        <v>0</v>
      </c>
      <c r="DA47" s="182">
        <f t="shared" si="25"/>
        <v>0</v>
      </c>
      <c r="DB47" s="180"/>
      <c r="DC47" s="181">
        <v>104</v>
      </c>
      <c r="DD47" s="181">
        <v>423</v>
      </c>
      <c r="DE47" s="181">
        <v>182</v>
      </c>
      <c r="DF47" s="181">
        <v>135</v>
      </c>
      <c r="DG47" s="181">
        <v>79</v>
      </c>
      <c r="DH47" s="181">
        <v>73</v>
      </c>
      <c r="DI47" s="184">
        <f t="shared" si="27"/>
        <v>996</v>
      </c>
      <c r="DJ47" s="184"/>
      <c r="DK47" s="181">
        <v>1</v>
      </c>
      <c r="DL47" s="181">
        <v>19</v>
      </c>
      <c r="DM47" s="181">
        <v>14</v>
      </c>
      <c r="DN47" s="181">
        <v>10</v>
      </c>
      <c r="DO47" s="181">
        <v>20</v>
      </c>
      <c r="DP47" s="181">
        <v>22</v>
      </c>
      <c r="DQ47" s="184">
        <f t="shared" si="29"/>
        <v>86</v>
      </c>
      <c r="DR47" s="184"/>
      <c r="DS47" s="184"/>
      <c r="DT47" s="181">
        <v>2</v>
      </c>
      <c r="DU47" s="181">
        <v>2</v>
      </c>
      <c r="DV47" s="181">
        <v>2</v>
      </c>
      <c r="DW47" s="181">
        <v>3</v>
      </c>
      <c r="DX47" s="181">
        <v>0</v>
      </c>
      <c r="DY47" s="184">
        <f t="shared" si="31"/>
        <v>9</v>
      </c>
      <c r="DZ47" s="184"/>
      <c r="EA47" s="181">
        <v>4</v>
      </c>
      <c r="EB47" s="181">
        <v>17</v>
      </c>
      <c r="EC47" s="181">
        <v>6</v>
      </c>
      <c r="ED47" s="181">
        <v>7</v>
      </c>
      <c r="EE47" s="181">
        <v>5</v>
      </c>
      <c r="EF47" s="181">
        <v>1</v>
      </c>
      <c r="EG47" s="184">
        <f>SUM(DZ47:EF47)</f>
        <v>40</v>
      </c>
      <c r="EH47" s="184"/>
      <c r="EI47" s="181">
        <v>99</v>
      </c>
      <c r="EJ47" s="181">
        <v>385</v>
      </c>
      <c r="EK47" s="181">
        <v>160</v>
      </c>
      <c r="EL47" s="181">
        <v>116</v>
      </c>
      <c r="EM47" s="181">
        <v>51</v>
      </c>
      <c r="EN47" s="181">
        <v>50</v>
      </c>
      <c r="EO47" s="182">
        <f>SUM(EH47:EN47)</f>
        <v>861</v>
      </c>
      <c r="EP47" s="180"/>
      <c r="EQ47" s="181">
        <v>3</v>
      </c>
      <c r="ER47" s="181">
        <v>6</v>
      </c>
      <c r="ES47" s="181">
        <v>5</v>
      </c>
      <c r="ET47" s="181">
        <v>1</v>
      </c>
      <c r="EU47" s="181">
        <v>1</v>
      </c>
      <c r="EV47" s="181">
        <v>0</v>
      </c>
      <c r="EW47" s="182">
        <f>SUM(EP47:EV47)</f>
        <v>16</v>
      </c>
      <c r="EX47" s="180"/>
      <c r="EY47" s="181">
        <v>2</v>
      </c>
      <c r="EZ47" s="181">
        <v>2</v>
      </c>
      <c r="FA47" s="181">
        <v>1</v>
      </c>
      <c r="FB47" s="181">
        <v>1</v>
      </c>
      <c r="FC47" s="181">
        <v>0</v>
      </c>
      <c r="FD47" s="181">
        <v>0</v>
      </c>
      <c r="FE47" s="185">
        <f>SUM(EX47:FD47)</f>
        <v>6</v>
      </c>
      <c r="FF47" s="186">
        <v>0</v>
      </c>
      <c r="FG47" s="181">
        <v>0</v>
      </c>
      <c r="FH47" s="181">
        <v>31</v>
      </c>
      <c r="FI47" s="181">
        <v>45</v>
      </c>
      <c r="FJ47" s="181">
        <v>85</v>
      </c>
      <c r="FK47" s="181">
        <v>109</v>
      </c>
      <c r="FL47" s="181">
        <v>86</v>
      </c>
      <c r="FM47" s="184">
        <f>SUM(FF47:FL47)</f>
        <v>356</v>
      </c>
      <c r="FN47" s="181">
        <v>0</v>
      </c>
      <c r="FO47" s="181">
        <v>0</v>
      </c>
      <c r="FP47" s="181">
        <v>19</v>
      </c>
      <c r="FQ47" s="181">
        <v>25</v>
      </c>
      <c r="FR47" s="181">
        <v>49</v>
      </c>
      <c r="FS47" s="181">
        <v>75</v>
      </c>
      <c r="FT47" s="181">
        <v>56</v>
      </c>
      <c r="FU47" s="184">
        <f>SUM(FN47:FT47)</f>
        <v>224</v>
      </c>
      <c r="FV47" s="184"/>
      <c r="FW47" s="184"/>
      <c r="FX47" s="181">
        <v>11</v>
      </c>
      <c r="FY47" s="181">
        <v>19</v>
      </c>
      <c r="FZ47" s="181">
        <v>30</v>
      </c>
      <c r="GA47" s="181">
        <v>18</v>
      </c>
      <c r="GB47" s="181">
        <v>5</v>
      </c>
      <c r="GC47" s="182">
        <f>SUM(FV47:GB47)</f>
        <v>83</v>
      </c>
      <c r="GD47" s="186"/>
      <c r="GE47" s="181"/>
      <c r="GF47" s="181">
        <v>1</v>
      </c>
      <c r="GG47" s="181">
        <v>1</v>
      </c>
      <c r="GH47" s="181">
        <v>6</v>
      </c>
      <c r="GI47" s="181">
        <v>16</v>
      </c>
      <c r="GJ47" s="181">
        <v>25</v>
      </c>
      <c r="GK47" s="185">
        <f>SUM(GD47:GJ47)</f>
        <v>49</v>
      </c>
      <c r="GL47" s="186">
        <v>0</v>
      </c>
      <c r="GM47" s="181">
        <v>223</v>
      </c>
      <c r="GN47" s="181">
        <v>1028</v>
      </c>
      <c r="GO47" s="181">
        <v>526</v>
      </c>
      <c r="GP47" s="181">
        <v>454</v>
      </c>
      <c r="GQ47" s="181">
        <v>319</v>
      </c>
      <c r="GR47" s="181">
        <v>305</v>
      </c>
      <c r="GS47" s="182">
        <f>SUM(GL47:GR47)</f>
        <v>2855</v>
      </c>
    </row>
    <row r="48" spans="1:201" s="178" customFormat="1" ht="18" customHeight="1">
      <c r="A48" s="187" t="s">
        <v>57</v>
      </c>
      <c r="B48" s="180"/>
      <c r="C48" s="181">
        <v>362</v>
      </c>
      <c r="D48" s="181">
        <v>1523</v>
      </c>
      <c r="E48" s="181">
        <v>782</v>
      </c>
      <c r="F48" s="181">
        <v>538</v>
      </c>
      <c r="G48" s="181">
        <v>472</v>
      </c>
      <c r="H48" s="181">
        <v>618</v>
      </c>
      <c r="I48" s="182">
        <f t="shared" si="1"/>
        <v>4295</v>
      </c>
      <c r="J48" s="180"/>
      <c r="K48" s="181">
        <v>192</v>
      </c>
      <c r="L48" s="181">
        <v>887</v>
      </c>
      <c r="M48" s="181">
        <v>475</v>
      </c>
      <c r="N48" s="181">
        <v>313</v>
      </c>
      <c r="O48" s="181">
        <v>295</v>
      </c>
      <c r="P48" s="181">
        <v>373</v>
      </c>
      <c r="Q48" s="184">
        <f t="shared" si="3"/>
        <v>2535</v>
      </c>
      <c r="R48" s="184"/>
      <c r="S48" s="181">
        <v>128</v>
      </c>
      <c r="T48" s="181">
        <v>406</v>
      </c>
      <c r="U48" s="181">
        <v>154</v>
      </c>
      <c r="V48" s="181">
        <v>96</v>
      </c>
      <c r="W48" s="181">
        <v>67</v>
      </c>
      <c r="X48" s="181">
        <v>97</v>
      </c>
      <c r="Y48" s="180">
        <f t="shared" si="5"/>
        <v>948</v>
      </c>
      <c r="Z48" s="184"/>
      <c r="AA48" s="181">
        <v>0</v>
      </c>
      <c r="AB48" s="181">
        <v>3</v>
      </c>
      <c r="AC48" s="181">
        <v>1</v>
      </c>
      <c r="AD48" s="181">
        <v>4</v>
      </c>
      <c r="AE48" s="181">
        <v>19</v>
      </c>
      <c r="AF48" s="181">
        <v>42</v>
      </c>
      <c r="AG48" s="180">
        <f t="shared" si="7"/>
        <v>69</v>
      </c>
      <c r="AH48" s="184"/>
      <c r="AI48" s="181">
        <v>10</v>
      </c>
      <c r="AJ48" s="181">
        <v>44</v>
      </c>
      <c r="AK48" s="181">
        <v>29</v>
      </c>
      <c r="AL48" s="181">
        <v>35</v>
      </c>
      <c r="AM48" s="181">
        <v>36</v>
      </c>
      <c r="AN48" s="181">
        <v>60</v>
      </c>
      <c r="AO48" s="180">
        <f t="shared" si="9"/>
        <v>214</v>
      </c>
      <c r="AP48" s="184"/>
      <c r="AQ48" s="181">
        <v>0</v>
      </c>
      <c r="AR48" s="181">
        <v>4</v>
      </c>
      <c r="AS48" s="181">
        <v>9</v>
      </c>
      <c r="AT48" s="181">
        <v>4</v>
      </c>
      <c r="AU48" s="181">
        <v>10</v>
      </c>
      <c r="AV48" s="181">
        <v>22</v>
      </c>
      <c r="AW48" s="180">
        <f t="shared" si="11"/>
        <v>49</v>
      </c>
      <c r="AX48" s="184"/>
      <c r="AY48" s="181">
        <v>23</v>
      </c>
      <c r="AZ48" s="181">
        <v>182</v>
      </c>
      <c r="BA48" s="181">
        <v>112</v>
      </c>
      <c r="BB48" s="181">
        <v>82</v>
      </c>
      <c r="BC48" s="181">
        <v>53</v>
      </c>
      <c r="BD48" s="181">
        <v>30</v>
      </c>
      <c r="BE48" s="180">
        <f t="shared" si="13"/>
        <v>482</v>
      </c>
      <c r="BF48" s="184"/>
      <c r="BG48" s="181">
        <v>4</v>
      </c>
      <c r="BH48" s="181">
        <v>37</v>
      </c>
      <c r="BI48" s="181">
        <v>29</v>
      </c>
      <c r="BJ48" s="181">
        <v>9</v>
      </c>
      <c r="BK48" s="181">
        <v>8</v>
      </c>
      <c r="BL48" s="181">
        <v>7</v>
      </c>
      <c r="BM48" s="180">
        <f t="shared" si="15"/>
        <v>94</v>
      </c>
      <c r="BN48" s="184"/>
      <c r="BO48" s="181">
        <v>27</v>
      </c>
      <c r="BP48" s="181">
        <v>211</v>
      </c>
      <c r="BQ48" s="181">
        <v>141</v>
      </c>
      <c r="BR48" s="181">
        <v>83</v>
      </c>
      <c r="BS48" s="181">
        <v>102</v>
      </c>
      <c r="BT48" s="181">
        <v>115</v>
      </c>
      <c r="BU48" s="182">
        <f t="shared" si="17"/>
        <v>679</v>
      </c>
      <c r="BV48" s="180"/>
      <c r="BW48" s="181">
        <v>0</v>
      </c>
      <c r="BX48" s="181">
        <v>15</v>
      </c>
      <c r="BY48" s="181">
        <v>14</v>
      </c>
      <c r="BZ48" s="181">
        <v>20</v>
      </c>
      <c r="CA48" s="181">
        <v>29</v>
      </c>
      <c r="CB48" s="181">
        <v>24</v>
      </c>
      <c r="CC48" s="184">
        <f t="shared" si="19"/>
        <v>102</v>
      </c>
      <c r="CD48" s="180"/>
      <c r="CE48" s="181">
        <v>0</v>
      </c>
      <c r="CF48" s="181">
        <v>14</v>
      </c>
      <c r="CG48" s="181">
        <v>12</v>
      </c>
      <c r="CH48" s="181">
        <v>17</v>
      </c>
      <c r="CI48" s="181">
        <v>28</v>
      </c>
      <c r="CJ48" s="181">
        <v>23</v>
      </c>
      <c r="CK48" s="184">
        <f t="shared" si="21"/>
        <v>94</v>
      </c>
      <c r="CL48" s="184"/>
      <c r="CM48" s="181">
        <v>0</v>
      </c>
      <c r="CN48" s="181">
        <v>1</v>
      </c>
      <c r="CO48" s="181">
        <v>2</v>
      </c>
      <c r="CP48" s="181">
        <v>3</v>
      </c>
      <c r="CQ48" s="181">
        <v>1</v>
      </c>
      <c r="CR48" s="181">
        <v>1</v>
      </c>
      <c r="CS48" s="184">
        <f t="shared" si="23"/>
        <v>8</v>
      </c>
      <c r="CT48" s="184"/>
      <c r="CU48" s="181">
        <v>0</v>
      </c>
      <c r="CV48" s="181">
        <v>0</v>
      </c>
      <c r="CW48" s="181">
        <v>0</v>
      </c>
      <c r="CX48" s="181">
        <v>0</v>
      </c>
      <c r="CY48" s="181">
        <v>0</v>
      </c>
      <c r="CZ48" s="181">
        <v>0</v>
      </c>
      <c r="DA48" s="182">
        <f t="shared" si="25"/>
        <v>0</v>
      </c>
      <c r="DB48" s="180"/>
      <c r="DC48" s="181">
        <v>166</v>
      </c>
      <c r="DD48" s="181">
        <v>606</v>
      </c>
      <c r="DE48" s="181">
        <v>288</v>
      </c>
      <c r="DF48" s="181">
        <v>201</v>
      </c>
      <c r="DG48" s="181">
        <v>146</v>
      </c>
      <c r="DH48" s="181">
        <v>215</v>
      </c>
      <c r="DI48" s="184">
        <f t="shared" si="27"/>
        <v>1622</v>
      </c>
      <c r="DJ48" s="184"/>
      <c r="DK48" s="181">
        <v>3</v>
      </c>
      <c r="DL48" s="181">
        <v>28</v>
      </c>
      <c r="DM48" s="181">
        <v>32</v>
      </c>
      <c r="DN48" s="181">
        <v>37</v>
      </c>
      <c r="DO48" s="181">
        <v>26</v>
      </c>
      <c r="DP48" s="181">
        <v>93</v>
      </c>
      <c r="DQ48" s="184">
        <f t="shared" si="29"/>
        <v>219</v>
      </c>
      <c r="DR48" s="184"/>
      <c r="DS48" s="184"/>
      <c r="DT48" s="181">
        <v>2</v>
      </c>
      <c r="DU48" s="181">
        <v>3</v>
      </c>
      <c r="DV48" s="181">
        <v>8</v>
      </c>
      <c r="DW48" s="181">
        <v>1</v>
      </c>
      <c r="DX48" s="181">
        <v>1</v>
      </c>
      <c r="DY48" s="184">
        <f t="shared" si="31"/>
        <v>15</v>
      </c>
      <c r="DZ48" s="184"/>
      <c r="EA48" s="181">
        <v>2</v>
      </c>
      <c r="EB48" s="181">
        <v>13</v>
      </c>
      <c r="EC48" s="181">
        <v>13</v>
      </c>
      <c r="ED48" s="181">
        <v>12</v>
      </c>
      <c r="EE48" s="181">
        <v>9</v>
      </c>
      <c r="EF48" s="181">
        <v>19</v>
      </c>
      <c r="EG48" s="184">
        <f>SUM(DZ48:EF48)</f>
        <v>68</v>
      </c>
      <c r="EH48" s="184"/>
      <c r="EI48" s="181">
        <v>161</v>
      </c>
      <c r="EJ48" s="181">
        <v>563</v>
      </c>
      <c r="EK48" s="181">
        <v>240</v>
      </c>
      <c r="EL48" s="181">
        <v>144</v>
      </c>
      <c r="EM48" s="181">
        <v>110</v>
      </c>
      <c r="EN48" s="181">
        <v>102</v>
      </c>
      <c r="EO48" s="182">
        <f>SUM(EH48:EN48)</f>
        <v>1320</v>
      </c>
      <c r="EP48" s="180"/>
      <c r="EQ48" s="181">
        <v>0</v>
      </c>
      <c r="ER48" s="181">
        <v>5</v>
      </c>
      <c r="ES48" s="181">
        <v>2</v>
      </c>
      <c r="ET48" s="181">
        <v>4</v>
      </c>
      <c r="EU48" s="181">
        <v>2</v>
      </c>
      <c r="EV48" s="181">
        <v>5</v>
      </c>
      <c r="EW48" s="182">
        <f>SUM(EP48:EV48)</f>
        <v>18</v>
      </c>
      <c r="EX48" s="180"/>
      <c r="EY48" s="181">
        <v>4</v>
      </c>
      <c r="EZ48" s="181">
        <v>10</v>
      </c>
      <c r="FA48" s="181">
        <v>3</v>
      </c>
      <c r="FB48" s="181">
        <v>0</v>
      </c>
      <c r="FC48" s="181">
        <v>0</v>
      </c>
      <c r="FD48" s="181">
        <v>1</v>
      </c>
      <c r="FE48" s="185">
        <f>SUM(EX48:FD48)</f>
        <v>18</v>
      </c>
      <c r="FF48" s="186">
        <v>0</v>
      </c>
      <c r="FG48" s="181">
        <v>0</v>
      </c>
      <c r="FH48" s="181">
        <v>11</v>
      </c>
      <c r="FI48" s="181">
        <v>38</v>
      </c>
      <c r="FJ48" s="181">
        <v>66</v>
      </c>
      <c r="FK48" s="181">
        <v>120</v>
      </c>
      <c r="FL48" s="181">
        <v>170</v>
      </c>
      <c r="FM48" s="184">
        <f>SUM(FF48:FL48)</f>
        <v>405</v>
      </c>
      <c r="FN48" s="181">
        <v>0</v>
      </c>
      <c r="FO48" s="181">
        <v>0</v>
      </c>
      <c r="FP48" s="181">
        <v>8</v>
      </c>
      <c r="FQ48" s="181">
        <v>24</v>
      </c>
      <c r="FR48" s="181">
        <v>46</v>
      </c>
      <c r="FS48" s="181">
        <v>79</v>
      </c>
      <c r="FT48" s="181">
        <v>66</v>
      </c>
      <c r="FU48" s="184">
        <f>SUM(FN48:FT48)</f>
        <v>223</v>
      </c>
      <c r="FV48" s="184"/>
      <c r="FW48" s="184"/>
      <c r="FX48" s="181">
        <v>3</v>
      </c>
      <c r="FY48" s="181">
        <v>8</v>
      </c>
      <c r="FZ48" s="181">
        <v>18</v>
      </c>
      <c r="GA48" s="181">
        <v>15</v>
      </c>
      <c r="GB48" s="181">
        <v>16</v>
      </c>
      <c r="GC48" s="182">
        <f>SUM(FV48:GB48)</f>
        <v>60</v>
      </c>
      <c r="GD48" s="186"/>
      <c r="GE48" s="181"/>
      <c r="GF48" s="181">
        <v>0</v>
      </c>
      <c r="GG48" s="181">
        <v>6</v>
      </c>
      <c r="GH48" s="181">
        <v>2</v>
      </c>
      <c r="GI48" s="181">
        <v>26</v>
      </c>
      <c r="GJ48" s="181">
        <v>88</v>
      </c>
      <c r="GK48" s="185">
        <f>SUM(GD48:GJ48)</f>
        <v>122</v>
      </c>
      <c r="GL48" s="186">
        <v>0</v>
      </c>
      <c r="GM48" s="181">
        <v>362</v>
      </c>
      <c r="GN48" s="181">
        <v>1534</v>
      </c>
      <c r="GO48" s="181">
        <v>820</v>
      </c>
      <c r="GP48" s="181">
        <v>604</v>
      </c>
      <c r="GQ48" s="181">
        <v>592</v>
      </c>
      <c r="GR48" s="181">
        <v>788</v>
      </c>
      <c r="GS48" s="182">
        <f>SUM(GL48:GR48)</f>
        <v>4700</v>
      </c>
    </row>
    <row r="49" spans="1:201" s="178" customFormat="1" ht="18" customHeight="1">
      <c r="A49" s="187" t="s">
        <v>58</v>
      </c>
      <c r="B49" s="180"/>
      <c r="C49" s="181">
        <v>279</v>
      </c>
      <c r="D49" s="181">
        <v>1239</v>
      </c>
      <c r="E49" s="181">
        <v>702</v>
      </c>
      <c r="F49" s="181">
        <v>449</v>
      </c>
      <c r="G49" s="181">
        <v>352</v>
      </c>
      <c r="H49" s="181">
        <v>303</v>
      </c>
      <c r="I49" s="182">
        <f t="shared" si="1"/>
        <v>3324</v>
      </c>
      <c r="J49" s="180"/>
      <c r="K49" s="181">
        <v>147</v>
      </c>
      <c r="L49" s="181">
        <v>719</v>
      </c>
      <c r="M49" s="181">
        <v>418</v>
      </c>
      <c r="N49" s="181">
        <v>264</v>
      </c>
      <c r="O49" s="181">
        <v>213</v>
      </c>
      <c r="P49" s="181">
        <v>206</v>
      </c>
      <c r="Q49" s="184">
        <f t="shared" si="3"/>
        <v>1967</v>
      </c>
      <c r="R49" s="184"/>
      <c r="S49" s="181">
        <v>86</v>
      </c>
      <c r="T49" s="181">
        <v>286</v>
      </c>
      <c r="U49" s="181">
        <v>125</v>
      </c>
      <c r="V49" s="181">
        <v>54</v>
      </c>
      <c r="W49" s="181">
        <v>49</v>
      </c>
      <c r="X49" s="181">
        <v>54</v>
      </c>
      <c r="Y49" s="180">
        <f t="shared" si="5"/>
        <v>654</v>
      </c>
      <c r="Z49" s="184"/>
      <c r="AA49" s="181">
        <v>0</v>
      </c>
      <c r="AB49" s="181">
        <v>0</v>
      </c>
      <c r="AC49" s="181">
        <v>3</v>
      </c>
      <c r="AD49" s="181">
        <v>5</v>
      </c>
      <c r="AE49" s="181">
        <v>6</v>
      </c>
      <c r="AF49" s="181">
        <v>20</v>
      </c>
      <c r="AG49" s="180">
        <f t="shared" si="7"/>
        <v>34</v>
      </c>
      <c r="AH49" s="184"/>
      <c r="AI49" s="181">
        <v>1</v>
      </c>
      <c r="AJ49" s="181">
        <v>11</v>
      </c>
      <c r="AK49" s="181">
        <v>14</v>
      </c>
      <c r="AL49" s="181">
        <v>15</v>
      </c>
      <c r="AM49" s="181">
        <v>16</v>
      </c>
      <c r="AN49" s="181">
        <v>30</v>
      </c>
      <c r="AO49" s="180">
        <f t="shared" si="9"/>
        <v>87</v>
      </c>
      <c r="AP49" s="184"/>
      <c r="AQ49" s="181">
        <v>1</v>
      </c>
      <c r="AR49" s="181">
        <v>0</v>
      </c>
      <c r="AS49" s="181">
        <v>0</v>
      </c>
      <c r="AT49" s="181">
        <v>0</v>
      </c>
      <c r="AU49" s="181">
        <v>0</v>
      </c>
      <c r="AV49" s="181">
        <v>0</v>
      </c>
      <c r="AW49" s="180">
        <f t="shared" si="11"/>
        <v>1</v>
      </c>
      <c r="AX49" s="184"/>
      <c r="AY49" s="181">
        <v>30</v>
      </c>
      <c r="AZ49" s="181">
        <v>203</v>
      </c>
      <c r="BA49" s="181">
        <v>124</v>
      </c>
      <c r="BB49" s="181">
        <v>79</v>
      </c>
      <c r="BC49" s="181">
        <v>63</v>
      </c>
      <c r="BD49" s="181">
        <v>32</v>
      </c>
      <c r="BE49" s="180">
        <f t="shared" si="13"/>
        <v>531</v>
      </c>
      <c r="BF49" s="184"/>
      <c r="BG49" s="181">
        <v>7</v>
      </c>
      <c r="BH49" s="181">
        <v>39</v>
      </c>
      <c r="BI49" s="181">
        <v>41</v>
      </c>
      <c r="BJ49" s="181">
        <v>20</v>
      </c>
      <c r="BK49" s="181">
        <v>12</v>
      </c>
      <c r="BL49" s="181">
        <v>6</v>
      </c>
      <c r="BM49" s="180">
        <f t="shared" si="15"/>
        <v>125</v>
      </c>
      <c r="BN49" s="184"/>
      <c r="BO49" s="181">
        <v>22</v>
      </c>
      <c r="BP49" s="181">
        <v>180</v>
      </c>
      <c r="BQ49" s="181">
        <v>111</v>
      </c>
      <c r="BR49" s="181">
        <v>91</v>
      </c>
      <c r="BS49" s="181">
        <v>67</v>
      </c>
      <c r="BT49" s="181">
        <v>64</v>
      </c>
      <c r="BU49" s="182">
        <f t="shared" si="17"/>
        <v>535</v>
      </c>
      <c r="BV49" s="180"/>
      <c r="BW49" s="181">
        <v>1</v>
      </c>
      <c r="BX49" s="181">
        <v>19</v>
      </c>
      <c r="BY49" s="181">
        <v>21</v>
      </c>
      <c r="BZ49" s="181">
        <v>31</v>
      </c>
      <c r="CA49" s="181">
        <v>28</v>
      </c>
      <c r="CB49" s="181">
        <v>16</v>
      </c>
      <c r="CC49" s="184">
        <f t="shared" si="19"/>
        <v>116</v>
      </c>
      <c r="CD49" s="180"/>
      <c r="CE49" s="181">
        <v>0</v>
      </c>
      <c r="CF49" s="181">
        <v>18</v>
      </c>
      <c r="CG49" s="181">
        <v>16</v>
      </c>
      <c r="CH49" s="181">
        <v>28</v>
      </c>
      <c r="CI49" s="181">
        <v>25</v>
      </c>
      <c r="CJ49" s="181">
        <v>12</v>
      </c>
      <c r="CK49" s="184">
        <f t="shared" si="21"/>
        <v>99</v>
      </c>
      <c r="CL49" s="184"/>
      <c r="CM49" s="181">
        <v>1</v>
      </c>
      <c r="CN49" s="181">
        <v>1</v>
      </c>
      <c r="CO49" s="181">
        <v>5</v>
      </c>
      <c r="CP49" s="181">
        <v>3</v>
      </c>
      <c r="CQ49" s="181">
        <v>3</v>
      </c>
      <c r="CR49" s="181">
        <v>4</v>
      </c>
      <c r="CS49" s="184">
        <f t="shared" si="23"/>
        <v>17</v>
      </c>
      <c r="CT49" s="184"/>
      <c r="CU49" s="181">
        <v>0</v>
      </c>
      <c r="CV49" s="181">
        <v>0</v>
      </c>
      <c r="CW49" s="181">
        <v>0</v>
      </c>
      <c r="CX49" s="181">
        <v>0</v>
      </c>
      <c r="CY49" s="181">
        <v>0</v>
      </c>
      <c r="CZ49" s="181">
        <v>0</v>
      </c>
      <c r="DA49" s="182">
        <f t="shared" si="25"/>
        <v>0</v>
      </c>
      <c r="DB49" s="180"/>
      <c r="DC49" s="181">
        <v>129</v>
      </c>
      <c r="DD49" s="181">
        <v>489</v>
      </c>
      <c r="DE49" s="181">
        <v>250</v>
      </c>
      <c r="DF49" s="181">
        <v>147</v>
      </c>
      <c r="DG49" s="181">
        <v>110</v>
      </c>
      <c r="DH49" s="181">
        <v>79</v>
      </c>
      <c r="DI49" s="184">
        <f t="shared" si="27"/>
        <v>1204</v>
      </c>
      <c r="DJ49" s="184"/>
      <c r="DK49" s="181">
        <v>4</v>
      </c>
      <c r="DL49" s="181">
        <v>12</v>
      </c>
      <c r="DM49" s="181">
        <v>9</v>
      </c>
      <c r="DN49" s="181">
        <v>4</v>
      </c>
      <c r="DO49" s="181">
        <v>13</v>
      </c>
      <c r="DP49" s="181">
        <v>16</v>
      </c>
      <c r="DQ49" s="184">
        <f t="shared" si="29"/>
        <v>58</v>
      </c>
      <c r="DR49" s="184"/>
      <c r="DS49" s="184"/>
      <c r="DT49" s="181">
        <v>2</v>
      </c>
      <c r="DU49" s="181">
        <v>7</v>
      </c>
      <c r="DV49" s="181">
        <v>3</v>
      </c>
      <c r="DW49" s="181">
        <v>3</v>
      </c>
      <c r="DX49" s="181">
        <v>1</v>
      </c>
      <c r="DY49" s="184">
        <f t="shared" si="31"/>
        <v>16</v>
      </c>
      <c r="DZ49" s="184"/>
      <c r="EA49" s="181">
        <v>1</v>
      </c>
      <c r="EB49" s="181">
        <v>4</v>
      </c>
      <c r="EC49" s="181">
        <v>2</v>
      </c>
      <c r="ED49" s="181">
        <v>3</v>
      </c>
      <c r="EE49" s="181">
        <v>5</v>
      </c>
      <c r="EF49" s="181">
        <v>1</v>
      </c>
      <c r="EG49" s="184">
        <f>SUM(DZ49:EF49)</f>
        <v>16</v>
      </c>
      <c r="EH49" s="184"/>
      <c r="EI49" s="181">
        <v>124</v>
      </c>
      <c r="EJ49" s="181">
        <v>471</v>
      </c>
      <c r="EK49" s="181">
        <v>232</v>
      </c>
      <c r="EL49" s="181">
        <v>137</v>
      </c>
      <c r="EM49" s="181">
        <v>89</v>
      </c>
      <c r="EN49" s="181">
        <v>61</v>
      </c>
      <c r="EO49" s="182">
        <f>SUM(EH49:EN49)</f>
        <v>1114</v>
      </c>
      <c r="EP49" s="180"/>
      <c r="EQ49" s="181">
        <v>1</v>
      </c>
      <c r="ER49" s="181">
        <v>4</v>
      </c>
      <c r="ES49" s="181">
        <v>9</v>
      </c>
      <c r="ET49" s="181">
        <v>5</v>
      </c>
      <c r="EU49" s="181">
        <v>0</v>
      </c>
      <c r="EV49" s="181">
        <v>0</v>
      </c>
      <c r="EW49" s="182">
        <f>SUM(EP49:EV49)</f>
        <v>19</v>
      </c>
      <c r="EX49" s="180"/>
      <c r="EY49" s="181">
        <v>1</v>
      </c>
      <c r="EZ49" s="181">
        <v>8</v>
      </c>
      <c r="FA49" s="181">
        <v>4</v>
      </c>
      <c r="FB49" s="181">
        <v>2</v>
      </c>
      <c r="FC49" s="181">
        <v>1</v>
      </c>
      <c r="FD49" s="181">
        <v>2</v>
      </c>
      <c r="FE49" s="185">
        <f>SUM(EX49:FD49)</f>
        <v>18</v>
      </c>
      <c r="FF49" s="186">
        <v>0</v>
      </c>
      <c r="FG49" s="181">
        <v>0</v>
      </c>
      <c r="FH49" s="181">
        <v>39</v>
      </c>
      <c r="FI49" s="181">
        <v>63</v>
      </c>
      <c r="FJ49" s="181">
        <v>98</v>
      </c>
      <c r="FK49" s="181">
        <v>139</v>
      </c>
      <c r="FL49" s="181">
        <v>113</v>
      </c>
      <c r="FM49" s="184">
        <f>SUM(FF49:FL49)</f>
        <v>452</v>
      </c>
      <c r="FN49" s="181">
        <v>0</v>
      </c>
      <c r="FO49" s="181">
        <v>0</v>
      </c>
      <c r="FP49" s="181">
        <v>19</v>
      </c>
      <c r="FQ49" s="181">
        <v>37</v>
      </c>
      <c r="FR49" s="181">
        <v>55</v>
      </c>
      <c r="FS49" s="181">
        <v>96</v>
      </c>
      <c r="FT49" s="181">
        <v>78</v>
      </c>
      <c r="FU49" s="184">
        <f>SUM(FN49:FT49)</f>
        <v>285</v>
      </c>
      <c r="FV49" s="184"/>
      <c r="FW49" s="184"/>
      <c r="FX49" s="181">
        <v>19</v>
      </c>
      <c r="FY49" s="181">
        <v>25</v>
      </c>
      <c r="FZ49" s="181">
        <v>38</v>
      </c>
      <c r="GA49" s="181">
        <v>28</v>
      </c>
      <c r="GB49" s="181">
        <v>11</v>
      </c>
      <c r="GC49" s="182">
        <f>SUM(FV49:GB49)</f>
        <v>121</v>
      </c>
      <c r="GD49" s="186"/>
      <c r="GE49" s="181"/>
      <c r="GF49" s="181">
        <v>1</v>
      </c>
      <c r="GG49" s="181">
        <v>1</v>
      </c>
      <c r="GH49" s="181">
        <v>5</v>
      </c>
      <c r="GI49" s="181">
        <v>15</v>
      </c>
      <c r="GJ49" s="181">
        <v>24</v>
      </c>
      <c r="GK49" s="185">
        <f>SUM(GD49:GJ49)</f>
        <v>46</v>
      </c>
      <c r="GL49" s="186">
        <v>0</v>
      </c>
      <c r="GM49" s="181">
        <v>279</v>
      </c>
      <c r="GN49" s="181">
        <v>1278</v>
      </c>
      <c r="GO49" s="181">
        <v>765</v>
      </c>
      <c r="GP49" s="181">
        <v>547</v>
      </c>
      <c r="GQ49" s="181">
        <v>491</v>
      </c>
      <c r="GR49" s="181">
        <v>416</v>
      </c>
      <c r="GS49" s="182">
        <f>SUM(GL49:GR49)</f>
        <v>3776</v>
      </c>
    </row>
    <row r="50" spans="1:201" s="178" customFormat="1" ht="18" customHeight="1">
      <c r="A50" s="187" t="s">
        <v>59</v>
      </c>
      <c r="B50" s="180"/>
      <c r="C50" s="181">
        <v>500</v>
      </c>
      <c r="D50" s="181">
        <v>1571</v>
      </c>
      <c r="E50" s="181">
        <v>886</v>
      </c>
      <c r="F50" s="181">
        <v>619</v>
      </c>
      <c r="G50" s="181">
        <v>459</v>
      </c>
      <c r="H50" s="181">
        <v>376</v>
      </c>
      <c r="I50" s="182">
        <f t="shared" si="1"/>
        <v>4411</v>
      </c>
      <c r="J50" s="180"/>
      <c r="K50" s="181">
        <v>243</v>
      </c>
      <c r="L50" s="181">
        <v>779</v>
      </c>
      <c r="M50" s="181">
        <v>464</v>
      </c>
      <c r="N50" s="181">
        <v>337</v>
      </c>
      <c r="O50" s="181">
        <v>248</v>
      </c>
      <c r="P50" s="181">
        <v>217</v>
      </c>
      <c r="Q50" s="184">
        <f t="shared" si="3"/>
        <v>2288</v>
      </c>
      <c r="R50" s="184"/>
      <c r="S50" s="181">
        <v>160</v>
      </c>
      <c r="T50" s="181">
        <v>372</v>
      </c>
      <c r="U50" s="181">
        <v>149</v>
      </c>
      <c r="V50" s="181">
        <v>111</v>
      </c>
      <c r="W50" s="181">
        <v>77</v>
      </c>
      <c r="X50" s="181">
        <v>58</v>
      </c>
      <c r="Y50" s="180">
        <f t="shared" si="5"/>
        <v>927</v>
      </c>
      <c r="Z50" s="184"/>
      <c r="AA50" s="181">
        <v>0</v>
      </c>
      <c r="AB50" s="181">
        <v>2</v>
      </c>
      <c r="AC50" s="181">
        <v>1</v>
      </c>
      <c r="AD50" s="181">
        <v>7</v>
      </c>
      <c r="AE50" s="181">
        <v>9</v>
      </c>
      <c r="AF50" s="181">
        <v>27</v>
      </c>
      <c r="AG50" s="180">
        <f t="shared" si="7"/>
        <v>46</v>
      </c>
      <c r="AH50" s="184"/>
      <c r="AI50" s="181">
        <v>7</v>
      </c>
      <c r="AJ50" s="181">
        <v>62</v>
      </c>
      <c r="AK50" s="181">
        <v>45</v>
      </c>
      <c r="AL50" s="181">
        <v>35</v>
      </c>
      <c r="AM50" s="181">
        <v>29</v>
      </c>
      <c r="AN50" s="181">
        <v>39</v>
      </c>
      <c r="AO50" s="180">
        <f t="shared" si="9"/>
        <v>217</v>
      </c>
      <c r="AP50" s="184"/>
      <c r="AQ50" s="181">
        <v>0</v>
      </c>
      <c r="AR50" s="181">
        <v>0</v>
      </c>
      <c r="AS50" s="181">
        <v>0</v>
      </c>
      <c r="AT50" s="181">
        <v>1</v>
      </c>
      <c r="AU50" s="181">
        <v>0</v>
      </c>
      <c r="AV50" s="181">
        <v>2</v>
      </c>
      <c r="AW50" s="180">
        <f t="shared" si="11"/>
        <v>3</v>
      </c>
      <c r="AX50" s="184"/>
      <c r="AY50" s="181">
        <v>32</v>
      </c>
      <c r="AZ50" s="181">
        <v>124</v>
      </c>
      <c r="BA50" s="181">
        <v>74</v>
      </c>
      <c r="BB50" s="181">
        <v>53</v>
      </c>
      <c r="BC50" s="181">
        <v>35</v>
      </c>
      <c r="BD50" s="181">
        <v>21</v>
      </c>
      <c r="BE50" s="180">
        <f t="shared" si="13"/>
        <v>339</v>
      </c>
      <c r="BF50" s="184"/>
      <c r="BG50" s="181">
        <v>9</v>
      </c>
      <c r="BH50" s="181">
        <v>52</v>
      </c>
      <c r="BI50" s="181">
        <v>53</v>
      </c>
      <c r="BJ50" s="181">
        <v>22</v>
      </c>
      <c r="BK50" s="181">
        <v>18</v>
      </c>
      <c r="BL50" s="181">
        <v>3</v>
      </c>
      <c r="BM50" s="180">
        <f t="shared" si="15"/>
        <v>157</v>
      </c>
      <c r="BN50" s="184"/>
      <c r="BO50" s="181">
        <v>35</v>
      </c>
      <c r="BP50" s="181">
        <v>167</v>
      </c>
      <c r="BQ50" s="181">
        <v>142</v>
      </c>
      <c r="BR50" s="181">
        <v>108</v>
      </c>
      <c r="BS50" s="181">
        <v>80</v>
      </c>
      <c r="BT50" s="181">
        <v>67</v>
      </c>
      <c r="BU50" s="182">
        <f t="shared" si="17"/>
        <v>599</v>
      </c>
      <c r="BV50" s="180"/>
      <c r="BW50" s="181">
        <v>0</v>
      </c>
      <c r="BX50" s="181">
        <v>23</v>
      </c>
      <c r="BY50" s="181">
        <v>26</v>
      </c>
      <c r="BZ50" s="181">
        <v>24</v>
      </c>
      <c r="CA50" s="181">
        <v>24</v>
      </c>
      <c r="CB50" s="181">
        <v>19</v>
      </c>
      <c r="CC50" s="184">
        <f t="shared" si="19"/>
        <v>116</v>
      </c>
      <c r="CD50" s="180"/>
      <c r="CE50" s="181">
        <v>0</v>
      </c>
      <c r="CF50" s="181">
        <v>19</v>
      </c>
      <c r="CG50" s="181">
        <v>21</v>
      </c>
      <c r="CH50" s="181">
        <v>21</v>
      </c>
      <c r="CI50" s="181">
        <v>22</v>
      </c>
      <c r="CJ50" s="181">
        <v>18</v>
      </c>
      <c r="CK50" s="184">
        <f t="shared" si="21"/>
        <v>101</v>
      </c>
      <c r="CL50" s="184"/>
      <c r="CM50" s="181">
        <v>0</v>
      </c>
      <c r="CN50" s="181">
        <v>4</v>
      </c>
      <c r="CO50" s="181">
        <v>5</v>
      </c>
      <c r="CP50" s="181">
        <v>3</v>
      </c>
      <c r="CQ50" s="181">
        <v>2</v>
      </c>
      <c r="CR50" s="181">
        <v>1</v>
      </c>
      <c r="CS50" s="184">
        <f t="shared" si="23"/>
        <v>15</v>
      </c>
      <c r="CT50" s="184"/>
      <c r="CU50" s="181">
        <v>0</v>
      </c>
      <c r="CV50" s="181">
        <v>0</v>
      </c>
      <c r="CW50" s="181">
        <v>0</v>
      </c>
      <c r="CX50" s="181">
        <v>0</v>
      </c>
      <c r="CY50" s="181">
        <v>0</v>
      </c>
      <c r="CZ50" s="181">
        <v>0</v>
      </c>
      <c r="DA50" s="182">
        <f t="shared" si="25"/>
        <v>0</v>
      </c>
      <c r="DB50" s="180"/>
      <c r="DC50" s="181">
        <v>253</v>
      </c>
      <c r="DD50" s="181">
        <v>760</v>
      </c>
      <c r="DE50" s="181">
        <v>391</v>
      </c>
      <c r="DF50" s="181">
        <v>252</v>
      </c>
      <c r="DG50" s="181">
        <v>177</v>
      </c>
      <c r="DH50" s="181">
        <v>139</v>
      </c>
      <c r="DI50" s="184">
        <f t="shared" si="27"/>
        <v>1972</v>
      </c>
      <c r="DJ50" s="184"/>
      <c r="DK50" s="181">
        <v>8</v>
      </c>
      <c r="DL50" s="181">
        <v>51</v>
      </c>
      <c r="DM50" s="181">
        <v>50</v>
      </c>
      <c r="DN50" s="181">
        <v>35</v>
      </c>
      <c r="DO50" s="181">
        <v>34</v>
      </c>
      <c r="DP50" s="181">
        <v>51</v>
      </c>
      <c r="DQ50" s="184">
        <f t="shared" si="29"/>
        <v>229</v>
      </c>
      <c r="DR50" s="184"/>
      <c r="DS50" s="184"/>
      <c r="DT50" s="181">
        <v>1</v>
      </c>
      <c r="DU50" s="181">
        <v>14</v>
      </c>
      <c r="DV50" s="181">
        <v>11</v>
      </c>
      <c r="DW50" s="181">
        <v>6</v>
      </c>
      <c r="DX50" s="181">
        <v>1</v>
      </c>
      <c r="DY50" s="184">
        <f t="shared" si="31"/>
        <v>33</v>
      </c>
      <c r="DZ50" s="184"/>
      <c r="EA50" s="181">
        <v>0</v>
      </c>
      <c r="EB50" s="181">
        <v>5</v>
      </c>
      <c r="EC50" s="181">
        <v>5</v>
      </c>
      <c r="ED50" s="181">
        <v>2</v>
      </c>
      <c r="EE50" s="181">
        <v>2</v>
      </c>
      <c r="EF50" s="181">
        <v>1</v>
      </c>
      <c r="EG50" s="184">
        <f>SUM(DZ50:EF50)</f>
        <v>15</v>
      </c>
      <c r="EH50" s="184"/>
      <c r="EI50" s="181">
        <v>245</v>
      </c>
      <c r="EJ50" s="181">
        <v>703</v>
      </c>
      <c r="EK50" s="181">
        <v>322</v>
      </c>
      <c r="EL50" s="181">
        <v>204</v>
      </c>
      <c r="EM50" s="181">
        <v>135</v>
      </c>
      <c r="EN50" s="181">
        <v>86</v>
      </c>
      <c r="EO50" s="182">
        <f>SUM(EH50:EN50)</f>
        <v>1695</v>
      </c>
      <c r="EP50" s="180"/>
      <c r="EQ50" s="181">
        <v>3</v>
      </c>
      <c r="ER50" s="181">
        <v>5</v>
      </c>
      <c r="ES50" s="181">
        <v>4</v>
      </c>
      <c r="ET50" s="181">
        <v>4</v>
      </c>
      <c r="EU50" s="181">
        <v>5</v>
      </c>
      <c r="EV50" s="181">
        <v>1</v>
      </c>
      <c r="EW50" s="182">
        <f>SUM(EP50:EV50)</f>
        <v>22</v>
      </c>
      <c r="EX50" s="180"/>
      <c r="EY50" s="181">
        <v>1</v>
      </c>
      <c r="EZ50" s="181">
        <v>4</v>
      </c>
      <c r="FA50" s="181">
        <v>1</v>
      </c>
      <c r="FB50" s="181">
        <v>2</v>
      </c>
      <c r="FC50" s="181">
        <v>5</v>
      </c>
      <c r="FD50" s="181">
        <v>0</v>
      </c>
      <c r="FE50" s="185">
        <f>SUM(EX50:FD50)</f>
        <v>13</v>
      </c>
      <c r="FF50" s="186">
        <v>0</v>
      </c>
      <c r="FG50" s="181">
        <v>0</v>
      </c>
      <c r="FH50" s="181">
        <v>32</v>
      </c>
      <c r="FI50" s="181">
        <v>50</v>
      </c>
      <c r="FJ50" s="181">
        <v>77</v>
      </c>
      <c r="FK50" s="181">
        <v>129</v>
      </c>
      <c r="FL50" s="181">
        <v>134</v>
      </c>
      <c r="FM50" s="184">
        <f>SUM(FF50:FL50)</f>
        <v>422</v>
      </c>
      <c r="FN50" s="181">
        <v>0</v>
      </c>
      <c r="FO50" s="181">
        <v>0</v>
      </c>
      <c r="FP50" s="181">
        <v>20</v>
      </c>
      <c r="FQ50" s="181">
        <v>32</v>
      </c>
      <c r="FR50" s="181">
        <v>43</v>
      </c>
      <c r="FS50" s="181">
        <v>79</v>
      </c>
      <c r="FT50" s="181">
        <v>62</v>
      </c>
      <c r="FU50" s="184">
        <f>SUM(FN50:FT50)</f>
        <v>236</v>
      </c>
      <c r="FV50" s="184"/>
      <c r="FW50" s="184"/>
      <c r="FX50" s="181">
        <v>12</v>
      </c>
      <c r="FY50" s="181">
        <v>16</v>
      </c>
      <c r="FZ50" s="181">
        <v>26</v>
      </c>
      <c r="GA50" s="181">
        <v>28</v>
      </c>
      <c r="GB50" s="181">
        <v>15</v>
      </c>
      <c r="GC50" s="182">
        <f>SUM(FV50:GB50)</f>
        <v>97</v>
      </c>
      <c r="GD50" s="186"/>
      <c r="GE50" s="181"/>
      <c r="GF50" s="181">
        <v>0</v>
      </c>
      <c r="GG50" s="181">
        <v>2</v>
      </c>
      <c r="GH50" s="181">
        <v>8</v>
      </c>
      <c r="GI50" s="181">
        <v>22</v>
      </c>
      <c r="GJ50" s="181">
        <v>57</v>
      </c>
      <c r="GK50" s="185">
        <f>SUM(GD50:GJ50)</f>
        <v>89</v>
      </c>
      <c r="GL50" s="186">
        <v>0</v>
      </c>
      <c r="GM50" s="181">
        <v>500</v>
      </c>
      <c r="GN50" s="181">
        <v>1603</v>
      </c>
      <c r="GO50" s="181">
        <v>936</v>
      </c>
      <c r="GP50" s="181">
        <v>696</v>
      </c>
      <c r="GQ50" s="181">
        <v>588</v>
      </c>
      <c r="GR50" s="181">
        <v>510</v>
      </c>
      <c r="GS50" s="182">
        <f>SUM(GL50:GR50)</f>
        <v>4833</v>
      </c>
    </row>
    <row r="51" spans="1:201" s="178" customFormat="1" ht="18" customHeight="1">
      <c r="A51" s="187" t="s">
        <v>60</v>
      </c>
      <c r="B51" s="180"/>
      <c r="C51" s="181">
        <v>690</v>
      </c>
      <c r="D51" s="181">
        <v>1908</v>
      </c>
      <c r="E51" s="181">
        <v>832</v>
      </c>
      <c r="F51" s="181">
        <v>701</v>
      </c>
      <c r="G51" s="181">
        <v>603</v>
      </c>
      <c r="H51" s="181">
        <v>509</v>
      </c>
      <c r="I51" s="182">
        <f t="shared" si="1"/>
        <v>5243</v>
      </c>
      <c r="J51" s="180"/>
      <c r="K51" s="181">
        <v>364</v>
      </c>
      <c r="L51" s="181">
        <v>1056</v>
      </c>
      <c r="M51" s="181">
        <v>467</v>
      </c>
      <c r="N51" s="181">
        <v>391</v>
      </c>
      <c r="O51" s="181">
        <v>354</v>
      </c>
      <c r="P51" s="181">
        <v>290</v>
      </c>
      <c r="Q51" s="184">
        <f t="shared" si="3"/>
        <v>2922</v>
      </c>
      <c r="R51" s="184"/>
      <c r="S51" s="181">
        <v>234</v>
      </c>
      <c r="T51" s="181">
        <v>419</v>
      </c>
      <c r="U51" s="181">
        <v>148</v>
      </c>
      <c r="V51" s="181">
        <v>99</v>
      </c>
      <c r="W51" s="181">
        <v>91</v>
      </c>
      <c r="X51" s="181">
        <v>75</v>
      </c>
      <c r="Y51" s="180">
        <f t="shared" si="5"/>
        <v>1066</v>
      </c>
      <c r="Z51" s="184"/>
      <c r="AA51" s="181">
        <v>0</v>
      </c>
      <c r="AB51" s="181">
        <v>0</v>
      </c>
      <c r="AC51" s="181">
        <v>1</v>
      </c>
      <c r="AD51" s="181">
        <v>6</v>
      </c>
      <c r="AE51" s="181">
        <v>8</v>
      </c>
      <c r="AF51" s="181">
        <v>25</v>
      </c>
      <c r="AG51" s="180">
        <f t="shared" si="7"/>
        <v>40</v>
      </c>
      <c r="AH51" s="184"/>
      <c r="AI51" s="181">
        <v>6</v>
      </c>
      <c r="AJ51" s="181">
        <v>51</v>
      </c>
      <c r="AK51" s="181">
        <v>34</v>
      </c>
      <c r="AL51" s="181">
        <v>29</v>
      </c>
      <c r="AM51" s="181">
        <v>39</v>
      </c>
      <c r="AN51" s="181">
        <v>40</v>
      </c>
      <c r="AO51" s="180">
        <f t="shared" si="9"/>
        <v>199</v>
      </c>
      <c r="AP51" s="184"/>
      <c r="AQ51" s="181">
        <v>0</v>
      </c>
      <c r="AR51" s="181">
        <v>3</v>
      </c>
      <c r="AS51" s="181">
        <v>2</v>
      </c>
      <c r="AT51" s="181">
        <v>1</v>
      </c>
      <c r="AU51" s="181">
        <v>4</v>
      </c>
      <c r="AV51" s="181">
        <v>9</v>
      </c>
      <c r="AW51" s="180">
        <f t="shared" si="11"/>
        <v>19</v>
      </c>
      <c r="AX51" s="184"/>
      <c r="AY51" s="181">
        <v>70</v>
      </c>
      <c r="AZ51" s="181">
        <v>249</v>
      </c>
      <c r="BA51" s="181">
        <v>123</v>
      </c>
      <c r="BB51" s="181">
        <v>103</v>
      </c>
      <c r="BC51" s="181">
        <v>69</v>
      </c>
      <c r="BD51" s="181">
        <v>44</v>
      </c>
      <c r="BE51" s="180">
        <f t="shared" si="13"/>
        <v>658</v>
      </c>
      <c r="BF51" s="184"/>
      <c r="BG51" s="181">
        <v>6</v>
      </c>
      <c r="BH51" s="181">
        <v>60</v>
      </c>
      <c r="BI51" s="181">
        <v>32</v>
      </c>
      <c r="BJ51" s="181">
        <v>35</v>
      </c>
      <c r="BK51" s="181">
        <v>27</v>
      </c>
      <c r="BL51" s="181">
        <v>14</v>
      </c>
      <c r="BM51" s="180">
        <f t="shared" si="15"/>
        <v>174</v>
      </c>
      <c r="BN51" s="184"/>
      <c r="BO51" s="181">
        <v>48</v>
      </c>
      <c r="BP51" s="181">
        <v>274</v>
      </c>
      <c r="BQ51" s="181">
        <v>127</v>
      </c>
      <c r="BR51" s="181">
        <v>118</v>
      </c>
      <c r="BS51" s="181">
        <v>116</v>
      </c>
      <c r="BT51" s="181">
        <v>83</v>
      </c>
      <c r="BU51" s="182">
        <f t="shared" si="17"/>
        <v>766</v>
      </c>
      <c r="BV51" s="180"/>
      <c r="BW51" s="181">
        <v>3</v>
      </c>
      <c r="BX51" s="181">
        <v>26</v>
      </c>
      <c r="BY51" s="181">
        <v>26</v>
      </c>
      <c r="BZ51" s="181">
        <v>36</v>
      </c>
      <c r="CA51" s="181">
        <v>35</v>
      </c>
      <c r="CB51" s="181">
        <v>33</v>
      </c>
      <c r="CC51" s="184">
        <f t="shared" si="19"/>
        <v>159</v>
      </c>
      <c r="CD51" s="180"/>
      <c r="CE51" s="181">
        <v>3</v>
      </c>
      <c r="CF51" s="181">
        <v>20</v>
      </c>
      <c r="CG51" s="181">
        <v>25</v>
      </c>
      <c r="CH51" s="181">
        <v>30</v>
      </c>
      <c r="CI51" s="181">
        <v>31</v>
      </c>
      <c r="CJ51" s="181">
        <v>28</v>
      </c>
      <c r="CK51" s="184">
        <f t="shared" si="21"/>
        <v>137</v>
      </c>
      <c r="CL51" s="184"/>
      <c r="CM51" s="181">
        <v>0</v>
      </c>
      <c r="CN51" s="181">
        <v>6</v>
      </c>
      <c r="CO51" s="181">
        <v>1</v>
      </c>
      <c r="CP51" s="181">
        <v>6</v>
      </c>
      <c r="CQ51" s="181">
        <v>4</v>
      </c>
      <c r="CR51" s="181">
        <v>4</v>
      </c>
      <c r="CS51" s="184">
        <f t="shared" si="23"/>
        <v>21</v>
      </c>
      <c r="CT51" s="184"/>
      <c r="CU51" s="181">
        <v>0</v>
      </c>
      <c r="CV51" s="181">
        <v>0</v>
      </c>
      <c r="CW51" s="181">
        <v>0</v>
      </c>
      <c r="CX51" s="181">
        <v>0</v>
      </c>
      <c r="CY51" s="181">
        <v>0</v>
      </c>
      <c r="CZ51" s="181">
        <v>1</v>
      </c>
      <c r="DA51" s="182">
        <f t="shared" si="25"/>
        <v>1</v>
      </c>
      <c r="DB51" s="180"/>
      <c r="DC51" s="181">
        <v>317</v>
      </c>
      <c r="DD51" s="181">
        <v>803</v>
      </c>
      <c r="DE51" s="181">
        <v>333</v>
      </c>
      <c r="DF51" s="181">
        <v>263</v>
      </c>
      <c r="DG51" s="181">
        <v>213</v>
      </c>
      <c r="DH51" s="181">
        <v>186</v>
      </c>
      <c r="DI51" s="184">
        <f t="shared" si="27"/>
        <v>2115</v>
      </c>
      <c r="DJ51" s="184"/>
      <c r="DK51" s="181">
        <v>10</v>
      </c>
      <c r="DL51" s="181">
        <v>106</v>
      </c>
      <c r="DM51" s="181">
        <v>75</v>
      </c>
      <c r="DN51" s="181">
        <v>74</v>
      </c>
      <c r="DO51" s="181">
        <v>67</v>
      </c>
      <c r="DP51" s="181">
        <v>92</v>
      </c>
      <c r="DQ51" s="184">
        <f t="shared" si="29"/>
        <v>424</v>
      </c>
      <c r="DR51" s="184"/>
      <c r="DS51" s="184"/>
      <c r="DT51" s="181">
        <v>25</v>
      </c>
      <c r="DU51" s="181">
        <v>17</v>
      </c>
      <c r="DV51" s="181">
        <v>14</v>
      </c>
      <c r="DW51" s="181">
        <v>5</v>
      </c>
      <c r="DX51" s="181">
        <v>0</v>
      </c>
      <c r="DY51" s="184">
        <f t="shared" si="31"/>
        <v>61</v>
      </c>
      <c r="DZ51" s="184"/>
      <c r="EA51" s="181">
        <v>6</v>
      </c>
      <c r="EB51" s="181">
        <v>21</v>
      </c>
      <c r="EC51" s="181">
        <v>8</v>
      </c>
      <c r="ED51" s="181">
        <v>10</v>
      </c>
      <c r="EE51" s="181">
        <v>16</v>
      </c>
      <c r="EF51" s="181">
        <v>8</v>
      </c>
      <c r="EG51" s="184">
        <f>SUM(DZ51:EF51)</f>
        <v>69</v>
      </c>
      <c r="EH51" s="184"/>
      <c r="EI51" s="181">
        <v>301</v>
      </c>
      <c r="EJ51" s="181">
        <v>651</v>
      </c>
      <c r="EK51" s="181">
        <v>233</v>
      </c>
      <c r="EL51" s="181">
        <v>165</v>
      </c>
      <c r="EM51" s="181">
        <v>125</v>
      </c>
      <c r="EN51" s="181">
        <v>86</v>
      </c>
      <c r="EO51" s="182">
        <f>SUM(EH51:EN51)</f>
        <v>1561</v>
      </c>
      <c r="EP51" s="180"/>
      <c r="EQ51" s="181">
        <v>4</v>
      </c>
      <c r="ER51" s="181">
        <v>14</v>
      </c>
      <c r="ES51" s="181">
        <v>4</v>
      </c>
      <c r="ET51" s="181">
        <v>7</v>
      </c>
      <c r="EU51" s="181">
        <v>1</v>
      </c>
      <c r="EV51" s="181">
        <v>0</v>
      </c>
      <c r="EW51" s="182">
        <f>SUM(EP51:EV51)</f>
        <v>30</v>
      </c>
      <c r="EX51" s="180"/>
      <c r="EY51" s="181">
        <v>2</v>
      </c>
      <c r="EZ51" s="181">
        <v>9</v>
      </c>
      <c r="FA51" s="181">
        <v>2</v>
      </c>
      <c r="FB51" s="181">
        <v>4</v>
      </c>
      <c r="FC51" s="181">
        <v>0</v>
      </c>
      <c r="FD51" s="181">
        <v>0</v>
      </c>
      <c r="FE51" s="185">
        <f>SUM(EX51:FD51)</f>
        <v>17</v>
      </c>
      <c r="FF51" s="186">
        <v>0</v>
      </c>
      <c r="FG51" s="181">
        <v>0</v>
      </c>
      <c r="FH51" s="181">
        <v>42</v>
      </c>
      <c r="FI51" s="181">
        <v>69</v>
      </c>
      <c r="FJ51" s="181">
        <v>116</v>
      </c>
      <c r="FK51" s="181">
        <v>145</v>
      </c>
      <c r="FL51" s="181">
        <v>145</v>
      </c>
      <c r="FM51" s="184">
        <f>SUM(FF51:FL51)</f>
        <v>517</v>
      </c>
      <c r="FN51" s="181">
        <v>0</v>
      </c>
      <c r="FO51" s="181">
        <v>0</v>
      </c>
      <c r="FP51" s="181">
        <v>17</v>
      </c>
      <c r="FQ51" s="181">
        <v>33</v>
      </c>
      <c r="FR51" s="181">
        <v>56</v>
      </c>
      <c r="FS51" s="181">
        <v>98</v>
      </c>
      <c r="FT51" s="181">
        <v>86</v>
      </c>
      <c r="FU51" s="184">
        <f>SUM(FN51:FT51)</f>
        <v>290</v>
      </c>
      <c r="FV51" s="184"/>
      <c r="FW51" s="184"/>
      <c r="FX51" s="181">
        <v>24</v>
      </c>
      <c r="FY51" s="181">
        <v>35</v>
      </c>
      <c r="FZ51" s="181">
        <v>46</v>
      </c>
      <c r="GA51" s="181">
        <v>29</v>
      </c>
      <c r="GB51" s="181">
        <v>6</v>
      </c>
      <c r="GC51" s="182">
        <f>SUM(FV51:GB51)</f>
        <v>140</v>
      </c>
      <c r="GD51" s="186"/>
      <c r="GE51" s="181"/>
      <c r="GF51" s="181">
        <v>1</v>
      </c>
      <c r="GG51" s="181">
        <v>1</v>
      </c>
      <c r="GH51" s="181">
        <v>14</v>
      </c>
      <c r="GI51" s="181">
        <v>18</v>
      </c>
      <c r="GJ51" s="181">
        <v>53</v>
      </c>
      <c r="GK51" s="185">
        <f>SUM(GD51:GJ51)</f>
        <v>87</v>
      </c>
      <c r="GL51" s="186">
        <v>0</v>
      </c>
      <c r="GM51" s="181">
        <v>690</v>
      </c>
      <c r="GN51" s="181">
        <v>1950</v>
      </c>
      <c r="GO51" s="181">
        <v>901</v>
      </c>
      <c r="GP51" s="181">
        <v>817</v>
      </c>
      <c r="GQ51" s="181">
        <v>748</v>
      </c>
      <c r="GR51" s="181">
        <v>654</v>
      </c>
      <c r="GS51" s="182">
        <f>SUM(GL51:GR51)</f>
        <v>5760</v>
      </c>
    </row>
    <row r="52" spans="1:201" s="178" customFormat="1" ht="18" customHeight="1">
      <c r="A52" s="187" t="s">
        <v>61</v>
      </c>
      <c r="B52" s="180"/>
      <c r="C52" s="181">
        <v>429</v>
      </c>
      <c r="D52" s="181">
        <v>1002</v>
      </c>
      <c r="E52" s="181">
        <v>427</v>
      </c>
      <c r="F52" s="181">
        <v>406</v>
      </c>
      <c r="G52" s="181">
        <v>206</v>
      </c>
      <c r="H52" s="181">
        <v>258</v>
      </c>
      <c r="I52" s="182">
        <f t="shared" si="1"/>
        <v>2728</v>
      </c>
      <c r="J52" s="180"/>
      <c r="K52" s="181">
        <v>233</v>
      </c>
      <c r="L52" s="181">
        <v>613</v>
      </c>
      <c r="M52" s="181">
        <v>273</v>
      </c>
      <c r="N52" s="181">
        <v>250</v>
      </c>
      <c r="O52" s="181">
        <v>130</v>
      </c>
      <c r="P52" s="181">
        <v>182</v>
      </c>
      <c r="Q52" s="184">
        <f t="shared" si="3"/>
        <v>1681</v>
      </c>
      <c r="R52" s="184"/>
      <c r="S52" s="181">
        <v>133</v>
      </c>
      <c r="T52" s="181">
        <v>240</v>
      </c>
      <c r="U52" s="181">
        <v>58</v>
      </c>
      <c r="V52" s="181">
        <v>44</v>
      </c>
      <c r="W52" s="181">
        <v>21</v>
      </c>
      <c r="X52" s="181">
        <v>31</v>
      </c>
      <c r="Y52" s="180">
        <f t="shared" si="5"/>
        <v>527</v>
      </c>
      <c r="Z52" s="184"/>
      <c r="AA52" s="181">
        <v>0</v>
      </c>
      <c r="AB52" s="181">
        <v>1</v>
      </c>
      <c r="AC52" s="181">
        <v>1</v>
      </c>
      <c r="AD52" s="181">
        <v>5</v>
      </c>
      <c r="AE52" s="181">
        <v>7</v>
      </c>
      <c r="AF52" s="181">
        <v>22</v>
      </c>
      <c r="AG52" s="180">
        <f t="shared" si="7"/>
        <v>36</v>
      </c>
      <c r="AH52" s="184"/>
      <c r="AI52" s="181">
        <v>7</v>
      </c>
      <c r="AJ52" s="181">
        <v>35</v>
      </c>
      <c r="AK52" s="181">
        <v>29</v>
      </c>
      <c r="AL52" s="181">
        <v>21</v>
      </c>
      <c r="AM52" s="181">
        <v>12</v>
      </c>
      <c r="AN52" s="181">
        <v>35</v>
      </c>
      <c r="AO52" s="180">
        <f t="shared" si="9"/>
        <v>139</v>
      </c>
      <c r="AP52" s="184"/>
      <c r="AQ52" s="181">
        <v>0</v>
      </c>
      <c r="AR52" s="181">
        <v>0</v>
      </c>
      <c r="AS52" s="181">
        <v>0</v>
      </c>
      <c r="AT52" s="181">
        <v>0</v>
      </c>
      <c r="AU52" s="181">
        <v>0</v>
      </c>
      <c r="AV52" s="181">
        <v>0</v>
      </c>
      <c r="AW52" s="180">
        <f t="shared" si="11"/>
        <v>0</v>
      </c>
      <c r="AX52" s="184"/>
      <c r="AY52" s="181">
        <v>43</v>
      </c>
      <c r="AZ52" s="181">
        <v>132</v>
      </c>
      <c r="BA52" s="181">
        <v>79</v>
      </c>
      <c r="BB52" s="181">
        <v>66</v>
      </c>
      <c r="BC52" s="181">
        <v>26</v>
      </c>
      <c r="BD52" s="181">
        <v>23</v>
      </c>
      <c r="BE52" s="180">
        <f t="shared" si="13"/>
        <v>369</v>
      </c>
      <c r="BF52" s="184"/>
      <c r="BG52" s="181">
        <v>8</v>
      </c>
      <c r="BH52" s="181">
        <v>40</v>
      </c>
      <c r="BI52" s="181">
        <v>18</v>
      </c>
      <c r="BJ52" s="181">
        <v>26</v>
      </c>
      <c r="BK52" s="181">
        <v>4</v>
      </c>
      <c r="BL52" s="181">
        <v>13</v>
      </c>
      <c r="BM52" s="180">
        <f t="shared" si="15"/>
        <v>109</v>
      </c>
      <c r="BN52" s="184"/>
      <c r="BO52" s="181">
        <v>42</v>
      </c>
      <c r="BP52" s="181">
        <v>165</v>
      </c>
      <c r="BQ52" s="181">
        <v>88</v>
      </c>
      <c r="BR52" s="181">
        <v>88</v>
      </c>
      <c r="BS52" s="181">
        <v>60</v>
      </c>
      <c r="BT52" s="181">
        <v>58</v>
      </c>
      <c r="BU52" s="182">
        <f t="shared" si="17"/>
        <v>501</v>
      </c>
      <c r="BV52" s="180"/>
      <c r="BW52" s="181">
        <v>1</v>
      </c>
      <c r="BX52" s="181">
        <v>13</v>
      </c>
      <c r="BY52" s="181">
        <v>18</v>
      </c>
      <c r="BZ52" s="181">
        <v>35</v>
      </c>
      <c r="CA52" s="181">
        <v>18</v>
      </c>
      <c r="CB52" s="181">
        <v>15</v>
      </c>
      <c r="CC52" s="184">
        <f t="shared" si="19"/>
        <v>100</v>
      </c>
      <c r="CD52" s="180"/>
      <c r="CE52" s="181">
        <v>1</v>
      </c>
      <c r="CF52" s="181">
        <v>12</v>
      </c>
      <c r="CG52" s="181">
        <v>12</v>
      </c>
      <c r="CH52" s="181">
        <v>27</v>
      </c>
      <c r="CI52" s="181">
        <v>17</v>
      </c>
      <c r="CJ52" s="181">
        <v>10</v>
      </c>
      <c r="CK52" s="184">
        <f t="shared" si="21"/>
        <v>79</v>
      </c>
      <c r="CL52" s="184"/>
      <c r="CM52" s="181">
        <v>0</v>
      </c>
      <c r="CN52" s="181">
        <v>1</v>
      </c>
      <c r="CO52" s="181">
        <v>6</v>
      </c>
      <c r="CP52" s="181">
        <v>8</v>
      </c>
      <c r="CQ52" s="181">
        <v>1</v>
      </c>
      <c r="CR52" s="181">
        <v>5</v>
      </c>
      <c r="CS52" s="184">
        <f t="shared" si="23"/>
        <v>21</v>
      </c>
      <c r="CT52" s="184"/>
      <c r="CU52" s="181">
        <v>0</v>
      </c>
      <c r="CV52" s="181">
        <v>0</v>
      </c>
      <c r="CW52" s="181">
        <v>0</v>
      </c>
      <c r="CX52" s="181">
        <v>0</v>
      </c>
      <c r="CY52" s="181">
        <v>0</v>
      </c>
      <c r="CZ52" s="181">
        <v>0</v>
      </c>
      <c r="DA52" s="182">
        <f t="shared" si="25"/>
        <v>0</v>
      </c>
      <c r="DB52" s="180"/>
      <c r="DC52" s="181">
        <v>190</v>
      </c>
      <c r="DD52" s="181">
        <v>371</v>
      </c>
      <c r="DE52" s="181">
        <v>130</v>
      </c>
      <c r="DF52" s="181">
        <v>118</v>
      </c>
      <c r="DG52" s="181">
        <v>52</v>
      </c>
      <c r="DH52" s="181">
        <v>59</v>
      </c>
      <c r="DI52" s="184">
        <f t="shared" si="27"/>
        <v>920</v>
      </c>
      <c r="DJ52" s="184"/>
      <c r="DK52" s="181">
        <v>6</v>
      </c>
      <c r="DL52" s="181">
        <v>33</v>
      </c>
      <c r="DM52" s="181">
        <v>25</v>
      </c>
      <c r="DN52" s="181">
        <v>12</v>
      </c>
      <c r="DO52" s="181">
        <v>9</v>
      </c>
      <c r="DP52" s="181">
        <v>28</v>
      </c>
      <c r="DQ52" s="184">
        <f t="shared" si="29"/>
        <v>113</v>
      </c>
      <c r="DR52" s="184"/>
      <c r="DS52" s="184"/>
      <c r="DT52" s="181">
        <v>3</v>
      </c>
      <c r="DU52" s="181">
        <v>5</v>
      </c>
      <c r="DV52" s="181">
        <v>1</v>
      </c>
      <c r="DW52" s="181">
        <v>1</v>
      </c>
      <c r="DX52" s="181">
        <v>0</v>
      </c>
      <c r="DY52" s="184">
        <f t="shared" si="31"/>
        <v>10</v>
      </c>
      <c r="DZ52" s="184"/>
      <c r="EA52" s="181">
        <v>0</v>
      </c>
      <c r="EB52" s="181">
        <v>2</v>
      </c>
      <c r="EC52" s="181">
        <v>3</v>
      </c>
      <c r="ED52" s="181">
        <v>0</v>
      </c>
      <c r="EE52" s="181">
        <v>0</v>
      </c>
      <c r="EF52" s="181">
        <v>0</v>
      </c>
      <c r="EG52" s="184">
        <f>SUM(DZ52:EF52)</f>
        <v>5</v>
      </c>
      <c r="EH52" s="184"/>
      <c r="EI52" s="181">
        <v>184</v>
      </c>
      <c r="EJ52" s="181">
        <v>333</v>
      </c>
      <c r="EK52" s="181">
        <v>97</v>
      </c>
      <c r="EL52" s="181">
        <v>105</v>
      </c>
      <c r="EM52" s="181">
        <v>42</v>
      </c>
      <c r="EN52" s="181">
        <v>31</v>
      </c>
      <c r="EO52" s="182">
        <f>SUM(EH52:EN52)</f>
        <v>792</v>
      </c>
      <c r="EP52" s="180"/>
      <c r="EQ52" s="181">
        <v>3</v>
      </c>
      <c r="ER52" s="181">
        <v>4</v>
      </c>
      <c r="ES52" s="181">
        <v>3</v>
      </c>
      <c r="ET52" s="181">
        <v>1</v>
      </c>
      <c r="EU52" s="181">
        <v>3</v>
      </c>
      <c r="EV52" s="181">
        <v>2</v>
      </c>
      <c r="EW52" s="182">
        <f>SUM(EP52:EV52)</f>
        <v>16</v>
      </c>
      <c r="EX52" s="180"/>
      <c r="EY52" s="181">
        <v>2</v>
      </c>
      <c r="EZ52" s="181">
        <v>1</v>
      </c>
      <c r="FA52" s="181">
        <v>3</v>
      </c>
      <c r="FB52" s="181">
        <v>2</v>
      </c>
      <c r="FC52" s="181">
        <v>3</v>
      </c>
      <c r="FD52" s="181">
        <v>0</v>
      </c>
      <c r="FE52" s="185">
        <f>SUM(EX52:FD52)</f>
        <v>11</v>
      </c>
      <c r="FF52" s="186">
        <v>0</v>
      </c>
      <c r="FG52" s="181">
        <v>0</v>
      </c>
      <c r="FH52" s="181">
        <v>35</v>
      </c>
      <c r="FI52" s="181">
        <v>55</v>
      </c>
      <c r="FJ52" s="181">
        <v>89</v>
      </c>
      <c r="FK52" s="181">
        <v>98</v>
      </c>
      <c r="FL52" s="181">
        <v>85</v>
      </c>
      <c r="FM52" s="184">
        <f>SUM(FF52:FL52)</f>
        <v>362</v>
      </c>
      <c r="FN52" s="181">
        <v>0</v>
      </c>
      <c r="FO52" s="181">
        <v>0</v>
      </c>
      <c r="FP52" s="181">
        <v>19</v>
      </c>
      <c r="FQ52" s="181">
        <v>32</v>
      </c>
      <c r="FR52" s="181">
        <v>55</v>
      </c>
      <c r="FS52" s="181">
        <v>66</v>
      </c>
      <c r="FT52" s="181">
        <v>52</v>
      </c>
      <c r="FU52" s="184">
        <f>SUM(FN52:FT52)</f>
        <v>224</v>
      </c>
      <c r="FV52" s="184"/>
      <c r="FW52" s="184"/>
      <c r="FX52" s="181">
        <v>15</v>
      </c>
      <c r="FY52" s="181">
        <v>21</v>
      </c>
      <c r="FZ52" s="181">
        <v>30</v>
      </c>
      <c r="GA52" s="181">
        <v>25</v>
      </c>
      <c r="GB52" s="181">
        <v>14</v>
      </c>
      <c r="GC52" s="182">
        <f>SUM(FV52:GB52)</f>
        <v>105</v>
      </c>
      <c r="GD52" s="186"/>
      <c r="GE52" s="181"/>
      <c r="GF52" s="181">
        <v>1</v>
      </c>
      <c r="GG52" s="181">
        <v>2</v>
      </c>
      <c r="GH52" s="181">
        <v>4</v>
      </c>
      <c r="GI52" s="181">
        <v>7</v>
      </c>
      <c r="GJ52" s="181">
        <v>19</v>
      </c>
      <c r="GK52" s="185">
        <f>SUM(GD52:GJ52)</f>
        <v>33</v>
      </c>
      <c r="GL52" s="186">
        <v>0</v>
      </c>
      <c r="GM52" s="181">
        <v>429</v>
      </c>
      <c r="GN52" s="181">
        <v>1037</v>
      </c>
      <c r="GO52" s="181">
        <v>482</v>
      </c>
      <c r="GP52" s="181">
        <v>495</v>
      </c>
      <c r="GQ52" s="181">
        <v>304</v>
      </c>
      <c r="GR52" s="181">
        <v>343</v>
      </c>
      <c r="GS52" s="182">
        <f>SUM(GL52:GR52)</f>
        <v>3090</v>
      </c>
    </row>
    <row r="53" spans="1:201" s="178" customFormat="1" ht="18" customHeight="1">
      <c r="A53" s="187" t="s">
        <v>62</v>
      </c>
      <c r="B53" s="180"/>
      <c r="C53" s="181">
        <v>311</v>
      </c>
      <c r="D53" s="181">
        <v>1792</v>
      </c>
      <c r="E53" s="181">
        <v>953</v>
      </c>
      <c r="F53" s="181">
        <v>787</v>
      </c>
      <c r="G53" s="181">
        <v>704</v>
      </c>
      <c r="H53" s="181">
        <v>628</v>
      </c>
      <c r="I53" s="182">
        <f t="shared" si="1"/>
        <v>5175</v>
      </c>
      <c r="J53" s="180"/>
      <c r="K53" s="181">
        <v>165</v>
      </c>
      <c r="L53" s="181">
        <v>1029</v>
      </c>
      <c r="M53" s="181">
        <v>552</v>
      </c>
      <c r="N53" s="181">
        <v>447</v>
      </c>
      <c r="O53" s="181">
        <v>409</v>
      </c>
      <c r="P53" s="181">
        <v>370</v>
      </c>
      <c r="Q53" s="184">
        <f t="shared" si="3"/>
        <v>2972</v>
      </c>
      <c r="R53" s="184"/>
      <c r="S53" s="181">
        <v>107</v>
      </c>
      <c r="T53" s="181">
        <v>447</v>
      </c>
      <c r="U53" s="181">
        <v>181</v>
      </c>
      <c r="V53" s="181">
        <v>143</v>
      </c>
      <c r="W53" s="181">
        <v>129</v>
      </c>
      <c r="X53" s="181">
        <v>102</v>
      </c>
      <c r="Y53" s="180">
        <f t="shared" si="5"/>
        <v>1109</v>
      </c>
      <c r="Z53" s="184"/>
      <c r="AA53" s="181">
        <v>0</v>
      </c>
      <c r="AB53" s="181">
        <v>0</v>
      </c>
      <c r="AC53" s="181">
        <v>0</v>
      </c>
      <c r="AD53" s="181">
        <v>1</v>
      </c>
      <c r="AE53" s="181">
        <v>12</v>
      </c>
      <c r="AF53" s="181">
        <v>43</v>
      </c>
      <c r="AG53" s="180">
        <f t="shared" si="7"/>
        <v>56</v>
      </c>
      <c r="AH53" s="184"/>
      <c r="AI53" s="181">
        <v>2</v>
      </c>
      <c r="AJ53" s="181">
        <v>45</v>
      </c>
      <c r="AK53" s="181">
        <v>41</v>
      </c>
      <c r="AL53" s="181">
        <v>41</v>
      </c>
      <c r="AM53" s="181">
        <v>36</v>
      </c>
      <c r="AN53" s="181">
        <v>54</v>
      </c>
      <c r="AO53" s="180">
        <f t="shared" si="9"/>
        <v>219</v>
      </c>
      <c r="AP53" s="184"/>
      <c r="AQ53" s="181">
        <v>0</v>
      </c>
      <c r="AR53" s="181">
        <v>1</v>
      </c>
      <c r="AS53" s="181">
        <v>0</v>
      </c>
      <c r="AT53" s="181">
        <v>0</v>
      </c>
      <c r="AU53" s="181">
        <v>0</v>
      </c>
      <c r="AV53" s="181">
        <v>1</v>
      </c>
      <c r="AW53" s="180">
        <f t="shared" si="11"/>
        <v>2</v>
      </c>
      <c r="AX53" s="184"/>
      <c r="AY53" s="181">
        <v>15</v>
      </c>
      <c r="AZ53" s="181">
        <v>194</v>
      </c>
      <c r="BA53" s="181">
        <v>123</v>
      </c>
      <c r="BB53" s="181">
        <v>82</v>
      </c>
      <c r="BC53" s="181">
        <v>70</v>
      </c>
      <c r="BD53" s="181">
        <v>27</v>
      </c>
      <c r="BE53" s="180">
        <f t="shared" si="13"/>
        <v>511</v>
      </c>
      <c r="BF53" s="184"/>
      <c r="BG53" s="181">
        <v>5</v>
      </c>
      <c r="BH53" s="181">
        <v>79</v>
      </c>
      <c r="BI53" s="181">
        <v>64</v>
      </c>
      <c r="BJ53" s="181">
        <v>47</v>
      </c>
      <c r="BK53" s="181">
        <v>33</v>
      </c>
      <c r="BL53" s="181">
        <v>19</v>
      </c>
      <c r="BM53" s="180">
        <f t="shared" si="15"/>
        <v>247</v>
      </c>
      <c r="BN53" s="184"/>
      <c r="BO53" s="181">
        <v>36</v>
      </c>
      <c r="BP53" s="181">
        <v>263</v>
      </c>
      <c r="BQ53" s="181">
        <v>143</v>
      </c>
      <c r="BR53" s="181">
        <v>133</v>
      </c>
      <c r="BS53" s="181">
        <v>129</v>
      </c>
      <c r="BT53" s="181">
        <v>124</v>
      </c>
      <c r="BU53" s="182">
        <f t="shared" si="17"/>
        <v>828</v>
      </c>
      <c r="BV53" s="180"/>
      <c r="BW53" s="181">
        <v>1</v>
      </c>
      <c r="BX53" s="181">
        <v>17</v>
      </c>
      <c r="BY53" s="181">
        <v>31</v>
      </c>
      <c r="BZ53" s="181">
        <v>37</v>
      </c>
      <c r="CA53" s="181">
        <v>49</v>
      </c>
      <c r="CB53" s="181">
        <v>30</v>
      </c>
      <c r="CC53" s="184">
        <f t="shared" si="19"/>
        <v>165</v>
      </c>
      <c r="CD53" s="180"/>
      <c r="CE53" s="181">
        <v>0</v>
      </c>
      <c r="CF53" s="181">
        <v>12</v>
      </c>
      <c r="CG53" s="181">
        <v>14</v>
      </c>
      <c r="CH53" s="181">
        <v>13</v>
      </c>
      <c r="CI53" s="181">
        <v>27</v>
      </c>
      <c r="CJ53" s="181">
        <v>18</v>
      </c>
      <c r="CK53" s="184">
        <f t="shared" si="21"/>
        <v>84</v>
      </c>
      <c r="CL53" s="184"/>
      <c r="CM53" s="181">
        <v>1</v>
      </c>
      <c r="CN53" s="181">
        <v>5</v>
      </c>
      <c r="CO53" s="181">
        <v>17</v>
      </c>
      <c r="CP53" s="181">
        <v>24</v>
      </c>
      <c r="CQ53" s="181">
        <v>22</v>
      </c>
      <c r="CR53" s="181">
        <v>12</v>
      </c>
      <c r="CS53" s="184">
        <f t="shared" si="23"/>
        <v>81</v>
      </c>
      <c r="CT53" s="184"/>
      <c r="CU53" s="181">
        <v>0</v>
      </c>
      <c r="CV53" s="181">
        <v>0</v>
      </c>
      <c r="CW53" s="181">
        <v>0</v>
      </c>
      <c r="CX53" s="181">
        <v>0</v>
      </c>
      <c r="CY53" s="181">
        <v>0</v>
      </c>
      <c r="CZ53" s="181">
        <v>0</v>
      </c>
      <c r="DA53" s="182">
        <f t="shared" si="25"/>
        <v>0</v>
      </c>
      <c r="DB53" s="180"/>
      <c r="DC53" s="181">
        <v>143</v>
      </c>
      <c r="DD53" s="181">
        <v>717</v>
      </c>
      <c r="DE53" s="181">
        <v>361</v>
      </c>
      <c r="DF53" s="181">
        <v>296</v>
      </c>
      <c r="DG53" s="181">
        <v>240</v>
      </c>
      <c r="DH53" s="181">
        <v>227</v>
      </c>
      <c r="DI53" s="184">
        <f t="shared" si="27"/>
        <v>1984</v>
      </c>
      <c r="DJ53" s="184"/>
      <c r="DK53" s="181">
        <v>9</v>
      </c>
      <c r="DL53" s="181">
        <v>60</v>
      </c>
      <c r="DM53" s="181">
        <v>54</v>
      </c>
      <c r="DN53" s="181">
        <v>79</v>
      </c>
      <c r="DO53" s="181">
        <v>71</v>
      </c>
      <c r="DP53" s="181">
        <v>105</v>
      </c>
      <c r="DQ53" s="184">
        <f t="shared" si="29"/>
        <v>378</v>
      </c>
      <c r="DR53" s="184"/>
      <c r="DS53" s="184"/>
      <c r="DT53" s="181">
        <v>3</v>
      </c>
      <c r="DU53" s="181">
        <v>4</v>
      </c>
      <c r="DV53" s="181">
        <v>11</v>
      </c>
      <c r="DW53" s="181">
        <v>5</v>
      </c>
      <c r="DX53" s="181">
        <v>1</v>
      </c>
      <c r="DY53" s="184">
        <f t="shared" si="31"/>
        <v>24</v>
      </c>
      <c r="DZ53" s="184"/>
      <c r="EA53" s="181">
        <v>7</v>
      </c>
      <c r="EB53" s="181">
        <v>41</v>
      </c>
      <c r="EC53" s="181">
        <v>18</v>
      </c>
      <c r="ED53" s="181">
        <v>22</v>
      </c>
      <c r="EE53" s="181">
        <v>15</v>
      </c>
      <c r="EF53" s="181">
        <v>16</v>
      </c>
      <c r="EG53" s="184">
        <f>SUM(DZ53:EF53)</f>
        <v>119</v>
      </c>
      <c r="EH53" s="184"/>
      <c r="EI53" s="181">
        <v>127</v>
      </c>
      <c r="EJ53" s="181">
        <v>613</v>
      </c>
      <c r="EK53" s="181">
        <v>285</v>
      </c>
      <c r="EL53" s="181">
        <v>184</v>
      </c>
      <c r="EM53" s="181">
        <v>149</v>
      </c>
      <c r="EN53" s="181">
        <v>105</v>
      </c>
      <c r="EO53" s="182">
        <f>SUM(EH53:EN53)</f>
        <v>1463</v>
      </c>
      <c r="EP53" s="180"/>
      <c r="EQ53" s="181">
        <v>0</v>
      </c>
      <c r="ER53" s="181">
        <v>16</v>
      </c>
      <c r="ES53" s="181">
        <v>7</v>
      </c>
      <c r="ET53" s="181">
        <v>4</v>
      </c>
      <c r="EU53" s="181">
        <v>4</v>
      </c>
      <c r="EV53" s="181">
        <v>0</v>
      </c>
      <c r="EW53" s="182">
        <f>SUM(EP53:EV53)</f>
        <v>31</v>
      </c>
      <c r="EX53" s="180"/>
      <c r="EY53" s="181">
        <v>2</v>
      </c>
      <c r="EZ53" s="181">
        <v>13</v>
      </c>
      <c r="FA53" s="181">
        <v>2</v>
      </c>
      <c r="FB53" s="181">
        <v>3</v>
      </c>
      <c r="FC53" s="181">
        <v>2</v>
      </c>
      <c r="FD53" s="181">
        <v>1</v>
      </c>
      <c r="FE53" s="185">
        <f>SUM(EX53:FD53)</f>
        <v>23</v>
      </c>
      <c r="FF53" s="186">
        <v>0</v>
      </c>
      <c r="FG53" s="181">
        <v>0</v>
      </c>
      <c r="FH53" s="181">
        <v>47</v>
      </c>
      <c r="FI53" s="181">
        <v>72</v>
      </c>
      <c r="FJ53" s="181">
        <v>101</v>
      </c>
      <c r="FK53" s="181">
        <v>172</v>
      </c>
      <c r="FL53" s="181">
        <v>185</v>
      </c>
      <c r="FM53" s="184">
        <f>SUM(FF53:FL53)</f>
        <v>577</v>
      </c>
      <c r="FN53" s="181">
        <v>0</v>
      </c>
      <c r="FO53" s="181">
        <v>0</v>
      </c>
      <c r="FP53" s="181">
        <v>12</v>
      </c>
      <c r="FQ53" s="181">
        <v>24</v>
      </c>
      <c r="FR53" s="181">
        <v>36</v>
      </c>
      <c r="FS53" s="181">
        <v>83</v>
      </c>
      <c r="FT53" s="181">
        <v>113</v>
      </c>
      <c r="FU53" s="184">
        <f>SUM(FN53:FT53)</f>
        <v>268</v>
      </c>
      <c r="FV53" s="184"/>
      <c r="FW53" s="184"/>
      <c r="FX53" s="181">
        <v>34</v>
      </c>
      <c r="FY53" s="181">
        <v>47</v>
      </c>
      <c r="FZ53" s="181">
        <v>55</v>
      </c>
      <c r="GA53" s="181">
        <v>68</v>
      </c>
      <c r="GB53" s="181">
        <v>23</v>
      </c>
      <c r="GC53" s="182">
        <f>SUM(FV53:GB53)</f>
        <v>227</v>
      </c>
      <c r="GD53" s="186"/>
      <c r="GE53" s="181"/>
      <c r="GF53" s="181">
        <v>1</v>
      </c>
      <c r="GG53" s="181">
        <v>1</v>
      </c>
      <c r="GH53" s="181">
        <v>10</v>
      </c>
      <c r="GI53" s="181">
        <v>21</v>
      </c>
      <c r="GJ53" s="181">
        <v>49</v>
      </c>
      <c r="GK53" s="185">
        <f>SUM(GD53:GJ53)</f>
        <v>82</v>
      </c>
      <c r="GL53" s="186">
        <v>0</v>
      </c>
      <c r="GM53" s="181">
        <v>311</v>
      </c>
      <c r="GN53" s="181">
        <v>1839</v>
      </c>
      <c r="GO53" s="181">
        <v>1025</v>
      </c>
      <c r="GP53" s="181">
        <v>888</v>
      </c>
      <c r="GQ53" s="181">
        <v>876</v>
      </c>
      <c r="GR53" s="181">
        <v>813</v>
      </c>
      <c r="GS53" s="182">
        <f>SUM(GL53:GR53)</f>
        <v>5752</v>
      </c>
    </row>
    <row r="54" spans="1:201" s="178" customFormat="1" ht="18" customHeight="1">
      <c r="A54" s="187" t="s">
        <v>63</v>
      </c>
      <c r="B54" s="180"/>
      <c r="C54" s="181">
        <v>527</v>
      </c>
      <c r="D54" s="181">
        <v>793</v>
      </c>
      <c r="E54" s="181">
        <v>324</v>
      </c>
      <c r="F54" s="181">
        <v>401</v>
      </c>
      <c r="G54" s="181">
        <v>280</v>
      </c>
      <c r="H54" s="181">
        <v>234</v>
      </c>
      <c r="I54" s="182">
        <f t="shared" si="1"/>
        <v>2559</v>
      </c>
      <c r="J54" s="180"/>
      <c r="K54" s="181">
        <v>278</v>
      </c>
      <c r="L54" s="181">
        <v>467</v>
      </c>
      <c r="M54" s="181">
        <v>185</v>
      </c>
      <c r="N54" s="181">
        <v>235</v>
      </c>
      <c r="O54" s="181">
        <v>174</v>
      </c>
      <c r="P54" s="181">
        <v>148</v>
      </c>
      <c r="Q54" s="184">
        <f t="shared" si="3"/>
        <v>1487</v>
      </c>
      <c r="R54" s="184"/>
      <c r="S54" s="181">
        <v>144</v>
      </c>
      <c r="T54" s="181">
        <v>163</v>
      </c>
      <c r="U54" s="181">
        <v>46</v>
      </c>
      <c r="V54" s="181">
        <v>56</v>
      </c>
      <c r="W54" s="181">
        <v>46</v>
      </c>
      <c r="X54" s="181">
        <v>44</v>
      </c>
      <c r="Y54" s="180">
        <f t="shared" si="5"/>
        <v>499</v>
      </c>
      <c r="Z54" s="184"/>
      <c r="AA54" s="181">
        <v>1</v>
      </c>
      <c r="AB54" s="181">
        <v>1</v>
      </c>
      <c r="AC54" s="181">
        <v>2</v>
      </c>
      <c r="AD54" s="181">
        <v>10</v>
      </c>
      <c r="AE54" s="181">
        <v>9</v>
      </c>
      <c r="AF54" s="181">
        <v>25</v>
      </c>
      <c r="AG54" s="180">
        <f t="shared" si="7"/>
        <v>48</v>
      </c>
      <c r="AH54" s="184"/>
      <c r="AI54" s="181">
        <v>13</v>
      </c>
      <c r="AJ54" s="181">
        <v>31</v>
      </c>
      <c r="AK54" s="181">
        <v>18</v>
      </c>
      <c r="AL54" s="181">
        <v>14</v>
      </c>
      <c r="AM54" s="181">
        <v>19</v>
      </c>
      <c r="AN54" s="181">
        <v>25</v>
      </c>
      <c r="AO54" s="180">
        <f t="shared" si="9"/>
        <v>120</v>
      </c>
      <c r="AP54" s="184"/>
      <c r="AQ54" s="181">
        <v>0</v>
      </c>
      <c r="AR54" s="181">
        <v>0</v>
      </c>
      <c r="AS54" s="181">
        <v>0</v>
      </c>
      <c r="AT54" s="181">
        <v>0</v>
      </c>
      <c r="AU54" s="181">
        <v>0</v>
      </c>
      <c r="AV54" s="181">
        <v>0</v>
      </c>
      <c r="AW54" s="180">
        <f t="shared" si="11"/>
        <v>0</v>
      </c>
      <c r="AX54" s="184"/>
      <c r="AY54" s="181">
        <v>80</v>
      </c>
      <c r="AZ54" s="181">
        <v>150</v>
      </c>
      <c r="BA54" s="181">
        <v>63</v>
      </c>
      <c r="BB54" s="181">
        <v>58</v>
      </c>
      <c r="BC54" s="181">
        <v>36</v>
      </c>
      <c r="BD54" s="181">
        <v>9</v>
      </c>
      <c r="BE54" s="180">
        <f t="shared" si="13"/>
        <v>396</v>
      </c>
      <c r="BF54" s="184"/>
      <c r="BG54" s="181">
        <v>3</v>
      </c>
      <c r="BH54" s="181">
        <v>10</v>
      </c>
      <c r="BI54" s="181">
        <v>10</v>
      </c>
      <c r="BJ54" s="181">
        <v>17</v>
      </c>
      <c r="BK54" s="181">
        <v>10</v>
      </c>
      <c r="BL54" s="181">
        <v>3</v>
      </c>
      <c r="BM54" s="180">
        <f t="shared" si="15"/>
        <v>53</v>
      </c>
      <c r="BN54" s="184"/>
      <c r="BO54" s="181">
        <v>37</v>
      </c>
      <c r="BP54" s="181">
        <v>112</v>
      </c>
      <c r="BQ54" s="181">
        <v>46</v>
      </c>
      <c r="BR54" s="181">
        <v>80</v>
      </c>
      <c r="BS54" s="181">
        <v>54</v>
      </c>
      <c r="BT54" s="181">
        <v>42</v>
      </c>
      <c r="BU54" s="182">
        <f t="shared" si="17"/>
        <v>371</v>
      </c>
      <c r="BV54" s="180"/>
      <c r="BW54" s="181">
        <v>1</v>
      </c>
      <c r="BX54" s="181">
        <v>17</v>
      </c>
      <c r="BY54" s="181">
        <v>20</v>
      </c>
      <c r="BZ54" s="181">
        <v>24</v>
      </c>
      <c r="CA54" s="181">
        <v>11</v>
      </c>
      <c r="CB54" s="181">
        <v>7</v>
      </c>
      <c r="CC54" s="184">
        <f t="shared" si="19"/>
        <v>80</v>
      </c>
      <c r="CD54" s="180"/>
      <c r="CE54" s="181">
        <v>1</v>
      </c>
      <c r="CF54" s="181">
        <v>15</v>
      </c>
      <c r="CG54" s="181">
        <v>20</v>
      </c>
      <c r="CH54" s="181">
        <v>23</v>
      </c>
      <c r="CI54" s="181">
        <v>11</v>
      </c>
      <c r="CJ54" s="181">
        <v>7</v>
      </c>
      <c r="CK54" s="184">
        <f t="shared" si="21"/>
        <v>77</v>
      </c>
      <c r="CL54" s="184"/>
      <c r="CM54" s="181">
        <v>0</v>
      </c>
      <c r="CN54" s="181">
        <v>2</v>
      </c>
      <c r="CO54" s="181">
        <v>0</v>
      </c>
      <c r="CP54" s="181">
        <v>1</v>
      </c>
      <c r="CQ54" s="181">
        <v>0</v>
      </c>
      <c r="CR54" s="181">
        <v>0</v>
      </c>
      <c r="CS54" s="184">
        <f t="shared" si="23"/>
        <v>3</v>
      </c>
      <c r="CT54" s="184"/>
      <c r="CU54" s="181">
        <v>0</v>
      </c>
      <c r="CV54" s="181">
        <v>0</v>
      </c>
      <c r="CW54" s="181">
        <v>0</v>
      </c>
      <c r="CX54" s="181">
        <v>0</v>
      </c>
      <c r="CY54" s="181">
        <v>0</v>
      </c>
      <c r="CZ54" s="181">
        <v>0</v>
      </c>
      <c r="DA54" s="182">
        <f t="shared" si="25"/>
        <v>0</v>
      </c>
      <c r="DB54" s="180"/>
      <c r="DC54" s="181">
        <v>242</v>
      </c>
      <c r="DD54" s="181">
        <v>302</v>
      </c>
      <c r="DE54" s="181">
        <v>115</v>
      </c>
      <c r="DF54" s="181">
        <v>135</v>
      </c>
      <c r="DG54" s="181">
        <v>91</v>
      </c>
      <c r="DH54" s="181">
        <v>78</v>
      </c>
      <c r="DI54" s="184">
        <f t="shared" si="27"/>
        <v>963</v>
      </c>
      <c r="DJ54" s="184"/>
      <c r="DK54" s="181">
        <v>8</v>
      </c>
      <c r="DL54" s="181">
        <v>21</v>
      </c>
      <c r="DM54" s="181">
        <v>12</v>
      </c>
      <c r="DN54" s="181">
        <v>15</v>
      </c>
      <c r="DO54" s="181">
        <v>15</v>
      </c>
      <c r="DP54" s="181">
        <v>26</v>
      </c>
      <c r="DQ54" s="184">
        <f t="shared" si="29"/>
        <v>97</v>
      </c>
      <c r="DR54" s="184"/>
      <c r="DS54" s="184"/>
      <c r="DT54" s="181">
        <v>3</v>
      </c>
      <c r="DU54" s="181">
        <v>3</v>
      </c>
      <c r="DV54" s="181">
        <v>2</v>
      </c>
      <c r="DW54" s="181">
        <v>0</v>
      </c>
      <c r="DX54" s="181">
        <v>0</v>
      </c>
      <c r="DY54" s="184">
        <f t="shared" si="31"/>
        <v>8</v>
      </c>
      <c r="DZ54" s="184"/>
      <c r="EA54" s="181">
        <v>16</v>
      </c>
      <c r="EB54" s="181">
        <v>22</v>
      </c>
      <c r="EC54" s="181">
        <v>9</v>
      </c>
      <c r="ED54" s="181">
        <v>13</v>
      </c>
      <c r="EE54" s="181">
        <v>12</v>
      </c>
      <c r="EF54" s="181">
        <v>7</v>
      </c>
      <c r="EG54" s="184">
        <f>SUM(DZ54:EF54)</f>
        <v>79</v>
      </c>
      <c r="EH54" s="184"/>
      <c r="EI54" s="181">
        <v>218</v>
      </c>
      <c r="EJ54" s="181">
        <v>256</v>
      </c>
      <c r="EK54" s="181">
        <v>91</v>
      </c>
      <c r="EL54" s="181">
        <v>105</v>
      </c>
      <c r="EM54" s="181">
        <v>64</v>
      </c>
      <c r="EN54" s="181">
        <v>45</v>
      </c>
      <c r="EO54" s="182">
        <f>SUM(EH54:EN54)</f>
        <v>779</v>
      </c>
      <c r="EP54" s="180"/>
      <c r="EQ54" s="181">
        <v>5</v>
      </c>
      <c r="ER54" s="181">
        <v>5</v>
      </c>
      <c r="ES54" s="181">
        <v>2</v>
      </c>
      <c r="ET54" s="181">
        <v>5</v>
      </c>
      <c r="EU54" s="181">
        <v>1</v>
      </c>
      <c r="EV54" s="181">
        <v>0</v>
      </c>
      <c r="EW54" s="182">
        <f>SUM(EP54:EV54)</f>
        <v>18</v>
      </c>
      <c r="EX54" s="180"/>
      <c r="EY54" s="181">
        <v>1</v>
      </c>
      <c r="EZ54" s="181">
        <v>2</v>
      </c>
      <c r="FA54" s="181">
        <v>2</v>
      </c>
      <c r="FB54" s="181">
        <v>2</v>
      </c>
      <c r="FC54" s="181">
        <v>3</v>
      </c>
      <c r="FD54" s="181">
        <v>1</v>
      </c>
      <c r="FE54" s="185">
        <f>SUM(EX54:FD54)</f>
        <v>11</v>
      </c>
      <c r="FF54" s="186">
        <v>0</v>
      </c>
      <c r="FG54" s="181">
        <v>0</v>
      </c>
      <c r="FH54" s="181">
        <v>36</v>
      </c>
      <c r="FI54" s="181">
        <v>43</v>
      </c>
      <c r="FJ54" s="181">
        <v>75</v>
      </c>
      <c r="FK54" s="181">
        <v>90</v>
      </c>
      <c r="FL54" s="181">
        <v>84</v>
      </c>
      <c r="FM54" s="184">
        <f>SUM(FF54:FL54)</f>
        <v>328</v>
      </c>
      <c r="FN54" s="181">
        <v>0</v>
      </c>
      <c r="FO54" s="181">
        <v>0</v>
      </c>
      <c r="FP54" s="181">
        <v>19</v>
      </c>
      <c r="FQ54" s="181">
        <v>24</v>
      </c>
      <c r="FR54" s="181">
        <v>45</v>
      </c>
      <c r="FS54" s="181">
        <v>63</v>
      </c>
      <c r="FT54" s="181">
        <v>49</v>
      </c>
      <c r="FU54" s="184">
        <f>SUM(FN54:FT54)</f>
        <v>200</v>
      </c>
      <c r="FV54" s="184"/>
      <c r="FW54" s="184"/>
      <c r="FX54" s="181">
        <v>17</v>
      </c>
      <c r="FY54" s="181">
        <v>17</v>
      </c>
      <c r="FZ54" s="181">
        <v>27</v>
      </c>
      <c r="GA54" s="181">
        <v>22</v>
      </c>
      <c r="GB54" s="181">
        <v>6</v>
      </c>
      <c r="GC54" s="182">
        <f>SUM(FV54:GB54)</f>
        <v>89</v>
      </c>
      <c r="GD54" s="186"/>
      <c r="GE54" s="181"/>
      <c r="GF54" s="181">
        <v>0</v>
      </c>
      <c r="GG54" s="181">
        <v>2</v>
      </c>
      <c r="GH54" s="181">
        <v>3</v>
      </c>
      <c r="GI54" s="181">
        <v>5</v>
      </c>
      <c r="GJ54" s="181">
        <v>29</v>
      </c>
      <c r="GK54" s="185">
        <f>SUM(GD54:GJ54)</f>
        <v>39</v>
      </c>
      <c r="GL54" s="186">
        <v>0</v>
      </c>
      <c r="GM54" s="181">
        <v>527</v>
      </c>
      <c r="GN54" s="181">
        <v>829</v>
      </c>
      <c r="GO54" s="181">
        <v>367</v>
      </c>
      <c r="GP54" s="181">
        <v>476</v>
      </c>
      <c r="GQ54" s="181">
        <v>370</v>
      </c>
      <c r="GR54" s="181">
        <v>318</v>
      </c>
      <c r="GS54" s="182">
        <f>SUM(GL54:GR54)</f>
        <v>2887</v>
      </c>
    </row>
    <row r="55" spans="1:201" s="178" customFormat="1" ht="18" customHeight="1">
      <c r="A55" s="187" t="s">
        <v>64</v>
      </c>
      <c r="B55" s="180"/>
      <c r="C55" s="181">
        <v>201</v>
      </c>
      <c r="D55" s="181">
        <v>663</v>
      </c>
      <c r="E55" s="181">
        <v>329</v>
      </c>
      <c r="F55" s="181">
        <v>260</v>
      </c>
      <c r="G55" s="181">
        <v>207</v>
      </c>
      <c r="H55" s="181">
        <v>165</v>
      </c>
      <c r="I55" s="182">
        <f t="shared" si="1"/>
        <v>1825</v>
      </c>
      <c r="J55" s="180"/>
      <c r="K55" s="181">
        <v>100</v>
      </c>
      <c r="L55" s="181">
        <v>351</v>
      </c>
      <c r="M55" s="181">
        <v>186</v>
      </c>
      <c r="N55" s="181">
        <v>146</v>
      </c>
      <c r="O55" s="181">
        <v>129</v>
      </c>
      <c r="P55" s="181">
        <v>90</v>
      </c>
      <c r="Q55" s="184">
        <f t="shared" si="3"/>
        <v>1002</v>
      </c>
      <c r="R55" s="184"/>
      <c r="S55" s="181">
        <v>48</v>
      </c>
      <c r="T55" s="181">
        <v>125</v>
      </c>
      <c r="U55" s="181">
        <v>42</v>
      </c>
      <c r="V55" s="181">
        <v>35</v>
      </c>
      <c r="W55" s="181">
        <v>29</v>
      </c>
      <c r="X55" s="181">
        <v>16</v>
      </c>
      <c r="Y55" s="180">
        <f t="shared" si="5"/>
        <v>295</v>
      </c>
      <c r="Z55" s="184"/>
      <c r="AA55" s="181">
        <v>0</v>
      </c>
      <c r="AB55" s="181">
        <v>1</v>
      </c>
      <c r="AC55" s="181">
        <v>0</v>
      </c>
      <c r="AD55" s="181">
        <v>4</v>
      </c>
      <c r="AE55" s="181">
        <v>4</v>
      </c>
      <c r="AF55" s="181">
        <v>12</v>
      </c>
      <c r="AG55" s="180">
        <f t="shared" si="7"/>
        <v>21</v>
      </c>
      <c r="AH55" s="184"/>
      <c r="AI55" s="181">
        <v>1</v>
      </c>
      <c r="AJ55" s="181">
        <v>19</v>
      </c>
      <c r="AK55" s="181">
        <v>8</v>
      </c>
      <c r="AL55" s="181">
        <v>11</v>
      </c>
      <c r="AM55" s="181">
        <v>18</v>
      </c>
      <c r="AN55" s="181">
        <v>19</v>
      </c>
      <c r="AO55" s="180">
        <f t="shared" si="9"/>
        <v>76</v>
      </c>
      <c r="AP55" s="184"/>
      <c r="AQ55" s="181">
        <v>0</v>
      </c>
      <c r="AR55" s="181">
        <v>0</v>
      </c>
      <c r="AS55" s="181">
        <v>0</v>
      </c>
      <c r="AT55" s="181">
        <v>0</v>
      </c>
      <c r="AU55" s="181">
        <v>0</v>
      </c>
      <c r="AV55" s="181">
        <v>0</v>
      </c>
      <c r="AW55" s="180">
        <f t="shared" si="11"/>
        <v>0</v>
      </c>
      <c r="AX55" s="184"/>
      <c r="AY55" s="181">
        <v>20</v>
      </c>
      <c r="AZ55" s="181">
        <v>72</v>
      </c>
      <c r="BA55" s="181">
        <v>46</v>
      </c>
      <c r="BB55" s="181">
        <v>26</v>
      </c>
      <c r="BC55" s="181">
        <v>20</v>
      </c>
      <c r="BD55" s="181">
        <v>9</v>
      </c>
      <c r="BE55" s="180">
        <f t="shared" si="13"/>
        <v>193</v>
      </c>
      <c r="BF55" s="184"/>
      <c r="BG55" s="181">
        <v>14</v>
      </c>
      <c r="BH55" s="181">
        <v>36</v>
      </c>
      <c r="BI55" s="181">
        <v>32</v>
      </c>
      <c r="BJ55" s="181">
        <v>25</v>
      </c>
      <c r="BK55" s="181">
        <v>14</v>
      </c>
      <c r="BL55" s="181">
        <v>4</v>
      </c>
      <c r="BM55" s="180">
        <f t="shared" si="15"/>
        <v>125</v>
      </c>
      <c r="BN55" s="184"/>
      <c r="BO55" s="181">
        <v>17</v>
      </c>
      <c r="BP55" s="181">
        <v>98</v>
      </c>
      <c r="BQ55" s="181">
        <v>58</v>
      </c>
      <c r="BR55" s="181">
        <v>45</v>
      </c>
      <c r="BS55" s="181">
        <v>44</v>
      </c>
      <c r="BT55" s="181">
        <v>30</v>
      </c>
      <c r="BU55" s="182">
        <f t="shared" si="17"/>
        <v>292</v>
      </c>
      <c r="BV55" s="180"/>
      <c r="BW55" s="181">
        <v>1</v>
      </c>
      <c r="BX55" s="181">
        <v>15</v>
      </c>
      <c r="BY55" s="181">
        <v>11</v>
      </c>
      <c r="BZ55" s="181">
        <v>22</v>
      </c>
      <c r="CA55" s="181">
        <v>14</v>
      </c>
      <c r="CB55" s="181">
        <v>9</v>
      </c>
      <c r="CC55" s="184">
        <f t="shared" si="19"/>
        <v>72</v>
      </c>
      <c r="CD55" s="180"/>
      <c r="CE55" s="181">
        <v>1</v>
      </c>
      <c r="CF55" s="181">
        <v>12</v>
      </c>
      <c r="CG55" s="181">
        <v>10</v>
      </c>
      <c r="CH55" s="181">
        <v>18</v>
      </c>
      <c r="CI55" s="181">
        <v>9</v>
      </c>
      <c r="CJ55" s="181">
        <v>9</v>
      </c>
      <c r="CK55" s="184">
        <f t="shared" si="21"/>
        <v>59</v>
      </c>
      <c r="CL55" s="184"/>
      <c r="CM55" s="181">
        <v>0</v>
      </c>
      <c r="CN55" s="181">
        <v>3</v>
      </c>
      <c r="CO55" s="181">
        <v>1</v>
      </c>
      <c r="CP55" s="181">
        <v>4</v>
      </c>
      <c r="CQ55" s="181">
        <v>5</v>
      </c>
      <c r="CR55" s="181">
        <v>0</v>
      </c>
      <c r="CS55" s="184">
        <f t="shared" si="23"/>
        <v>13</v>
      </c>
      <c r="CT55" s="184"/>
      <c r="CU55" s="181">
        <v>0</v>
      </c>
      <c r="CV55" s="181">
        <v>0</v>
      </c>
      <c r="CW55" s="181">
        <v>0</v>
      </c>
      <c r="CX55" s="181">
        <v>0</v>
      </c>
      <c r="CY55" s="181">
        <v>0</v>
      </c>
      <c r="CZ55" s="181">
        <v>0</v>
      </c>
      <c r="DA55" s="182">
        <f t="shared" si="25"/>
        <v>0</v>
      </c>
      <c r="DB55" s="180"/>
      <c r="DC55" s="181">
        <v>100</v>
      </c>
      <c r="DD55" s="181">
        <v>287</v>
      </c>
      <c r="DE55" s="181">
        <v>130</v>
      </c>
      <c r="DF55" s="181">
        <v>88</v>
      </c>
      <c r="DG55" s="181">
        <v>64</v>
      </c>
      <c r="DH55" s="181">
        <v>66</v>
      </c>
      <c r="DI55" s="184">
        <f t="shared" si="27"/>
        <v>735</v>
      </c>
      <c r="DJ55" s="184"/>
      <c r="DK55" s="181">
        <v>7</v>
      </c>
      <c r="DL55" s="181">
        <v>21</v>
      </c>
      <c r="DM55" s="181">
        <v>12</v>
      </c>
      <c r="DN55" s="181">
        <v>10</v>
      </c>
      <c r="DO55" s="181">
        <v>6</v>
      </c>
      <c r="DP55" s="181">
        <v>19</v>
      </c>
      <c r="DQ55" s="184">
        <f t="shared" si="29"/>
        <v>75</v>
      </c>
      <c r="DR55" s="184"/>
      <c r="DS55" s="184"/>
      <c r="DT55" s="181">
        <v>5</v>
      </c>
      <c r="DU55" s="181">
        <v>2</v>
      </c>
      <c r="DV55" s="181">
        <v>2</v>
      </c>
      <c r="DW55" s="181">
        <v>2</v>
      </c>
      <c r="DX55" s="181">
        <v>0</v>
      </c>
      <c r="DY55" s="184">
        <f t="shared" si="31"/>
        <v>11</v>
      </c>
      <c r="DZ55" s="184"/>
      <c r="EA55" s="181">
        <v>12</v>
      </c>
      <c r="EB55" s="181">
        <v>28</v>
      </c>
      <c r="EC55" s="181">
        <v>9</v>
      </c>
      <c r="ED55" s="181">
        <v>7</v>
      </c>
      <c r="EE55" s="181">
        <v>7</v>
      </c>
      <c r="EF55" s="181">
        <v>9</v>
      </c>
      <c r="EG55" s="184">
        <f>SUM(DZ55:EF55)</f>
        <v>72</v>
      </c>
      <c r="EH55" s="184"/>
      <c r="EI55" s="181">
        <v>81</v>
      </c>
      <c r="EJ55" s="181">
        <v>233</v>
      </c>
      <c r="EK55" s="181">
        <v>107</v>
      </c>
      <c r="EL55" s="181">
        <v>69</v>
      </c>
      <c r="EM55" s="181">
        <v>49</v>
      </c>
      <c r="EN55" s="181">
        <v>38</v>
      </c>
      <c r="EO55" s="182">
        <f>SUM(EH55:EN55)</f>
        <v>577</v>
      </c>
      <c r="EP55" s="180"/>
      <c r="EQ55" s="181">
        <v>0</v>
      </c>
      <c r="ER55" s="181">
        <v>2</v>
      </c>
      <c r="ES55" s="181">
        <v>2</v>
      </c>
      <c r="ET55" s="181">
        <v>2</v>
      </c>
      <c r="EU55" s="181">
        <v>0</v>
      </c>
      <c r="EV55" s="181">
        <v>0</v>
      </c>
      <c r="EW55" s="182">
        <f>SUM(EP55:EV55)</f>
        <v>6</v>
      </c>
      <c r="EX55" s="180"/>
      <c r="EY55" s="181">
        <v>0</v>
      </c>
      <c r="EZ55" s="181">
        <v>8</v>
      </c>
      <c r="FA55" s="181">
        <v>0</v>
      </c>
      <c r="FB55" s="181">
        <v>2</v>
      </c>
      <c r="FC55" s="181">
        <v>0</v>
      </c>
      <c r="FD55" s="181">
        <v>0</v>
      </c>
      <c r="FE55" s="185">
        <f>SUM(EX55:FD55)</f>
        <v>10</v>
      </c>
      <c r="FF55" s="186">
        <v>0</v>
      </c>
      <c r="FG55" s="181">
        <v>0</v>
      </c>
      <c r="FH55" s="181">
        <v>16</v>
      </c>
      <c r="FI55" s="181">
        <v>24</v>
      </c>
      <c r="FJ55" s="181">
        <v>42</v>
      </c>
      <c r="FK55" s="181">
        <v>78</v>
      </c>
      <c r="FL55" s="181">
        <v>80</v>
      </c>
      <c r="FM55" s="184">
        <f>SUM(FF55:FL55)</f>
        <v>240</v>
      </c>
      <c r="FN55" s="181">
        <v>0</v>
      </c>
      <c r="FO55" s="181">
        <v>0</v>
      </c>
      <c r="FP55" s="181">
        <v>8</v>
      </c>
      <c r="FQ55" s="181">
        <v>9</v>
      </c>
      <c r="FR55" s="181">
        <v>29</v>
      </c>
      <c r="FS55" s="181">
        <v>50</v>
      </c>
      <c r="FT55" s="181">
        <v>50</v>
      </c>
      <c r="FU55" s="184">
        <f>SUM(FN55:FT55)</f>
        <v>146</v>
      </c>
      <c r="FV55" s="184"/>
      <c r="FW55" s="184"/>
      <c r="FX55" s="181">
        <v>8</v>
      </c>
      <c r="FY55" s="181">
        <v>12</v>
      </c>
      <c r="FZ55" s="181">
        <v>12</v>
      </c>
      <c r="GA55" s="181">
        <v>21</v>
      </c>
      <c r="GB55" s="181">
        <v>8</v>
      </c>
      <c r="GC55" s="182">
        <f>SUM(FV55:GB55)</f>
        <v>61</v>
      </c>
      <c r="GD55" s="186"/>
      <c r="GE55" s="181"/>
      <c r="GF55" s="181">
        <v>0</v>
      </c>
      <c r="GG55" s="181">
        <v>3</v>
      </c>
      <c r="GH55" s="181">
        <v>1</v>
      </c>
      <c r="GI55" s="181">
        <v>7</v>
      </c>
      <c r="GJ55" s="181">
        <v>22</v>
      </c>
      <c r="GK55" s="185">
        <f>SUM(GD55:GJ55)</f>
        <v>33</v>
      </c>
      <c r="GL55" s="186">
        <v>0</v>
      </c>
      <c r="GM55" s="181">
        <v>201</v>
      </c>
      <c r="GN55" s="181">
        <v>679</v>
      </c>
      <c r="GO55" s="181">
        <v>353</v>
      </c>
      <c r="GP55" s="181">
        <v>302</v>
      </c>
      <c r="GQ55" s="181">
        <v>285</v>
      </c>
      <c r="GR55" s="181">
        <v>245</v>
      </c>
      <c r="GS55" s="182">
        <f>SUM(GL55:GR55)</f>
        <v>2065</v>
      </c>
    </row>
    <row r="56" spans="1:201" s="178" customFormat="1" ht="18" customHeight="1">
      <c r="A56" s="187" t="s">
        <v>65</v>
      </c>
      <c r="B56" s="180"/>
      <c r="C56" s="181">
        <v>479</v>
      </c>
      <c r="D56" s="181">
        <v>1153</v>
      </c>
      <c r="E56" s="181">
        <v>726</v>
      </c>
      <c r="F56" s="181">
        <v>486</v>
      </c>
      <c r="G56" s="181">
        <v>406</v>
      </c>
      <c r="H56" s="181">
        <v>266</v>
      </c>
      <c r="I56" s="182">
        <f t="shared" si="1"/>
        <v>3516</v>
      </c>
      <c r="J56" s="180"/>
      <c r="K56" s="181">
        <v>262</v>
      </c>
      <c r="L56" s="181">
        <v>655</v>
      </c>
      <c r="M56" s="181">
        <v>435</v>
      </c>
      <c r="N56" s="181">
        <v>291</v>
      </c>
      <c r="O56" s="181">
        <v>249</v>
      </c>
      <c r="P56" s="181">
        <v>162</v>
      </c>
      <c r="Q56" s="184">
        <f t="shared" si="3"/>
        <v>2054</v>
      </c>
      <c r="R56" s="184"/>
      <c r="S56" s="181">
        <v>124</v>
      </c>
      <c r="T56" s="181">
        <v>243</v>
      </c>
      <c r="U56" s="181">
        <v>117</v>
      </c>
      <c r="V56" s="181">
        <v>66</v>
      </c>
      <c r="W56" s="181">
        <v>64</v>
      </c>
      <c r="X56" s="181">
        <v>43</v>
      </c>
      <c r="Y56" s="180">
        <f t="shared" si="5"/>
        <v>657</v>
      </c>
      <c r="Z56" s="184"/>
      <c r="AA56" s="181">
        <v>0</v>
      </c>
      <c r="AB56" s="181">
        <v>0</v>
      </c>
      <c r="AC56" s="181">
        <v>0</v>
      </c>
      <c r="AD56" s="181">
        <v>7</v>
      </c>
      <c r="AE56" s="181">
        <v>6</v>
      </c>
      <c r="AF56" s="181">
        <v>15</v>
      </c>
      <c r="AG56" s="180">
        <f t="shared" si="7"/>
        <v>28</v>
      </c>
      <c r="AH56" s="184"/>
      <c r="AI56" s="181">
        <v>7</v>
      </c>
      <c r="AJ56" s="181">
        <v>26</v>
      </c>
      <c r="AK56" s="181">
        <v>29</v>
      </c>
      <c r="AL56" s="181">
        <v>22</v>
      </c>
      <c r="AM56" s="181">
        <v>22</v>
      </c>
      <c r="AN56" s="181">
        <v>21</v>
      </c>
      <c r="AO56" s="180">
        <f t="shared" si="9"/>
        <v>127</v>
      </c>
      <c r="AP56" s="184"/>
      <c r="AQ56" s="181">
        <v>3</v>
      </c>
      <c r="AR56" s="181">
        <v>15</v>
      </c>
      <c r="AS56" s="181">
        <v>11</v>
      </c>
      <c r="AT56" s="181">
        <v>9</v>
      </c>
      <c r="AU56" s="181">
        <v>10</v>
      </c>
      <c r="AV56" s="181">
        <v>8</v>
      </c>
      <c r="AW56" s="180">
        <f t="shared" si="11"/>
        <v>56</v>
      </c>
      <c r="AX56" s="184"/>
      <c r="AY56" s="181">
        <v>63</v>
      </c>
      <c r="AZ56" s="181">
        <v>158</v>
      </c>
      <c r="BA56" s="181">
        <v>93</v>
      </c>
      <c r="BB56" s="181">
        <v>53</v>
      </c>
      <c r="BC56" s="181">
        <v>42</v>
      </c>
      <c r="BD56" s="181">
        <v>19</v>
      </c>
      <c r="BE56" s="180">
        <f t="shared" si="13"/>
        <v>428</v>
      </c>
      <c r="BF56" s="184"/>
      <c r="BG56" s="181">
        <v>25</v>
      </c>
      <c r="BH56" s="181">
        <v>71</v>
      </c>
      <c r="BI56" s="181">
        <v>62</v>
      </c>
      <c r="BJ56" s="181">
        <v>48</v>
      </c>
      <c r="BK56" s="181">
        <v>27</v>
      </c>
      <c r="BL56" s="181">
        <v>7</v>
      </c>
      <c r="BM56" s="180">
        <f t="shared" si="15"/>
        <v>240</v>
      </c>
      <c r="BN56" s="184"/>
      <c r="BO56" s="181">
        <v>40</v>
      </c>
      <c r="BP56" s="181">
        <v>142</v>
      </c>
      <c r="BQ56" s="181">
        <v>123</v>
      </c>
      <c r="BR56" s="181">
        <v>86</v>
      </c>
      <c r="BS56" s="181">
        <v>78</v>
      </c>
      <c r="BT56" s="181">
        <v>49</v>
      </c>
      <c r="BU56" s="182">
        <f t="shared" si="17"/>
        <v>518</v>
      </c>
      <c r="BV56" s="180"/>
      <c r="BW56" s="181">
        <v>1</v>
      </c>
      <c r="BX56" s="181">
        <v>23</v>
      </c>
      <c r="BY56" s="181">
        <v>31</v>
      </c>
      <c r="BZ56" s="181">
        <v>31</v>
      </c>
      <c r="CA56" s="181">
        <v>27</v>
      </c>
      <c r="CB56" s="181">
        <v>17</v>
      </c>
      <c r="CC56" s="184">
        <f t="shared" si="19"/>
        <v>130</v>
      </c>
      <c r="CD56" s="180"/>
      <c r="CE56" s="181">
        <v>1</v>
      </c>
      <c r="CF56" s="181">
        <v>18</v>
      </c>
      <c r="CG56" s="181">
        <v>21</v>
      </c>
      <c r="CH56" s="181">
        <v>19</v>
      </c>
      <c r="CI56" s="181">
        <v>18</v>
      </c>
      <c r="CJ56" s="181">
        <v>14</v>
      </c>
      <c r="CK56" s="184">
        <f t="shared" si="21"/>
        <v>91</v>
      </c>
      <c r="CL56" s="184"/>
      <c r="CM56" s="181">
        <v>0</v>
      </c>
      <c r="CN56" s="181">
        <v>5</v>
      </c>
      <c r="CO56" s="181">
        <v>10</v>
      </c>
      <c r="CP56" s="181">
        <v>12</v>
      </c>
      <c r="CQ56" s="181">
        <v>9</v>
      </c>
      <c r="CR56" s="181">
        <v>3</v>
      </c>
      <c r="CS56" s="184">
        <f t="shared" si="23"/>
        <v>39</v>
      </c>
      <c r="CT56" s="184"/>
      <c r="CU56" s="181">
        <v>0</v>
      </c>
      <c r="CV56" s="181">
        <v>0</v>
      </c>
      <c r="CW56" s="181">
        <v>0</v>
      </c>
      <c r="CX56" s="181">
        <v>0</v>
      </c>
      <c r="CY56" s="181">
        <v>0</v>
      </c>
      <c r="CZ56" s="181">
        <v>0</v>
      </c>
      <c r="DA56" s="182">
        <f t="shared" si="25"/>
        <v>0</v>
      </c>
      <c r="DB56" s="180"/>
      <c r="DC56" s="181">
        <v>211</v>
      </c>
      <c r="DD56" s="181">
        <v>462</v>
      </c>
      <c r="DE56" s="181">
        <v>253</v>
      </c>
      <c r="DF56" s="181">
        <v>157</v>
      </c>
      <c r="DG56" s="181">
        <v>126</v>
      </c>
      <c r="DH56" s="181">
        <v>86</v>
      </c>
      <c r="DI56" s="184">
        <f t="shared" si="27"/>
        <v>1295</v>
      </c>
      <c r="DJ56" s="184"/>
      <c r="DK56" s="181">
        <v>2</v>
      </c>
      <c r="DL56" s="181">
        <v>15</v>
      </c>
      <c r="DM56" s="181">
        <v>21</v>
      </c>
      <c r="DN56" s="181">
        <v>10</v>
      </c>
      <c r="DO56" s="181">
        <v>14</v>
      </c>
      <c r="DP56" s="181">
        <v>25</v>
      </c>
      <c r="DQ56" s="184">
        <f t="shared" si="29"/>
        <v>87</v>
      </c>
      <c r="DR56" s="184"/>
      <c r="DS56" s="184"/>
      <c r="DT56" s="181">
        <v>3</v>
      </c>
      <c r="DU56" s="181">
        <v>2</v>
      </c>
      <c r="DV56" s="181">
        <v>2</v>
      </c>
      <c r="DW56" s="181">
        <v>2</v>
      </c>
      <c r="DX56" s="181">
        <v>0</v>
      </c>
      <c r="DY56" s="184">
        <f t="shared" si="31"/>
        <v>9</v>
      </c>
      <c r="DZ56" s="184"/>
      <c r="EA56" s="181">
        <v>2</v>
      </c>
      <c r="EB56" s="181">
        <v>7</v>
      </c>
      <c r="EC56" s="181">
        <v>3</v>
      </c>
      <c r="ED56" s="181">
        <v>2</v>
      </c>
      <c r="EE56" s="181">
        <v>4</v>
      </c>
      <c r="EF56" s="181">
        <v>2</v>
      </c>
      <c r="EG56" s="184">
        <f>SUM(DZ56:EF56)</f>
        <v>20</v>
      </c>
      <c r="EH56" s="184"/>
      <c r="EI56" s="181">
        <v>207</v>
      </c>
      <c r="EJ56" s="181">
        <v>437</v>
      </c>
      <c r="EK56" s="181">
        <v>227</v>
      </c>
      <c r="EL56" s="181">
        <v>143</v>
      </c>
      <c r="EM56" s="181">
        <v>106</v>
      </c>
      <c r="EN56" s="181">
        <v>59</v>
      </c>
      <c r="EO56" s="182">
        <f>SUM(EH56:EN56)</f>
        <v>1179</v>
      </c>
      <c r="EP56" s="180"/>
      <c r="EQ56" s="181">
        <v>2</v>
      </c>
      <c r="ER56" s="181">
        <v>7</v>
      </c>
      <c r="ES56" s="181">
        <v>4</v>
      </c>
      <c r="ET56" s="181">
        <v>3</v>
      </c>
      <c r="EU56" s="181">
        <v>3</v>
      </c>
      <c r="EV56" s="181">
        <v>1</v>
      </c>
      <c r="EW56" s="182">
        <f>SUM(EP56:EV56)</f>
        <v>20</v>
      </c>
      <c r="EX56" s="180"/>
      <c r="EY56" s="181">
        <v>3</v>
      </c>
      <c r="EZ56" s="181">
        <v>6</v>
      </c>
      <c r="FA56" s="181">
        <v>3</v>
      </c>
      <c r="FB56" s="181">
        <v>4</v>
      </c>
      <c r="FC56" s="181">
        <v>1</v>
      </c>
      <c r="FD56" s="181">
        <v>0</v>
      </c>
      <c r="FE56" s="185">
        <f>SUM(EX56:FD56)</f>
        <v>17</v>
      </c>
      <c r="FF56" s="186">
        <v>0</v>
      </c>
      <c r="FG56" s="181">
        <v>0</v>
      </c>
      <c r="FH56" s="181">
        <v>38</v>
      </c>
      <c r="FI56" s="181">
        <v>63</v>
      </c>
      <c r="FJ56" s="181">
        <v>130</v>
      </c>
      <c r="FK56" s="181">
        <v>142</v>
      </c>
      <c r="FL56" s="181">
        <v>157</v>
      </c>
      <c r="FM56" s="184">
        <f>SUM(FF56:FL56)</f>
        <v>530</v>
      </c>
      <c r="FN56" s="181">
        <v>0</v>
      </c>
      <c r="FO56" s="181">
        <v>0</v>
      </c>
      <c r="FP56" s="181">
        <v>25</v>
      </c>
      <c r="FQ56" s="181">
        <v>44</v>
      </c>
      <c r="FR56" s="181">
        <v>97</v>
      </c>
      <c r="FS56" s="181">
        <v>103</v>
      </c>
      <c r="FT56" s="181">
        <v>113</v>
      </c>
      <c r="FU56" s="184">
        <f>SUM(FN56:FT56)</f>
        <v>382</v>
      </c>
      <c r="FV56" s="184"/>
      <c r="FW56" s="184"/>
      <c r="FX56" s="181">
        <v>12</v>
      </c>
      <c r="FY56" s="181">
        <v>17</v>
      </c>
      <c r="FZ56" s="181">
        <v>26</v>
      </c>
      <c r="GA56" s="181">
        <v>26</v>
      </c>
      <c r="GB56" s="181">
        <v>12</v>
      </c>
      <c r="GC56" s="182">
        <f>SUM(FV56:GB56)</f>
        <v>93</v>
      </c>
      <c r="GD56" s="186"/>
      <c r="GE56" s="181"/>
      <c r="GF56" s="181">
        <v>1</v>
      </c>
      <c r="GG56" s="181">
        <v>2</v>
      </c>
      <c r="GH56" s="181">
        <v>7</v>
      </c>
      <c r="GI56" s="181">
        <v>13</v>
      </c>
      <c r="GJ56" s="181">
        <v>32</v>
      </c>
      <c r="GK56" s="185">
        <f>SUM(GD56:GJ56)</f>
        <v>55</v>
      </c>
      <c r="GL56" s="186">
        <v>0</v>
      </c>
      <c r="GM56" s="181">
        <v>479</v>
      </c>
      <c r="GN56" s="181">
        <v>1191</v>
      </c>
      <c r="GO56" s="181">
        <v>789</v>
      </c>
      <c r="GP56" s="181">
        <v>616</v>
      </c>
      <c r="GQ56" s="181">
        <v>548</v>
      </c>
      <c r="GR56" s="181">
        <v>423</v>
      </c>
      <c r="GS56" s="182">
        <f>SUM(GL56:GR56)</f>
        <v>4046</v>
      </c>
    </row>
    <row r="57" spans="1:201" s="178" customFormat="1" ht="18" customHeight="1">
      <c r="A57" s="187" t="s">
        <v>66</v>
      </c>
      <c r="B57" s="180"/>
      <c r="C57" s="181">
        <v>1325</v>
      </c>
      <c r="D57" s="181">
        <v>3355</v>
      </c>
      <c r="E57" s="181">
        <v>1854</v>
      </c>
      <c r="F57" s="181">
        <v>1243</v>
      </c>
      <c r="G57" s="181">
        <v>992</v>
      </c>
      <c r="H57" s="181">
        <v>1078</v>
      </c>
      <c r="I57" s="182">
        <f t="shared" si="1"/>
        <v>9847</v>
      </c>
      <c r="J57" s="180"/>
      <c r="K57" s="181">
        <v>715</v>
      </c>
      <c r="L57" s="181">
        <v>2002</v>
      </c>
      <c r="M57" s="181">
        <v>1105</v>
      </c>
      <c r="N57" s="181">
        <v>757</v>
      </c>
      <c r="O57" s="181">
        <v>626</v>
      </c>
      <c r="P57" s="181">
        <v>729</v>
      </c>
      <c r="Q57" s="184">
        <f t="shared" si="3"/>
        <v>5934</v>
      </c>
      <c r="R57" s="184"/>
      <c r="S57" s="181">
        <v>439</v>
      </c>
      <c r="T57" s="181">
        <v>895</v>
      </c>
      <c r="U57" s="181">
        <v>365</v>
      </c>
      <c r="V57" s="181">
        <v>218</v>
      </c>
      <c r="W57" s="181">
        <v>172</v>
      </c>
      <c r="X57" s="181">
        <v>198</v>
      </c>
      <c r="Y57" s="180">
        <f t="shared" si="5"/>
        <v>2287</v>
      </c>
      <c r="Z57" s="184"/>
      <c r="AA57" s="181">
        <v>0</v>
      </c>
      <c r="AB57" s="181">
        <v>1</v>
      </c>
      <c r="AC57" s="181">
        <v>9</v>
      </c>
      <c r="AD57" s="181">
        <v>11</v>
      </c>
      <c r="AE57" s="181">
        <v>37</v>
      </c>
      <c r="AF57" s="181">
        <v>95</v>
      </c>
      <c r="AG57" s="180">
        <f t="shared" si="7"/>
        <v>153</v>
      </c>
      <c r="AH57" s="184"/>
      <c r="AI57" s="181">
        <v>13</v>
      </c>
      <c r="AJ57" s="181">
        <v>67</v>
      </c>
      <c r="AK57" s="181">
        <v>63</v>
      </c>
      <c r="AL57" s="181">
        <v>38</v>
      </c>
      <c r="AM57" s="181">
        <v>53</v>
      </c>
      <c r="AN57" s="181">
        <v>109</v>
      </c>
      <c r="AO57" s="180">
        <f t="shared" si="9"/>
        <v>343</v>
      </c>
      <c r="AP57" s="184"/>
      <c r="AQ57" s="181">
        <v>0</v>
      </c>
      <c r="AR57" s="181">
        <v>0</v>
      </c>
      <c r="AS57" s="181">
        <v>0</v>
      </c>
      <c r="AT57" s="181">
        <v>1</v>
      </c>
      <c r="AU57" s="181">
        <v>0</v>
      </c>
      <c r="AV57" s="181">
        <v>2</v>
      </c>
      <c r="AW57" s="180">
        <f t="shared" si="11"/>
        <v>3</v>
      </c>
      <c r="AX57" s="184"/>
      <c r="AY57" s="181">
        <v>127</v>
      </c>
      <c r="AZ57" s="181">
        <v>475</v>
      </c>
      <c r="BA57" s="181">
        <v>276</v>
      </c>
      <c r="BB57" s="181">
        <v>200</v>
      </c>
      <c r="BC57" s="181">
        <v>133</v>
      </c>
      <c r="BD57" s="181">
        <v>71</v>
      </c>
      <c r="BE57" s="180">
        <f t="shared" si="13"/>
        <v>1282</v>
      </c>
      <c r="BF57" s="184"/>
      <c r="BG57" s="181">
        <v>18</v>
      </c>
      <c r="BH57" s="181">
        <v>84</v>
      </c>
      <c r="BI57" s="181">
        <v>63</v>
      </c>
      <c r="BJ57" s="181">
        <v>53</v>
      </c>
      <c r="BK57" s="181">
        <v>25</v>
      </c>
      <c r="BL57" s="181">
        <v>19</v>
      </c>
      <c r="BM57" s="180">
        <f t="shared" si="15"/>
        <v>262</v>
      </c>
      <c r="BN57" s="184"/>
      <c r="BO57" s="181">
        <v>118</v>
      </c>
      <c r="BP57" s="181">
        <v>480</v>
      </c>
      <c r="BQ57" s="181">
        <v>329</v>
      </c>
      <c r="BR57" s="181">
        <v>236</v>
      </c>
      <c r="BS57" s="181">
        <v>206</v>
      </c>
      <c r="BT57" s="181">
        <v>235</v>
      </c>
      <c r="BU57" s="182">
        <f t="shared" si="17"/>
        <v>1604</v>
      </c>
      <c r="BV57" s="180"/>
      <c r="BW57" s="181">
        <v>4</v>
      </c>
      <c r="BX57" s="181">
        <v>48</v>
      </c>
      <c r="BY57" s="181">
        <v>69</v>
      </c>
      <c r="BZ57" s="181">
        <v>64</v>
      </c>
      <c r="CA57" s="181">
        <v>61</v>
      </c>
      <c r="CB57" s="181">
        <v>57</v>
      </c>
      <c r="CC57" s="184">
        <f t="shared" si="19"/>
        <v>303</v>
      </c>
      <c r="CD57" s="180"/>
      <c r="CE57" s="181">
        <v>3</v>
      </c>
      <c r="CF57" s="181">
        <v>46</v>
      </c>
      <c r="CG57" s="181">
        <v>64</v>
      </c>
      <c r="CH57" s="181">
        <v>61</v>
      </c>
      <c r="CI57" s="181">
        <v>56</v>
      </c>
      <c r="CJ57" s="181">
        <v>49</v>
      </c>
      <c r="CK57" s="184">
        <f t="shared" si="21"/>
        <v>279</v>
      </c>
      <c r="CL57" s="184"/>
      <c r="CM57" s="181">
        <v>1</v>
      </c>
      <c r="CN57" s="181">
        <v>2</v>
      </c>
      <c r="CO57" s="181">
        <v>4</v>
      </c>
      <c r="CP57" s="181">
        <v>3</v>
      </c>
      <c r="CQ57" s="181">
        <v>4</v>
      </c>
      <c r="CR57" s="181">
        <v>6</v>
      </c>
      <c r="CS57" s="184">
        <f t="shared" si="23"/>
        <v>20</v>
      </c>
      <c r="CT57" s="184"/>
      <c r="CU57" s="181">
        <v>0</v>
      </c>
      <c r="CV57" s="181">
        <v>0</v>
      </c>
      <c r="CW57" s="181">
        <v>1</v>
      </c>
      <c r="CX57" s="181">
        <v>0</v>
      </c>
      <c r="CY57" s="181">
        <v>1</v>
      </c>
      <c r="CZ57" s="181">
        <v>2</v>
      </c>
      <c r="DA57" s="182">
        <f t="shared" si="25"/>
        <v>4</v>
      </c>
      <c r="DB57" s="180"/>
      <c r="DC57" s="181">
        <v>593</v>
      </c>
      <c r="DD57" s="181">
        <v>1282</v>
      </c>
      <c r="DE57" s="181">
        <v>666</v>
      </c>
      <c r="DF57" s="181">
        <v>413</v>
      </c>
      <c r="DG57" s="181">
        <v>299</v>
      </c>
      <c r="DH57" s="181">
        <v>288</v>
      </c>
      <c r="DI57" s="184">
        <f t="shared" si="27"/>
        <v>3541</v>
      </c>
      <c r="DJ57" s="184"/>
      <c r="DK57" s="181">
        <v>14</v>
      </c>
      <c r="DL57" s="181">
        <v>49</v>
      </c>
      <c r="DM57" s="181">
        <v>45</v>
      </c>
      <c r="DN57" s="181">
        <v>47</v>
      </c>
      <c r="DO57" s="181">
        <v>45</v>
      </c>
      <c r="DP57" s="181">
        <v>69</v>
      </c>
      <c r="DQ57" s="184">
        <f t="shared" si="29"/>
        <v>269</v>
      </c>
      <c r="DR57" s="184"/>
      <c r="DS57" s="184"/>
      <c r="DT57" s="181">
        <v>15</v>
      </c>
      <c r="DU57" s="181">
        <v>19</v>
      </c>
      <c r="DV57" s="181">
        <v>16</v>
      </c>
      <c r="DW57" s="181">
        <v>10</v>
      </c>
      <c r="DX57" s="181">
        <v>3</v>
      </c>
      <c r="DY57" s="184">
        <f t="shared" si="31"/>
        <v>63</v>
      </c>
      <c r="DZ57" s="184"/>
      <c r="EA57" s="181">
        <v>4</v>
      </c>
      <c r="EB57" s="181">
        <v>34</v>
      </c>
      <c r="EC57" s="181">
        <v>25</v>
      </c>
      <c r="ED57" s="181">
        <v>26</v>
      </c>
      <c r="EE57" s="181">
        <v>12</v>
      </c>
      <c r="EF57" s="181">
        <v>11</v>
      </c>
      <c r="EG57" s="184">
        <f>SUM(DZ57:EF57)</f>
        <v>112</v>
      </c>
      <c r="EH57" s="184"/>
      <c r="EI57" s="181">
        <v>575</v>
      </c>
      <c r="EJ57" s="181">
        <v>1184</v>
      </c>
      <c r="EK57" s="181">
        <v>577</v>
      </c>
      <c r="EL57" s="181">
        <v>324</v>
      </c>
      <c r="EM57" s="181">
        <v>232</v>
      </c>
      <c r="EN57" s="181">
        <v>205</v>
      </c>
      <c r="EO57" s="182">
        <f>SUM(EH57:EN57)</f>
        <v>3097</v>
      </c>
      <c r="EP57" s="180"/>
      <c r="EQ57" s="181">
        <v>7</v>
      </c>
      <c r="ER57" s="181">
        <v>9</v>
      </c>
      <c r="ES57" s="181">
        <v>7</v>
      </c>
      <c r="ET57" s="181">
        <v>6</v>
      </c>
      <c r="EU57" s="181">
        <v>5</v>
      </c>
      <c r="EV57" s="181">
        <v>3</v>
      </c>
      <c r="EW57" s="182">
        <f>SUM(EP57:EV57)</f>
        <v>37</v>
      </c>
      <c r="EX57" s="180"/>
      <c r="EY57" s="181">
        <v>6</v>
      </c>
      <c r="EZ57" s="181">
        <v>14</v>
      </c>
      <c r="FA57" s="181">
        <v>7</v>
      </c>
      <c r="FB57" s="181">
        <v>3</v>
      </c>
      <c r="FC57" s="181">
        <v>1</v>
      </c>
      <c r="FD57" s="181">
        <v>1</v>
      </c>
      <c r="FE57" s="185">
        <f>SUM(EX57:FD57)</f>
        <v>32</v>
      </c>
      <c r="FF57" s="186">
        <v>0</v>
      </c>
      <c r="FG57" s="181">
        <v>0</v>
      </c>
      <c r="FH57" s="181">
        <v>118</v>
      </c>
      <c r="FI57" s="181">
        <v>250</v>
      </c>
      <c r="FJ57" s="181">
        <v>338</v>
      </c>
      <c r="FK57" s="181">
        <v>532</v>
      </c>
      <c r="FL57" s="181">
        <v>727</v>
      </c>
      <c r="FM57" s="184">
        <f>SUM(FF57:FL57)</f>
        <v>1965</v>
      </c>
      <c r="FN57" s="181">
        <v>0</v>
      </c>
      <c r="FO57" s="181">
        <v>0</v>
      </c>
      <c r="FP57" s="181">
        <v>50</v>
      </c>
      <c r="FQ57" s="181">
        <v>116</v>
      </c>
      <c r="FR57" s="181">
        <v>164</v>
      </c>
      <c r="FS57" s="181">
        <v>341</v>
      </c>
      <c r="FT57" s="181">
        <v>444</v>
      </c>
      <c r="FU57" s="184">
        <f>SUM(FN57:FT57)</f>
        <v>1115</v>
      </c>
      <c r="FV57" s="184"/>
      <c r="FW57" s="184"/>
      <c r="FX57" s="181">
        <v>64</v>
      </c>
      <c r="FY57" s="181">
        <v>122</v>
      </c>
      <c r="FZ57" s="181">
        <v>148</v>
      </c>
      <c r="GA57" s="181">
        <v>106</v>
      </c>
      <c r="GB57" s="181">
        <v>48</v>
      </c>
      <c r="GC57" s="182">
        <f>SUM(FV57:GB57)</f>
        <v>488</v>
      </c>
      <c r="GD57" s="186"/>
      <c r="GE57" s="181"/>
      <c r="GF57" s="181">
        <v>4</v>
      </c>
      <c r="GG57" s="181">
        <v>12</v>
      </c>
      <c r="GH57" s="181">
        <v>26</v>
      </c>
      <c r="GI57" s="181">
        <v>85</v>
      </c>
      <c r="GJ57" s="181">
        <v>235</v>
      </c>
      <c r="GK57" s="185">
        <f>SUM(GD57:GJ57)</f>
        <v>362</v>
      </c>
      <c r="GL57" s="186">
        <v>0</v>
      </c>
      <c r="GM57" s="181">
        <v>1325</v>
      </c>
      <c r="GN57" s="181">
        <v>3473</v>
      </c>
      <c r="GO57" s="181">
        <v>2104</v>
      </c>
      <c r="GP57" s="181">
        <v>1581</v>
      </c>
      <c r="GQ57" s="181">
        <v>1524</v>
      </c>
      <c r="GR57" s="181">
        <v>1805</v>
      </c>
      <c r="GS57" s="182">
        <f>SUM(GL57:GR57)</f>
        <v>11812</v>
      </c>
    </row>
    <row r="58" spans="1:201" s="178" customFormat="1" ht="18" customHeight="1">
      <c r="A58" s="190" t="s">
        <v>67</v>
      </c>
      <c r="B58" s="191">
        <f aca="true" t="shared" si="57" ref="B58:H58">SUM(B32:B57)</f>
        <v>0</v>
      </c>
      <c r="C58" s="192">
        <f t="shared" si="57"/>
        <v>21916</v>
      </c>
      <c r="D58" s="192">
        <f t="shared" si="57"/>
        <v>66462</v>
      </c>
      <c r="E58" s="192">
        <f t="shared" si="57"/>
        <v>35200</v>
      </c>
      <c r="F58" s="192">
        <f t="shared" si="57"/>
        <v>27613</v>
      </c>
      <c r="G58" s="192">
        <f t="shared" si="57"/>
        <v>22289</v>
      </c>
      <c r="H58" s="192">
        <f t="shared" si="57"/>
        <v>19798</v>
      </c>
      <c r="I58" s="193">
        <f t="shared" si="1"/>
        <v>193278</v>
      </c>
      <c r="J58" s="191">
        <f aca="true" t="shared" si="58" ref="J58:P58">SUM(J32:J57)</f>
        <v>0</v>
      </c>
      <c r="K58" s="192">
        <f t="shared" si="58"/>
        <v>11495</v>
      </c>
      <c r="L58" s="192">
        <f t="shared" si="58"/>
        <v>38040</v>
      </c>
      <c r="M58" s="192">
        <f t="shared" si="58"/>
        <v>20704</v>
      </c>
      <c r="N58" s="192">
        <f t="shared" si="58"/>
        <v>16240</v>
      </c>
      <c r="O58" s="192">
        <f t="shared" si="58"/>
        <v>13398</v>
      </c>
      <c r="P58" s="192">
        <f t="shared" si="58"/>
        <v>12358</v>
      </c>
      <c r="Q58" s="192">
        <f t="shared" si="3"/>
        <v>112235</v>
      </c>
      <c r="R58" s="192">
        <f aca="true" t="shared" si="59" ref="R58:X58">SUM(R32:R57)</f>
        <v>0</v>
      </c>
      <c r="S58" s="192">
        <f t="shared" si="59"/>
        <v>7078</v>
      </c>
      <c r="T58" s="192">
        <f t="shared" si="59"/>
        <v>17031</v>
      </c>
      <c r="U58" s="192">
        <f t="shared" si="59"/>
        <v>6906</v>
      </c>
      <c r="V58" s="192">
        <f t="shared" si="59"/>
        <v>4683</v>
      </c>
      <c r="W58" s="192">
        <f t="shared" si="59"/>
        <v>3690</v>
      </c>
      <c r="X58" s="192">
        <f t="shared" si="59"/>
        <v>3251</v>
      </c>
      <c r="Y58" s="192">
        <f t="shared" si="5"/>
        <v>42639</v>
      </c>
      <c r="Z58" s="192">
        <f aca="true" t="shared" si="60" ref="Z58:AF58">SUM(Z32:Z57)</f>
        <v>0</v>
      </c>
      <c r="AA58" s="192">
        <f t="shared" si="60"/>
        <v>2</v>
      </c>
      <c r="AB58" s="192">
        <f t="shared" si="60"/>
        <v>47</v>
      </c>
      <c r="AC58" s="192">
        <f t="shared" si="60"/>
        <v>119</v>
      </c>
      <c r="AD58" s="192">
        <f t="shared" si="60"/>
        <v>281</v>
      </c>
      <c r="AE58" s="192">
        <f t="shared" si="60"/>
        <v>680</v>
      </c>
      <c r="AF58" s="192">
        <f t="shared" si="60"/>
        <v>1491</v>
      </c>
      <c r="AG58" s="192">
        <f t="shared" si="7"/>
        <v>2620</v>
      </c>
      <c r="AH58" s="192">
        <f aca="true" t="shared" si="61" ref="AH58:AN58">SUM(AH32:AH57)</f>
        <v>0</v>
      </c>
      <c r="AI58" s="192">
        <f t="shared" si="61"/>
        <v>278</v>
      </c>
      <c r="AJ58" s="192">
        <f t="shared" si="61"/>
        <v>1724</v>
      </c>
      <c r="AK58" s="192">
        <f t="shared" si="61"/>
        <v>1415</v>
      </c>
      <c r="AL58" s="192">
        <f t="shared" si="61"/>
        <v>1325</v>
      </c>
      <c r="AM58" s="192">
        <f t="shared" si="61"/>
        <v>1438</v>
      </c>
      <c r="AN58" s="192">
        <f t="shared" si="61"/>
        <v>1945</v>
      </c>
      <c r="AO58" s="192">
        <f t="shared" si="9"/>
        <v>8125</v>
      </c>
      <c r="AP58" s="192">
        <f aca="true" t="shared" si="62" ref="AP58:AV58">SUM(AP32:AP57)</f>
        <v>0</v>
      </c>
      <c r="AQ58" s="192">
        <f t="shared" si="62"/>
        <v>10</v>
      </c>
      <c r="AR58" s="192">
        <f t="shared" si="62"/>
        <v>72</v>
      </c>
      <c r="AS58" s="192">
        <f t="shared" si="62"/>
        <v>56</v>
      </c>
      <c r="AT58" s="192">
        <f t="shared" si="62"/>
        <v>60</v>
      </c>
      <c r="AU58" s="192">
        <f t="shared" si="62"/>
        <v>75</v>
      </c>
      <c r="AV58" s="192">
        <f t="shared" si="62"/>
        <v>113</v>
      </c>
      <c r="AW58" s="192">
        <f t="shared" si="11"/>
        <v>386</v>
      </c>
      <c r="AX58" s="192">
        <f aca="true" t="shared" si="63" ref="AX58:BD58">SUM(AX32:AX57)</f>
        <v>0</v>
      </c>
      <c r="AY58" s="192">
        <f t="shared" si="63"/>
        <v>1985</v>
      </c>
      <c r="AZ58" s="192">
        <f t="shared" si="63"/>
        <v>7947</v>
      </c>
      <c r="BA58" s="192">
        <f t="shared" si="63"/>
        <v>4657</v>
      </c>
      <c r="BB58" s="192">
        <f t="shared" si="63"/>
        <v>3524</v>
      </c>
      <c r="BC58" s="192">
        <f t="shared" si="63"/>
        <v>2287</v>
      </c>
      <c r="BD58" s="192">
        <f t="shared" si="63"/>
        <v>1233</v>
      </c>
      <c r="BE58" s="192">
        <f t="shared" si="13"/>
        <v>21633</v>
      </c>
      <c r="BF58" s="192">
        <f aca="true" t="shared" si="64" ref="BF58:BL58">SUM(BF32:BF57)</f>
        <v>0</v>
      </c>
      <c r="BG58" s="192">
        <f t="shared" si="64"/>
        <v>413</v>
      </c>
      <c r="BH58" s="192">
        <f t="shared" si="64"/>
        <v>2388</v>
      </c>
      <c r="BI58" s="192">
        <f t="shared" si="64"/>
        <v>1801</v>
      </c>
      <c r="BJ58" s="192">
        <f t="shared" si="64"/>
        <v>1419</v>
      </c>
      <c r="BK58" s="192">
        <f t="shared" si="64"/>
        <v>959</v>
      </c>
      <c r="BL58" s="192">
        <f t="shared" si="64"/>
        <v>443</v>
      </c>
      <c r="BM58" s="192">
        <f t="shared" si="15"/>
        <v>7423</v>
      </c>
      <c r="BN58" s="192">
        <f aca="true" t="shared" si="65" ref="BN58:BT58">SUM(BN32:BN57)</f>
        <v>0</v>
      </c>
      <c r="BO58" s="192">
        <f t="shared" si="65"/>
        <v>1729</v>
      </c>
      <c r="BP58" s="192">
        <f t="shared" si="65"/>
        <v>8831</v>
      </c>
      <c r="BQ58" s="192">
        <f t="shared" si="65"/>
        <v>5750</v>
      </c>
      <c r="BR58" s="192">
        <f t="shared" si="65"/>
        <v>4948</v>
      </c>
      <c r="BS58" s="192">
        <f t="shared" si="65"/>
        <v>4269</v>
      </c>
      <c r="BT58" s="192">
        <f t="shared" si="65"/>
        <v>3882</v>
      </c>
      <c r="BU58" s="193">
        <f t="shared" si="17"/>
        <v>29409</v>
      </c>
      <c r="BV58" s="191">
        <f aca="true" t="shared" si="66" ref="BV58:CB58">SUM(BV32:BV57)</f>
        <v>0</v>
      </c>
      <c r="BW58" s="192">
        <f t="shared" si="66"/>
        <v>48</v>
      </c>
      <c r="BX58" s="192">
        <f t="shared" si="66"/>
        <v>880</v>
      </c>
      <c r="BY58" s="192">
        <f t="shared" si="66"/>
        <v>1132</v>
      </c>
      <c r="BZ58" s="192">
        <f t="shared" si="66"/>
        <v>1404</v>
      </c>
      <c r="CA58" s="192">
        <f t="shared" si="66"/>
        <v>1381</v>
      </c>
      <c r="CB58" s="192">
        <f t="shared" si="66"/>
        <v>1038</v>
      </c>
      <c r="CC58" s="192">
        <f t="shared" si="19"/>
        <v>5883</v>
      </c>
      <c r="CD58" s="191">
        <f aca="true" t="shared" si="67" ref="CD58:CJ58">SUM(CD32:CD57)</f>
        <v>0</v>
      </c>
      <c r="CE58" s="192">
        <f t="shared" si="67"/>
        <v>41</v>
      </c>
      <c r="CF58" s="192">
        <f t="shared" si="67"/>
        <v>723</v>
      </c>
      <c r="CG58" s="192">
        <f t="shared" si="67"/>
        <v>890</v>
      </c>
      <c r="CH58" s="192">
        <f t="shared" si="67"/>
        <v>1069</v>
      </c>
      <c r="CI58" s="192">
        <f t="shared" si="67"/>
        <v>1033</v>
      </c>
      <c r="CJ58" s="192">
        <f t="shared" si="67"/>
        <v>783</v>
      </c>
      <c r="CK58" s="192">
        <f t="shared" si="21"/>
        <v>4539</v>
      </c>
      <c r="CL58" s="192">
        <f aca="true" t="shared" si="68" ref="CL58:CR58">SUM(CL32:CL57)</f>
        <v>0</v>
      </c>
      <c r="CM58" s="192">
        <f t="shared" si="68"/>
        <v>7</v>
      </c>
      <c r="CN58" s="192">
        <f t="shared" si="68"/>
        <v>151</v>
      </c>
      <c r="CO58" s="192">
        <f t="shared" si="68"/>
        <v>226</v>
      </c>
      <c r="CP58" s="192">
        <f t="shared" si="68"/>
        <v>318</v>
      </c>
      <c r="CQ58" s="192">
        <f t="shared" si="68"/>
        <v>331</v>
      </c>
      <c r="CR58" s="192">
        <f t="shared" si="68"/>
        <v>225</v>
      </c>
      <c r="CS58" s="192">
        <f t="shared" si="23"/>
        <v>1258</v>
      </c>
      <c r="CT58" s="192">
        <f aca="true" t="shared" si="69" ref="CT58:CZ58">SUM(CT32:CT57)</f>
        <v>0</v>
      </c>
      <c r="CU58" s="192">
        <f t="shared" si="69"/>
        <v>0</v>
      </c>
      <c r="CV58" s="192">
        <f t="shared" si="69"/>
        <v>6</v>
      </c>
      <c r="CW58" s="192">
        <f t="shared" si="69"/>
        <v>16</v>
      </c>
      <c r="CX58" s="192">
        <f t="shared" si="69"/>
        <v>17</v>
      </c>
      <c r="CY58" s="192">
        <f t="shared" si="69"/>
        <v>17</v>
      </c>
      <c r="CZ58" s="192">
        <f t="shared" si="69"/>
        <v>30</v>
      </c>
      <c r="DA58" s="193">
        <f t="shared" si="25"/>
        <v>86</v>
      </c>
      <c r="DB58" s="191">
        <f aca="true" t="shared" si="70" ref="DB58:DH58">SUM(DB32:DB57)</f>
        <v>0</v>
      </c>
      <c r="DC58" s="192">
        <f t="shared" si="70"/>
        <v>10148</v>
      </c>
      <c r="DD58" s="192">
        <f t="shared" si="70"/>
        <v>26847</v>
      </c>
      <c r="DE58" s="192">
        <f t="shared" si="70"/>
        <v>13001</v>
      </c>
      <c r="DF58" s="192">
        <f t="shared" si="70"/>
        <v>9637</v>
      </c>
      <c r="DG58" s="192">
        <f t="shared" si="70"/>
        <v>7284</v>
      </c>
      <c r="DH58" s="192">
        <f t="shared" si="70"/>
        <v>6307</v>
      </c>
      <c r="DI58" s="192">
        <f t="shared" si="27"/>
        <v>73224</v>
      </c>
      <c r="DJ58" s="192">
        <f aca="true" t="shared" si="71" ref="DJ58:DP58">SUM(DJ32:DJ57)</f>
        <v>0</v>
      </c>
      <c r="DK58" s="192">
        <f t="shared" si="71"/>
        <v>279</v>
      </c>
      <c r="DL58" s="192">
        <f t="shared" si="71"/>
        <v>1634</v>
      </c>
      <c r="DM58" s="192">
        <f t="shared" si="71"/>
        <v>1405</v>
      </c>
      <c r="DN58" s="192">
        <f t="shared" si="71"/>
        <v>1502</v>
      </c>
      <c r="DO58" s="192">
        <f t="shared" si="71"/>
        <v>1576</v>
      </c>
      <c r="DP58" s="192">
        <f t="shared" si="71"/>
        <v>2208</v>
      </c>
      <c r="DQ58" s="192">
        <f t="shared" si="29"/>
        <v>8604</v>
      </c>
      <c r="DR58" s="192">
        <f aca="true" t="shared" si="72" ref="DR58:DX58">SUM(DR32:DR57)</f>
        <v>0</v>
      </c>
      <c r="DS58" s="192">
        <f t="shared" si="72"/>
        <v>0</v>
      </c>
      <c r="DT58" s="192">
        <f t="shared" si="72"/>
        <v>201</v>
      </c>
      <c r="DU58" s="192">
        <f t="shared" si="72"/>
        <v>296</v>
      </c>
      <c r="DV58" s="192">
        <f t="shared" si="72"/>
        <v>286</v>
      </c>
      <c r="DW58" s="192">
        <f t="shared" si="72"/>
        <v>133</v>
      </c>
      <c r="DX58" s="192">
        <f t="shared" si="72"/>
        <v>27</v>
      </c>
      <c r="DY58" s="192">
        <f t="shared" si="31"/>
        <v>943</v>
      </c>
      <c r="DZ58" s="192">
        <f>SUM(DZ32:DZ57)</f>
        <v>0</v>
      </c>
      <c r="EA58" s="192">
        <f>SUM(EA32:EA57)</f>
        <v>320</v>
      </c>
      <c r="EB58" s="192">
        <f>SUM(EB32:EB57)</f>
        <v>911</v>
      </c>
      <c r="EC58" s="192">
        <f>SUM(EC32:EC57)</f>
        <v>586</v>
      </c>
      <c r="ED58" s="192">
        <f>SUM(ED32:ED57)</f>
        <v>578</v>
      </c>
      <c r="EE58" s="192">
        <f>SUM(EE32:EE57)</f>
        <v>530</v>
      </c>
      <c r="EF58" s="192">
        <f>SUM(EF32:EF57)</f>
        <v>367</v>
      </c>
      <c r="EG58" s="192">
        <f>SUM(DZ58:EF58)</f>
        <v>3292</v>
      </c>
      <c r="EH58" s="192">
        <f>SUM(EH32:EH57)</f>
        <v>0</v>
      </c>
      <c r="EI58" s="192">
        <f>SUM(EI32:EI57)</f>
        <v>9549</v>
      </c>
      <c r="EJ58" s="192">
        <f>SUM(EJ32:EJ57)</f>
        <v>24101</v>
      </c>
      <c r="EK58" s="192">
        <f>SUM(EK32:EK57)</f>
        <v>10714</v>
      </c>
      <c r="EL58" s="192">
        <f>SUM(EL32:EL57)</f>
        <v>7271</v>
      </c>
      <c r="EM58" s="192">
        <f>SUM(EM32:EM57)</f>
        <v>5045</v>
      </c>
      <c r="EN58" s="192">
        <f>SUM(EN32:EN57)</f>
        <v>3705</v>
      </c>
      <c r="EO58" s="193">
        <f>SUM(EH58:EN58)</f>
        <v>60385</v>
      </c>
      <c r="EP58" s="191">
        <f>SUM(EP32:EP57)</f>
        <v>0</v>
      </c>
      <c r="EQ58" s="192">
        <f>SUM(EQ32:EQ57)</f>
        <v>114</v>
      </c>
      <c r="ER58" s="192">
        <f>SUM(ER32:ER57)</f>
        <v>373</v>
      </c>
      <c r="ES58" s="192">
        <f>SUM(ES32:ES57)</f>
        <v>220</v>
      </c>
      <c r="ET58" s="192">
        <f>SUM(ET32:ET57)</f>
        <v>203</v>
      </c>
      <c r="EU58" s="192">
        <f>SUM(EU32:EU57)</f>
        <v>153</v>
      </c>
      <c r="EV58" s="192">
        <f>SUM(EV32:EV57)</f>
        <v>70</v>
      </c>
      <c r="EW58" s="193">
        <f>SUM(EP58:EV58)</f>
        <v>1133</v>
      </c>
      <c r="EX58" s="191">
        <f>SUM(EX32:EX57)</f>
        <v>0</v>
      </c>
      <c r="EY58" s="192">
        <f>SUM(EY32:EY57)</f>
        <v>111</v>
      </c>
      <c r="EZ58" s="192">
        <f>SUM(EZ32:EZ57)</f>
        <v>322</v>
      </c>
      <c r="FA58" s="192">
        <f>SUM(FA32:FA57)</f>
        <v>143</v>
      </c>
      <c r="FB58" s="192">
        <f>SUM(FB32:FB57)</f>
        <v>129</v>
      </c>
      <c r="FC58" s="192">
        <f>SUM(FC32:FC57)</f>
        <v>73</v>
      </c>
      <c r="FD58" s="192">
        <f>SUM(FD32:FD57)</f>
        <v>25</v>
      </c>
      <c r="FE58" s="194">
        <f>SUM(EX58:FD58)</f>
        <v>803</v>
      </c>
      <c r="FF58" s="191">
        <f>SUM(FF32:FF57)</f>
        <v>0</v>
      </c>
      <c r="FG58" s="192">
        <f>SUM(FG32:FG57)</f>
        <v>0</v>
      </c>
      <c r="FH58" s="192">
        <f>SUM(FH32:FH57)</f>
        <v>1538</v>
      </c>
      <c r="FI58" s="192">
        <f>SUM(FI32:FI57)</f>
        <v>2571</v>
      </c>
      <c r="FJ58" s="192">
        <f>SUM(FJ32:FJ57)</f>
        <v>4173</v>
      </c>
      <c r="FK58" s="192">
        <f>SUM(FK32:FK57)</f>
        <v>6222</v>
      </c>
      <c r="FL58" s="192">
        <f>SUM(FL32:FL57)</f>
        <v>6653</v>
      </c>
      <c r="FM58" s="192">
        <f>SUM(FF58:FL58)</f>
        <v>21157</v>
      </c>
      <c r="FN58" s="192">
        <f>SUM(FN32:FN57)</f>
        <v>0</v>
      </c>
      <c r="FO58" s="192">
        <f>SUM(FO32:FO57)</f>
        <v>0</v>
      </c>
      <c r="FP58" s="192">
        <f>SUM(FP32:FP57)</f>
        <v>720</v>
      </c>
      <c r="FQ58" s="192">
        <f>SUM(FQ32:FQ57)</f>
        <v>1302</v>
      </c>
      <c r="FR58" s="192">
        <f>SUM(FR32:FR57)</f>
        <v>2239</v>
      </c>
      <c r="FS58" s="192">
        <f>SUM(FS32:FS57)</f>
        <v>3690</v>
      </c>
      <c r="FT58" s="192">
        <f>SUM(FT32:FT57)</f>
        <v>3610</v>
      </c>
      <c r="FU58" s="192">
        <f>SUM(FN58:FT58)</f>
        <v>11561</v>
      </c>
      <c r="FV58" s="192">
        <f>SUM(FV32:FV57)</f>
        <v>0</v>
      </c>
      <c r="FW58" s="192">
        <f>SUM(FW32:FW57)</f>
        <v>0</v>
      </c>
      <c r="FX58" s="192">
        <f>SUM(FX32:FX57)</f>
        <v>773</v>
      </c>
      <c r="FY58" s="192">
        <f>SUM(FY32:FY57)</f>
        <v>1145</v>
      </c>
      <c r="FZ58" s="192">
        <f>SUM(FZ32:FZ57)</f>
        <v>1608</v>
      </c>
      <c r="GA58" s="192">
        <f>SUM(GA32:GA57)</f>
        <v>1565</v>
      </c>
      <c r="GB58" s="192">
        <f>SUM(GB32:GB57)</f>
        <v>762</v>
      </c>
      <c r="GC58" s="193">
        <f>SUM(FV58:GB58)</f>
        <v>5853</v>
      </c>
      <c r="GD58" s="191"/>
      <c r="GE58" s="192"/>
      <c r="GF58" s="192">
        <f>SUM(GF32:GF57)</f>
        <v>45</v>
      </c>
      <c r="GG58" s="192">
        <f>SUM(GG32:GG57)</f>
        <v>124</v>
      </c>
      <c r="GH58" s="192">
        <f>SUM(GH32:GH57)</f>
        <v>326</v>
      </c>
      <c r="GI58" s="192">
        <f>SUM(GI32:GI57)</f>
        <v>967</v>
      </c>
      <c r="GJ58" s="192">
        <f>SUM(GJ32:GJ57)</f>
        <v>2281</v>
      </c>
      <c r="GK58" s="194">
        <f>SUM(GD58:GJ58)</f>
        <v>3743</v>
      </c>
      <c r="GL58" s="191">
        <f>SUM(GL32:GL57)</f>
        <v>0</v>
      </c>
      <c r="GM58" s="192">
        <f>SUM(GM32:GM57)</f>
        <v>21916</v>
      </c>
      <c r="GN58" s="192">
        <f>SUM(GN32:GN57)</f>
        <v>68000</v>
      </c>
      <c r="GO58" s="192">
        <f>SUM(GO32:GO57)</f>
        <v>37771</v>
      </c>
      <c r="GP58" s="192">
        <f>SUM(GP32:GP57)</f>
        <v>31786</v>
      </c>
      <c r="GQ58" s="192">
        <f>SUM(GQ32:GQ57)</f>
        <v>28511</v>
      </c>
      <c r="GR58" s="192">
        <f>SUM(GR32:GR57)</f>
        <v>26451</v>
      </c>
      <c r="GS58" s="193">
        <f>SUM(GL58:GR58)</f>
        <v>214435</v>
      </c>
    </row>
    <row r="59" spans="1:201" s="178" customFormat="1" ht="18" customHeight="1">
      <c r="A59" s="187" t="s">
        <v>68</v>
      </c>
      <c r="B59" s="180"/>
      <c r="C59" s="181">
        <v>150</v>
      </c>
      <c r="D59" s="181">
        <v>387</v>
      </c>
      <c r="E59" s="181">
        <v>195</v>
      </c>
      <c r="F59" s="181">
        <v>157</v>
      </c>
      <c r="G59" s="181">
        <v>124</v>
      </c>
      <c r="H59" s="181">
        <v>92</v>
      </c>
      <c r="I59" s="182">
        <f t="shared" si="1"/>
        <v>1105</v>
      </c>
      <c r="J59" s="180"/>
      <c r="K59" s="181">
        <v>79</v>
      </c>
      <c r="L59" s="181">
        <v>217</v>
      </c>
      <c r="M59" s="181">
        <v>108</v>
      </c>
      <c r="N59" s="181">
        <v>89</v>
      </c>
      <c r="O59" s="181">
        <v>70</v>
      </c>
      <c r="P59" s="181">
        <v>54</v>
      </c>
      <c r="Q59" s="184">
        <f t="shared" si="3"/>
        <v>617</v>
      </c>
      <c r="R59" s="184"/>
      <c r="S59" s="181">
        <v>34</v>
      </c>
      <c r="T59" s="181">
        <v>54</v>
      </c>
      <c r="U59" s="181">
        <v>27</v>
      </c>
      <c r="V59" s="181">
        <v>22</v>
      </c>
      <c r="W59" s="181">
        <v>14</v>
      </c>
      <c r="X59" s="181">
        <v>10</v>
      </c>
      <c r="Y59" s="180">
        <f t="shared" si="5"/>
        <v>161</v>
      </c>
      <c r="Z59" s="181">
        <v>0</v>
      </c>
      <c r="AA59" s="181">
        <v>0</v>
      </c>
      <c r="AB59" s="181">
        <v>0</v>
      </c>
      <c r="AC59" s="181">
        <v>0</v>
      </c>
      <c r="AD59" s="181">
        <v>2</v>
      </c>
      <c r="AE59" s="181">
        <v>4</v>
      </c>
      <c r="AF59" s="181">
        <v>6</v>
      </c>
      <c r="AG59" s="180">
        <f>SUM(Z59:AF59)</f>
        <v>12</v>
      </c>
      <c r="AH59" s="184"/>
      <c r="AI59" s="181">
        <v>3</v>
      </c>
      <c r="AJ59" s="181">
        <v>10</v>
      </c>
      <c r="AK59" s="181">
        <v>4</v>
      </c>
      <c r="AL59" s="181">
        <v>3</v>
      </c>
      <c r="AM59" s="181">
        <v>7</v>
      </c>
      <c r="AN59" s="181">
        <v>8</v>
      </c>
      <c r="AO59" s="180">
        <f t="shared" si="9"/>
        <v>35</v>
      </c>
      <c r="AP59" s="184"/>
      <c r="AQ59" s="181">
        <v>0</v>
      </c>
      <c r="AR59" s="181">
        <v>0</v>
      </c>
      <c r="AS59" s="181">
        <v>0</v>
      </c>
      <c r="AT59" s="181">
        <v>0</v>
      </c>
      <c r="AU59" s="181">
        <v>0</v>
      </c>
      <c r="AV59" s="181">
        <v>0</v>
      </c>
      <c r="AW59" s="180">
        <f t="shared" si="11"/>
        <v>0</v>
      </c>
      <c r="AX59" s="184"/>
      <c r="AY59" s="181">
        <v>21</v>
      </c>
      <c r="AZ59" s="181">
        <v>69</v>
      </c>
      <c r="BA59" s="181">
        <v>35</v>
      </c>
      <c r="BB59" s="181">
        <v>26</v>
      </c>
      <c r="BC59" s="181">
        <v>18</v>
      </c>
      <c r="BD59" s="181">
        <v>8</v>
      </c>
      <c r="BE59" s="180">
        <f t="shared" si="13"/>
        <v>177</v>
      </c>
      <c r="BF59" s="184"/>
      <c r="BG59" s="181">
        <v>10</v>
      </c>
      <c r="BH59" s="181">
        <v>34</v>
      </c>
      <c r="BI59" s="181">
        <v>12</v>
      </c>
      <c r="BJ59" s="181">
        <v>9</v>
      </c>
      <c r="BK59" s="181">
        <v>7</v>
      </c>
      <c r="BL59" s="181">
        <v>4</v>
      </c>
      <c r="BM59" s="180">
        <f t="shared" si="15"/>
        <v>76</v>
      </c>
      <c r="BN59" s="184"/>
      <c r="BO59" s="181">
        <v>11</v>
      </c>
      <c r="BP59" s="181">
        <v>50</v>
      </c>
      <c r="BQ59" s="181">
        <v>30</v>
      </c>
      <c r="BR59" s="181">
        <v>27</v>
      </c>
      <c r="BS59" s="181">
        <v>20</v>
      </c>
      <c r="BT59" s="181">
        <v>18</v>
      </c>
      <c r="BU59" s="182">
        <f t="shared" si="17"/>
        <v>156</v>
      </c>
      <c r="BV59" s="180"/>
      <c r="BW59" s="181">
        <v>4</v>
      </c>
      <c r="BX59" s="181">
        <v>10</v>
      </c>
      <c r="BY59" s="181">
        <v>10</v>
      </c>
      <c r="BZ59" s="181">
        <v>10</v>
      </c>
      <c r="CA59" s="181">
        <v>11</v>
      </c>
      <c r="CB59" s="181">
        <v>10</v>
      </c>
      <c r="CC59" s="184">
        <f t="shared" si="19"/>
        <v>55</v>
      </c>
      <c r="CD59" s="180"/>
      <c r="CE59" s="181">
        <v>4</v>
      </c>
      <c r="CF59" s="181">
        <v>7</v>
      </c>
      <c r="CG59" s="181">
        <v>9</v>
      </c>
      <c r="CH59" s="181">
        <v>9</v>
      </c>
      <c r="CI59" s="181">
        <v>10</v>
      </c>
      <c r="CJ59" s="181">
        <v>10</v>
      </c>
      <c r="CK59" s="184">
        <f t="shared" si="21"/>
        <v>49</v>
      </c>
      <c r="CL59" s="184"/>
      <c r="CM59" s="181">
        <v>0</v>
      </c>
      <c r="CN59" s="181">
        <v>3</v>
      </c>
      <c r="CO59" s="181">
        <v>1</v>
      </c>
      <c r="CP59" s="181">
        <v>1</v>
      </c>
      <c r="CQ59" s="181">
        <v>1</v>
      </c>
      <c r="CR59" s="181">
        <v>0</v>
      </c>
      <c r="CS59" s="184">
        <f t="shared" si="23"/>
        <v>6</v>
      </c>
      <c r="CT59" s="184"/>
      <c r="CU59" s="181">
        <v>0</v>
      </c>
      <c r="CV59" s="181">
        <v>0</v>
      </c>
      <c r="CW59" s="181">
        <v>0</v>
      </c>
      <c r="CX59" s="181">
        <v>0</v>
      </c>
      <c r="CY59" s="181">
        <v>0</v>
      </c>
      <c r="CZ59" s="181">
        <v>0</v>
      </c>
      <c r="DA59" s="182">
        <f t="shared" si="25"/>
        <v>0</v>
      </c>
      <c r="DB59" s="180"/>
      <c r="DC59" s="181">
        <v>67</v>
      </c>
      <c r="DD59" s="181">
        <v>158</v>
      </c>
      <c r="DE59" s="181">
        <v>75</v>
      </c>
      <c r="DF59" s="181">
        <v>56</v>
      </c>
      <c r="DG59" s="181">
        <v>41</v>
      </c>
      <c r="DH59" s="181">
        <v>27</v>
      </c>
      <c r="DI59" s="184">
        <f t="shared" si="27"/>
        <v>424</v>
      </c>
      <c r="DJ59" s="184"/>
      <c r="DK59" s="181">
        <v>2</v>
      </c>
      <c r="DL59" s="181">
        <v>12</v>
      </c>
      <c r="DM59" s="181">
        <v>6</v>
      </c>
      <c r="DN59" s="181">
        <v>4</v>
      </c>
      <c r="DO59" s="181">
        <v>5</v>
      </c>
      <c r="DP59" s="181">
        <v>7</v>
      </c>
      <c r="DQ59" s="184">
        <f t="shared" si="29"/>
        <v>36</v>
      </c>
      <c r="DR59" s="184"/>
      <c r="DS59" s="184"/>
      <c r="DT59" s="181">
        <v>3</v>
      </c>
      <c r="DU59" s="181">
        <v>1</v>
      </c>
      <c r="DV59" s="181">
        <v>2</v>
      </c>
      <c r="DW59" s="181">
        <v>0</v>
      </c>
      <c r="DX59" s="181">
        <v>0</v>
      </c>
      <c r="DY59" s="184">
        <f t="shared" si="31"/>
        <v>6</v>
      </c>
      <c r="DZ59" s="184"/>
      <c r="EA59" s="181">
        <v>0</v>
      </c>
      <c r="EB59" s="181">
        <v>0</v>
      </c>
      <c r="EC59" s="181">
        <v>1</v>
      </c>
      <c r="ED59" s="181">
        <v>0</v>
      </c>
      <c r="EE59" s="181">
        <v>1</v>
      </c>
      <c r="EF59" s="181">
        <v>1</v>
      </c>
      <c r="EG59" s="184">
        <f>SUM(DZ59:EF59)</f>
        <v>3</v>
      </c>
      <c r="EH59" s="184"/>
      <c r="EI59" s="181">
        <v>65</v>
      </c>
      <c r="EJ59" s="181">
        <v>143</v>
      </c>
      <c r="EK59" s="181">
        <v>67</v>
      </c>
      <c r="EL59" s="181">
        <v>50</v>
      </c>
      <c r="EM59" s="181">
        <v>35</v>
      </c>
      <c r="EN59" s="181">
        <v>19</v>
      </c>
      <c r="EO59" s="182">
        <f>SUM(EH59:EN59)</f>
        <v>379</v>
      </c>
      <c r="EP59" s="180"/>
      <c r="EQ59" s="181">
        <v>0</v>
      </c>
      <c r="ER59" s="181">
        <v>2</v>
      </c>
      <c r="ES59" s="181">
        <v>1</v>
      </c>
      <c r="ET59" s="181">
        <v>2</v>
      </c>
      <c r="EU59" s="181">
        <v>2</v>
      </c>
      <c r="EV59" s="181">
        <v>1</v>
      </c>
      <c r="EW59" s="182">
        <f>SUM(EP59:EV59)</f>
        <v>8</v>
      </c>
      <c r="EX59" s="180"/>
      <c r="EY59" s="181">
        <v>0</v>
      </c>
      <c r="EZ59" s="181">
        <v>0</v>
      </c>
      <c r="FA59" s="181">
        <v>1</v>
      </c>
      <c r="FB59" s="181">
        <v>0</v>
      </c>
      <c r="FC59" s="181">
        <v>0</v>
      </c>
      <c r="FD59" s="181">
        <v>0</v>
      </c>
      <c r="FE59" s="185">
        <f>SUM(EX59:FD59)</f>
        <v>1</v>
      </c>
      <c r="FF59" s="186">
        <v>0</v>
      </c>
      <c r="FG59" s="181">
        <v>0</v>
      </c>
      <c r="FH59" s="181">
        <v>21</v>
      </c>
      <c r="FI59" s="181">
        <v>27</v>
      </c>
      <c r="FJ59" s="181">
        <v>30</v>
      </c>
      <c r="FK59" s="181">
        <v>67</v>
      </c>
      <c r="FL59" s="181">
        <v>62</v>
      </c>
      <c r="FM59" s="184">
        <f>SUM(FF59:FL59)</f>
        <v>207</v>
      </c>
      <c r="FN59" s="181">
        <v>0</v>
      </c>
      <c r="FO59" s="181">
        <v>0</v>
      </c>
      <c r="FP59" s="181">
        <v>12</v>
      </c>
      <c r="FQ59" s="181">
        <v>13</v>
      </c>
      <c r="FR59" s="181">
        <v>19</v>
      </c>
      <c r="FS59" s="181">
        <v>47</v>
      </c>
      <c r="FT59" s="181">
        <v>40</v>
      </c>
      <c r="FU59" s="184">
        <f>SUM(FN59:FT59)</f>
        <v>131</v>
      </c>
      <c r="FV59" s="184"/>
      <c r="FW59" s="184"/>
      <c r="FX59" s="181">
        <v>8</v>
      </c>
      <c r="FY59" s="181">
        <v>14</v>
      </c>
      <c r="FZ59" s="181">
        <v>8</v>
      </c>
      <c r="GA59" s="181">
        <v>12</v>
      </c>
      <c r="GB59" s="181">
        <v>9</v>
      </c>
      <c r="GC59" s="182">
        <f>SUM(FV59:GB59)</f>
        <v>51</v>
      </c>
      <c r="GD59" s="186"/>
      <c r="GE59" s="181"/>
      <c r="GF59" s="181">
        <v>1</v>
      </c>
      <c r="GG59" s="181">
        <v>0</v>
      </c>
      <c r="GH59" s="181">
        <v>3</v>
      </c>
      <c r="GI59" s="181">
        <v>8</v>
      </c>
      <c r="GJ59" s="181">
        <v>13</v>
      </c>
      <c r="GK59" s="185">
        <f>SUM(GD59:GJ59)</f>
        <v>25</v>
      </c>
      <c r="GL59" s="186">
        <v>0</v>
      </c>
      <c r="GM59" s="181">
        <v>150</v>
      </c>
      <c r="GN59" s="181">
        <v>408</v>
      </c>
      <c r="GO59" s="181">
        <v>222</v>
      </c>
      <c r="GP59" s="181">
        <v>187</v>
      </c>
      <c r="GQ59" s="181">
        <v>191</v>
      </c>
      <c r="GR59" s="181">
        <v>154</v>
      </c>
      <c r="GS59" s="182">
        <f>SUM(GL59:GR59)</f>
        <v>1312</v>
      </c>
    </row>
    <row r="60" spans="1:201" s="178" customFormat="1" ht="18" customHeight="1">
      <c r="A60" s="187" t="s">
        <v>69</v>
      </c>
      <c r="B60" s="180"/>
      <c r="C60" s="181">
        <v>64</v>
      </c>
      <c r="D60" s="181">
        <v>310</v>
      </c>
      <c r="E60" s="181">
        <v>107</v>
      </c>
      <c r="F60" s="181">
        <v>112</v>
      </c>
      <c r="G60" s="181">
        <v>77</v>
      </c>
      <c r="H60" s="181">
        <v>36</v>
      </c>
      <c r="I60" s="182">
        <f t="shared" si="1"/>
        <v>706</v>
      </c>
      <c r="J60" s="180"/>
      <c r="K60" s="181">
        <v>33</v>
      </c>
      <c r="L60" s="181">
        <v>177</v>
      </c>
      <c r="M60" s="181">
        <v>60</v>
      </c>
      <c r="N60" s="181">
        <v>60</v>
      </c>
      <c r="O60" s="181">
        <v>50</v>
      </c>
      <c r="P60" s="181">
        <v>20</v>
      </c>
      <c r="Q60" s="184">
        <f t="shared" si="3"/>
        <v>400</v>
      </c>
      <c r="R60" s="184"/>
      <c r="S60" s="181">
        <v>13</v>
      </c>
      <c r="T60" s="181">
        <v>46</v>
      </c>
      <c r="U60" s="181">
        <v>8</v>
      </c>
      <c r="V60" s="181">
        <v>13</v>
      </c>
      <c r="W60" s="181">
        <v>8</v>
      </c>
      <c r="X60" s="181">
        <v>4</v>
      </c>
      <c r="Y60" s="180">
        <f t="shared" si="5"/>
        <v>92</v>
      </c>
      <c r="Z60" s="181">
        <v>0</v>
      </c>
      <c r="AA60" s="181">
        <v>0</v>
      </c>
      <c r="AB60" s="181">
        <v>0</v>
      </c>
      <c r="AC60" s="181">
        <v>0</v>
      </c>
      <c r="AD60" s="181">
        <v>1</v>
      </c>
      <c r="AE60" s="181">
        <v>0</v>
      </c>
      <c r="AF60" s="181">
        <v>0</v>
      </c>
      <c r="AG60" s="180">
        <f>SUM(Z60:AF60)</f>
        <v>1</v>
      </c>
      <c r="AH60" s="184"/>
      <c r="AI60" s="181">
        <v>1</v>
      </c>
      <c r="AJ60" s="181">
        <v>30</v>
      </c>
      <c r="AK60" s="181">
        <v>8</v>
      </c>
      <c r="AL60" s="181">
        <v>6</v>
      </c>
      <c r="AM60" s="181">
        <v>9</v>
      </c>
      <c r="AN60" s="181">
        <v>6</v>
      </c>
      <c r="AO60" s="180">
        <f t="shared" si="9"/>
        <v>60</v>
      </c>
      <c r="AP60" s="184"/>
      <c r="AQ60" s="181">
        <v>0</v>
      </c>
      <c r="AR60" s="181">
        <v>0</v>
      </c>
      <c r="AS60" s="181">
        <v>0</v>
      </c>
      <c r="AT60" s="181">
        <v>0</v>
      </c>
      <c r="AU60" s="181">
        <v>1</v>
      </c>
      <c r="AV60" s="181">
        <v>0</v>
      </c>
      <c r="AW60" s="180">
        <f t="shared" si="11"/>
        <v>1</v>
      </c>
      <c r="AX60" s="184"/>
      <c r="AY60" s="181">
        <v>10</v>
      </c>
      <c r="AZ60" s="181">
        <v>45</v>
      </c>
      <c r="BA60" s="181">
        <v>19</v>
      </c>
      <c r="BB60" s="181">
        <v>16</v>
      </c>
      <c r="BC60" s="181">
        <v>13</v>
      </c>
      <c r="BD60" s="181">
        <v>3</v>
      </c>
      <c r="BE60" s="180">
        <f t="shared" si="13"/>
        <v>106</v>
      </c>
      <c r="BF60" s="184"/>
      <c r="BG60" s="181">
        <v>3</v>
      </c>
      <c r="BH60" s="181">
        <v>18</v>
      </c>
      <c r="BI60" s="181">
        <v>10</v>
      </c>
      <c r="BJ60" s="181">
        <v>4</v>
      </c>
      <c r="BK60" s="181">
        <v>4</v>
      </c>
      <c r="BL60" s="181">
        <v>0</v>
      </c>
      <c r="BM60" s="180">
        <f t="shared" si="15"/>
        <v>39</v>
      </c>
      <c r="BN60" s="184"/>
      <c r="BO60" s="181">
        <v>6</v>
      </c>
      <c r="BP60" s="181">
        <v>38</v>
      </c>
      <c r="BQ60" s="181">
        <v>15</v>
      </c>
      <c r="BR60" s="181">
        <v>20</v>
      </c>
      <c r="BS60" s="181">
        <v>15</v>
      </c>
      <c r="BT60" s="181">
        <v>7</v>
      </c>
      <c r="BU60" s="182">
        <f t="shared" si="17"/>
        <v>101</v>
      </c>
      <c r="BV60" s="180"/>
      <c r="BW60" s="181">
        <v>0</v>
      </c>
      <c r="BX60" s="181">
        <v>7</v>
      </c>
      <c r="BY60" s="181">
        <v>6</v>
      </c>
      <c r="BZ60" s="181">
        <v>7</v>
      </c>
      <c r="CA60" s="181">
        <v>6</v>
      </c>
      <c r="CB60" s="181">
        <v>2</v>
      </c>
      <c r="CC60" s="184">
        <f t="shared" si="19"/>
        <v>28</v>
      </c>
      <c r="CD60" s="180"/>
      <c r="CE60" s="181">
        <v>0</v>
      </c>
      <c r="CF60" s="181">
        <v>6</v>
      </c>
      <c r="CG60" s="181">
        <v>5</v>
      </c>
      <c r="CH60" s="181">
        <v>5</v>
      </c>
      <c r="CI60" s="181">
        <v>5</v>
      </c>
      <c r="CJ60" s="181">
        <v>2</v>
      </c>
      <c r="CK60" s="184">
        <f t="shared" si="21"/>
        <v>23</v>
      </c>
      <c r="CL60" s="184"/>
      <c r="CM60" s="181">
        <v>0</v>
      </c>
      <c r="CN60" s="181">
        <v>1</v>
      </c>
      <c r="CO60" s="181">
        <v>1</v>
      </c>
      <c r="CP60" s="181">
        <v>2</v>
      </c>
      <c r="CQ60" s="181">
        <v>1</v>
      </c>
      <c r="CR60" s="181">
        <v>0</v>
      </c>
      <c r="CS60" s="184">
        <f t="shared" si="23"/>
        <v>5</v>
      </c>
      <c r="CT60" s="184"/>
      <c r="CU60" s="181">
        <v>0</v>
      </c>
      <c r="CV60" s="181">
        <v>0</v>
      </c>
      <c r="CW60" s="181">
        <v>0</v>
      </c>
      <c r="CX60" s="181">
        <v>0</v>
      </c>
      <c r="CY60" s="181">
        <v>0</v>
      </c>
      <c r="CZ60" s="181">
        <v>0</v>
      </c>
      <c r="DA60" s="182">
        <f t="shared" si="25"/>
        <v>0</v>
      </c>
      <c r="DB60" s="180"/>
      <c r="DC60" s="181">
        <v>29</v>
      </c>
      <c r="DD60" s="181">
        <v>119</v>
      </c>
      <c r="DE60" s="181">
        <v>40</v>
      </c>
      <c r="DF60" s="181">
        <v>42</v>
      </c>
      <c r="DG60" s="181">
        <v>20</v>
      </c>
      <c r="DH60" s="181">
        <v>14</v>
      </c>
      <c r="DI60" s="184">
        <f t="shared" si="27"/>
        <v>264</v>
      </c>
      <c r="DJ60" s="184"/>
      <c r="DK60" s="181">
        <v>0</v>
      </c>
      <c r="DL60" s="181">
        <v>9</v>
      </c>
      <c r="DM60" s="181">
        <v>3</v>
      </c>
      <c r="DN60" s="181">
        <v>4</v>
      </c>
      <c r="DO60" s="181">
        <v>1</v>
      </c>
      <c r="DP60" s="181">
        <v>4</v>
      </c>
      <c r="DQ60" s="184">
        <f t="shared" si="29"/>
        <v>21</v>
      </c>
      <c r="DR60" s="184"/>
      <c r="DS60" s="184"/>
      <c r="DT60" s="181">
        <v>3</v>
      </c>
      <c r="DU60" s="181">
        <v>0</v>
      </c>
      <c r="DV60" s="181">
        <v>3</v>
      </c>
      <c r="DW60" s="181">
        <v>0</v>
      </c>
      <c r="DX60" s="181">
        <v>0</v>
      </c>
      <c r="DY60" s="184">
        <f t="shared" si="31"/>
        <v>6</v>
      </c>
      <c r="DZ60" s="184"/>
      <c r="EA60" s="181">
        <v>0</v>
      </c>
      <c r="EB60" s="181">
        <v>0</v>
      </c>
      <c r="EC60" s="181">
        <v>1</v>
      </c>
      <c r="ED60" s="181">
        <v>1</v>
      </c>
      <c r="EE60" s="181">
        <v>0</v>
      </c>
      <c r="EF60" s="181">
        <v>0</v>
      </c>
      <c r="EG60" s="184">
        <f>SUM(DZ60:EF60)</f>
        <v>2</v>
      </c>
      <c r="EH60" s="184"/>
      <c r="EI60" s="181">
        <v>29</v>
      </c>
      <c r="EJ60" s="181">
        <v>107</v>
      </c>
      <c r="EK60" s="181">
        <v>36</v>
      </c>
      <c r="EL60" s="181">
        <v>34</v>
      </c>
      <c r="EM60" s="181">
        <v>19</v>
      </c>
      <c r="EN60" s="181">
        <v>10</v>
      </c>
      <c r="EO60" s="182">
        <f>SUM(EH60:EN60)</f>
        <v>235</v>
      </c>
      <c r="EP60" s="180"/>
      <c r="EQ60" s="181">
        <v>1</v>
      </c>
      <c r="ER60" s="181">
        <v>3</v>
      </c>
      <c r="ES60" s="181">
        <v>0</v>
      </c>
      <c r="ET60" s="181">
        <v>2</v>
      </c>
      <c r="EU60" s="181">
        <v>1</v>
      </c>
      <c r="EV60" s="181">
        <v>0</v>
      </c>
      <c r="EW60" s="182">
        <f>SUM(EP60:EV60)</f>
        <v>7</v>
      </c>
      <c r="EX60" s="180"/>
      <c r="EY60" s="181">
        <v>1</v>
      </c>
      <c r="EZ60" s="181">
        <v>4</v>
      </c>
      <c r="FA60" s="181">
        <v>1</v>
      </c>
      <c r="FB60" s="181">
        <v>1</v>
      </c>
      <c r="FC60" s="181">
        <v>0</v>
      </c>
      <c r="FD60" s="181">
        <v>0</v>
      </c>
      <c r="FE60" s="185">
        <f>SUM(EX60:FD60)</f>
        <v>7</v>
      </c>
      <c r="FF60" s="186">
        <v>0</v>
      </c>
      <c r="FG60" s="181">
        <v>0</v>
      </c>
      <c r="FH60" s="181">
        <v>11</v>
      </c>
      <c r="FI60" s="181">
        <v>27</v>
      </c>
      <c r="FJ60" s="181">
        <v>32</v>
      </c>
      <c r="FK60" s="181">
        <v>38</v>
      </c>
      <c r="FL60" s="181">
        <v>40</v>
      </c>
      <c r="FM60" s="184">
        <f>SUM(FF60:FL60)</f>
        <v>148</v>
      </c>
      <c r="FN60" s="181">
        <v>0</v>
      </c>
      <c r="FO60" s="181">
        <v>0</v>
      </c>
      <c r="FP60" s="181">
        <v>9</v>
      </c>
      <c r="FQ60" s="181">
        <v>13</v>
      </c>
      <c r="FR60" s="181">
        <v>25</v>
      </c>
      <c r="FS60" s="181">
        <v>29</v>
      </c>
      <c r="FT60" s="181">
        <v>24</v>
      </c>
      <c r="FU60" s="184">
        <f>SUM(FN60:FT60)</f>
        <v>100</v>
      </c>
      <c r="FV60" s="184"/>
      <c r="FW60" s="184"/>
      <c r="FX60" s="181">
        <v>2</v>
      </c>
      <c r="FY60" s="181">
        <v>10</v>
      </c>
      <c r="FZ60" s="181">
        <v>5</v>
      </c>
      <c r="GA60" s="181">
        <v>4</v>
      </c>
      <c r="GB60" s="181">
        <v>4</v>
      </c>
      <c r="GC60" s="182">
        <f>SUM(FV60:GB60)</f>
        <v>25</v>
      </c>
      <c r="GD60" s="186"/>
      <c r="GE60" s="181"/>
      <c r="GF60" s="181">
        <v>0</v>
      </c>
      <c r="GG60" s="181">
        <v>4</v>
      </c>
      <c r="GH60" s="181">
        <v>2</v>
      </c>
      <c r="GI60" s="181">
        <v>5</v>
      </c>
      <c r="GJ60" s="181">
        <v>12</v>
      </c>
      <c r="GK60" s="185">
        <f>SUM(GD60:GJ60)</f>
        <v>23</v>
      </c>
      <c r="GL60" s="186">
        <v>0</v>
      </c>
      <c r="GM60" s="181">
        <v>64</v>
      </c>
      <c r="GN60" s="181">
        <v>321</v>
      </c>
      <c r="GO60" s="181">
        <v>134</v>
      </c>
      <c r="GP60" s="181">
        <v>144</v>
      </c>
      <c r="GQ60" s="181">
        <v>115</v>
      </c>
      <c r="GR60" s="181">
        <v>76</v>
      </c>
      <c r="GS60" s="182">
        <f>SUM(GL60:GR60)</f>
        <v>854</v>
      </c>
    </row>
    <row r="61" spans="1:201" s="178" customFormat="1" ht="18" customHeight="1">
      <c r="A61" s="187" t="s">
        <v>70</v>
      </c>
      <c r="B61" s="180"/>
      <c r="C61" s="181">
        <v>25</v>
      </c>
      <c r="D61" s="181">
        <v>67</v>
      </c>
      <c r="E61" s="181">
        <v>30</v>
      </c>
      <c r="F61" s="181">
        <v>12</v>
      </c>
      <c r="G61" s="181">
        <v>15</v>
      </c>
      <c r="H61" s="181">
        <v>7</v>
      </c>
      <c r="I61" s="182">
        <f t="shared" si="1"/>
        <v>156</v>
      </c>
      <c r="J61" s="180"/>
      <c r="K61" s="181">
        <v>13</v>
      </c>
      <c r="L61" s="181">
        <v>38</v>
      </c>
      <c r="M61" s="181">
        <v>14</v>
      </c>
      <c r="N61" s="181">
        <v>7</v>
      </c>
      <c r="O61" s="181">
        <v>8</v>
      </c>
      <c r="P61" s="181">
        <v>5</v>
      </c>
      <c r="Q61" s="184">
        <f t="shared" si="3"/>
        <v>85</v>
      </c>
      <c r="R61" s="184"/>
      <c r="S61" s="181">
        <v>1</v>
      </c>
      <c r="T61" s="181">
        <v>12</v>
      </c>
      <c r="U61" s="181">
        <v>1</v>
      </c>
      <c r="V61" s="181">
        <v>0</v>
      </c>
      <c r="W61" s="181">
        <v>1</v>
      </c>
      <c r="X61" s="181">
        <v>0</v>
      </c>
      <c r="Y61" s="180">
        <f t="shared" si="5"/>
        <v>15</v>
      </c>
      <c r="Z61" s="181">
        <v>0</v>
      </c>
      <c r="AA61" s="181">
        <v>0</v>
      </c>
      <c r="AB61" s="181">
        <v>0</v>
      </c>
      <c r="AC61" s="181">
        <v>0</v>
      </c>
      <c r="AD61" s="181">
        <v>0</v>
      </c>
      <c r="AE61" s="181">
        <v>1</v>
      </c>
      <c r="AF61" s="181">
        <v>1</v>
      </c>
      <c r="AG61" s="180">
        <f>SUM(Z61:AF61)</f>
        <v>2</v>
      </c>
      <c r="AH61" s="184"/>
      <c r="AI61" s="181">
        <v>0</v>
      </c>
      <c r="AJ61" s="181">
        <v>5</v>
      </c>
      <c r="AK61" s="181">
        <v>0</v>
      </c>
      <c r="AL61" s="181">
        <v>1</v>
      </c>
      <c r="AM61" s="181">
        <v>2</v>
      </c>
      <c r="AN61" s="181">
        <v>1</v>
      </c>
      <c r="AO61" s="180">
        <f t="shared" si="9"/>
        <v>9</v>
      </c>
      <c r="AP61" s="184"/>
      <c r="AQ61" s="181">
        <v>0</v>
      </c>
      <c r="AR61" s="181">
        <v>0</v>
      </c>
      <c r="AS61" s="181">
        <v>0</v>
      </c>
      <c r="AT61" s="181">
        <v>0</v>
      </c>
      <c r="AU61" s="181">
        <v>0</v>
      </c>
      <c r="AV61" s="181">
        <v>0</v>
      </c>
      <c r="AW61" s="180">
        <f t="shared" si="11"/>
        <v>0</v>
      </c>
      <c r="AX61" s="184"/>
      <c r="AY61" s="181">
        <v>9</v>
      </c>
      <c r="AZ61" s="181">
        <v>17</v>
      </c>
      <c r="BA61" s="181">
        <v>6</v>
      </c>
      <c r="BB61" s="181">
        <v>3</v>
      </c>
      <c r="BC61" s="181">
        <v>3</v>
      </c>
      <c r="BD61" s="181">
        <v>1</v>
      </c>
      <c r="BE61" s="180">
        <f t="shared" si="13"/>
        <v>39</v>
      </c>
      <c r="BF61" s="184"/>
      <c r="BG61" s="181">
        <v>0</v>
      </c>
      <c r="BH61" s="181">
        <v>0</v>
      </c>
      <c r="BI61" s="181">
        <v>0</v>
      </c>
      <c r="BJ61" s="181">
        <v>0</v>
      </c>
      <c r="BK61" s="181">
        <v>0</v>
      </c>
      <c r="BL61" s="181">
        <v>0</v>
      </c>
      <c r="BM61" s="180">
        <f t="shared" si="15"/>
        <v>0</v>
      </c>
      <c r="BN61" s="184"/>
      <c r="BO61" s="181">
        <v>3</v>
      </c>
      <c r="BP61" s="181">
        <v>4</v>
      </c>
      <c r="BQ61" s="181">
        <v>7</v>
      </c>
      <c r="BR61" s="181">
        <v>3</v>
      </c>
      <c r="BS61" s="181">
        <v>1</v>
      </c>
      <c r="BT61" s="181">
        <v>2</v>
      </c>
      <c r="BU61" s="182">
        <f t="shared" si="17"/>
        <v>20</v>
      </c>
      <c r="BV61" s="180"/>
      <c r="BW61" s="181">
        <v>0</v>
      </c>
      <c r="BX61" s="181">
        <v>2</v>
      </c>
      <c r="BY61" s="181">
        <v>2</v>
      </c>
      <c r="BZ61" s="181">
        <v>1</v>
      </c>
      <c r="CA61" s="181">
        <v>4</v>
      </c>
      <c r="CB61" s="181">
        <v>0</v>
      </c>
      <c r="CC61" s="184">
        <f t="shared" si="19"/>
        <v>9</v>
      </c>
      <c r="CD61" s="180"/>
      <c r="CE61" s="181">
        <v>0</v>
      </c>
      <c r="CF61" s="181">
        <v>2</v>
      </c>
      <c r="CG61" s="181">
        <v>2</v>
      </c>
      <c r="CH61" s="181">
        <v>1</v>
      </c>
      <c r="CI61" s="181">
        <v>4</v>
      </c>
      <c r="CJ61" s="181">
        <v>0</v>
      </c>
      <c r="CK61" s="184">
        <f t="shared" si="21"/>
        <v>9</v>
      </c>
      <c r="CL61" s="184"/>
      <c r="CM61" s="181">
        <v>0</v>
      </c>
      <c r="CN61" s="181">
        <v>0</v>
      </c>
      <c r="CO61" s="181">
        <v>0</v>
      </c>
      <c r="CP61" s="181">
        <v>0</v>
      </c>
      <c r="CQ61" s="181">
        <v>0</v>
      </c>
      <c r="CR61" s="181">
        <v>0</v>
      </c>
      <c r="CS61" s="184">
        <f t="shared" si="23"/>
        <v>0</v>
      </c>
      <c r="CT61" s="184"/>
      <c r="CU61" s="181">
        <v>0</v>
      </c>
      <c r="CV61" s="181">
        <v>0</v>
      </c>
      <c r="CW61" s="181">
        <v>0</v>
      </c>
      <c r="CX61" s="181">
        <v>0</v>
      </c>
      <c r="CY61" s="181">
        <v>0</v>
      </c>
      <c r="CZ61" s="181">
        <v>0</v>
      </c>
      <c r="DA61" s="182">
        <f t="shared" si="25"/>
        <v>0</v>
      </c>
      <c r="DB61" s="180"/>
      <c r="DC61" s="181">
        <v>12</v>
      </c>
      <c r="DD61" s="181">
        <v>27</v>
      </c>
      <c r="DE61" s="181">
        <v>14</v>
      </c>
      <c r="DF61" s="181">
        <v>4</v>
      </c>
      <c r="DG61" s="181">
        <v>3</v>
      </c>
      <c r="DH61" s="181">
        <v>2</v>
      </c>
      <c r="DI61" s="184">
        <f t="shared" si="27"/>
        <v>62</v>
      </c>
      <c r="DJ61" s="184"/>
      <c r="DK61" s="181">
        <v>0</v>
      </c>
      <c r="DL61" s="181">
        <v>1</v>
      </c>
      <c r="DM61" s="181">
        <v>2</v>
      </c>
      <c r="DN61" s="181">
        <v>0</v>
      </c>
      <c r="DO61" s="181">
        <v>0</v>
      </c>
      <c r="DP61" s="181">
        <v>0</v>
      </c>
      <c r="DQ61" s="184">
        <f t="shared" si="29"/>
        <v>3</v>
      </c>
      <c r="DR61" s="184"/>
      <c r="DS61" s="184"/>
      <c r="DT61" s="181">
        <v>0</v>
      </c>
      <c r="DU61" s="181">
        <v>1</v>
      </c>
      <c r="DV61" s="181">
        <v>0</v>
      </c>
      <c r="DW61" s="181">
        <v>0</v>
      </c>
      <c r="DX61" s="181">
        <v>0</v>
      </c>
      <c r="DY61" s="184">
        <f t="shared" si="31"/>
        <v>1</v>
      </c>
      <c r="DZ61" s="184"/>
      <c r="EA61" s="181">
        <v>0</v>
      </c>
      <c r="EB61" s="181">
        <v>0</v>
      </c>
      <c r="EC61" s="181">
        <v>0</v>
      </c>
      <c r="ED61" s="181">
        <v>0</v>
      </c>
      <c r="EE61" s="181">
        <v>0</v>
      </c>
      <c r="EF61" s="181">
        <v>0</v>
      </c>
      <c r="EG61" s="184">
        <f>SUM(DZ61:EF61)</f>
        <v>0</v>
      </c>
      <c r="EH61" s="184"/>
      <c r="EI61" s="181">
        <v>12</v>
      </c>
      <c r="EJ61" s="181">
        <v>26</v>
      </c>
      <c r="EK61" s="181">
        <v>11</v>
      </c>
      <c r="EL61" s="181">
        <v>4</v>
      </c>
      <c r="EM61" s="181">
        <v>3</v>
      </c>
      <c r="EN61" s="181">
        <v>2</v>
      </c>
      <c r="EO61" s="182">
        <f>SUM(EH61:EN61)</f>
        <v>58</v>
      </c>
      <c r="EP61" s="180"/>
      <c r="EQ61" s="181">
        <v>0</v>
      </c>
      <c r="ER61" s="181">
        <v>0</v>
      </c>
      <c r="ES61" s="181">
        <v>0</v>
      </c>
      <c r="ET61" s="181">
        <v>0</v>
      </c>
      <c r="EU61" s="181">
        <v>0</v>
      </c>
      <c r="EV61" s="181">
        <v>0</v>
      </c>
      <c r="EW61" s="182">
        <f>SUM(EP61:EV61)</f>
        <v>0</v>
      </c>
      <c r="EX61" s="180"/>
      <c r="EY61" s="181">
        <v>0</v>
      </c>
      <c r="EZ61" s="181">
        <v>0</v>
      </c>
      <c r="FA61" s="181">
        <v>0</v>
      </c>
      <c r="FB61" s="181">
        <v>0</v>
      </c>
      <c r="FC61" s="181">
        <v>0</v>
      </c>
      <c r="FD61" s="181">
        <v>0</v>
      </c>
      <c r="FE61" s="185">
        <f>SUM(EX61:FD61)</f>
        <v>0</v>
      </c>
      <c r="FF61" s="186">
        <v>0</v>
      </c>
      <c r="FG61" s="181">
        <v>0</v>
      </c>
      <c r="FH61" s="181">
        <v>1</v>
      </c>
      <c r="FI61" s="181">
        <v>6</v>
      </c>
      <c r="FJ61" s="181">
        <v>16</v>
      </c>
      <c r="FK61" s="181">
        <v>11</v>
      </c>
      <c r="FL61" s="181">
        <v>13</v>
      </c>
      <c r="FM61" s="184">
        <f>SUM(FF61:FL61)</f>
        <v>47</v>
      </c>
      <c r="FN61" s="181">
        <v>0</v>
      </c>
      <c r="FO61" s="181">
        <v>0</v>
      </c>
      <c r="FP61" s="181">
        <v>1</v>
      </c>
      <c r="FQ61" s="181">
        <v>6</v>
      </c>
      <c r="FR61" s="181">
        <v>12</v>
      </c>
      <c r="FS61" s="181">
        <v>11</v>
      </c>
      <c r="FT61" s="181">
        <v>8</v>
      </c>
      <c r="FU61" s="184">
        <f>SUM(FN61:FT61)</f>
        <v>38</v>
      </c>
      <c r="FV61" s="184"/>
      <c r="FW61" s="184"/>
      <c r="FX61" s="181">
        <v>0</v>
      </c>
      <c r="FY61" s="181">
        <v>0</v>
      </c>
      <c r="FZ61" s="181">
        <v>3</v>
      </c>
      <c r="GA61" s="181">
        <v>0</v>
      </c>
      <c r="GB61" s="181">
        <v>0</v>
      </c>
      <c r="GC61" s="182">
        <f>SUM(FV61:GB61)</f>
        <v>3</v>
      </c>
      <c r="GD61" s="186"/>
      <c r="GE61" s="181"/>
      <c r="GF61" s="181">
        <v>0</v>
      </c>
      <c r="GG61" s="181">
        <v>0</v>
      </c>
      <c r="GH61" s="181">
        <v>1</v>
      </c>
      <c r="GI61" s="181">
        <v>0</v>
      </c>
      <c r="GJ61" s="181">
        <v>5</v>
      </c>
      <c r="GK61" s="185">
        <f>SUM(GD61:GJ61)</f>
        <v>6</v>
      </c>
      <c r="GL61" s="186">
        <v>0</v>
      </c>
      <c r="GM61" s="181">
        <v>25</v>
      </c>
      <c r="GN61" s="181">
        <v>68</v>
      </c>
      <c r="GO61" s="181">
        <v>36</v>
      </c>
      <c r="GP61" s="181">
        <v>28</v>
      </c>
      <c r="GQ61" s="181">
        <v>26</v>
      </c>
      <c r="GR61" s="181">
        <v>20</v>
      </c>
      <c r="GS61" s="182">
        <f>SUM(GL61:GR61)</f>
        <v>203</v>
      </c>
    </row>
    <row r="62" spans="1:201" s="178" customFormat="1" ht="18" customHeight="1">
      <c r="A62" s="187" t="s">
        <v>71</v>
      </c>
      <c r="B62" s="180"/>
      <c r="C62" s="181">
        <v>49</v>
      </c>
      <c r="D62" s="181">
        <v>123</v>
      </c>
      <c r="E62" s="181">
        <v>85</v>
      </c>
      <c r="F62" s="181">
        <v>53</v>
      </c>
      <c r="G62" s="181">
        <v>28</v>
      </c>
      <c r="H62" s="181">
        <v>24</v>
      </c>
      <c r="I62" s="182">
        <f t="shared" si="1"/>
        <v>362</v>
      </c>
      <c r="J62" s="180"/>
      <c r="K62" s="181">
        <v>26</v>
      </c>
      <c r="L62" s="181">
        <v>69</v>
      </c>
      <c r="M62" s="181">
        <v>47</v>
      </c>
      <c r="N62" s="181">
        <v>24</v>
      </c>
      <c r="O62" s="181">
        <v>15</v>
      </c>
      <c r="P62" s="181">
        <v>15</v>
      </c>
      <c r="Q62" s="184">
        <f t="shared" si="3"/>
        <v>196</v>
      </c>
      <c r="R62" s="184"/>
      <c r="S62" s="181">
        <v>9</v>
      </c>
      <c r="T62" s="181">
        <v>15</v>
      </c>
      <c r="U62" s="181">
        <v>9</v>
      </c>
      <c r="V62" s="181">
        <v>6</v>
      </c>
      <c r="W62" s="181">
        <v>3</v>
      </c>
      <c r="X62" s="181">
        <v>2</v>
      </c>
      <c r="Y62" s="180">
        <f t="shared" si="5"/>
        <v>44</v>
      </c>
      <c r="Z62" s="181">
        <v>0</v>
      </c>
      <c r="AA62" s="181">
        <v>0</v>
      </c>
      <c r="AB62" s="181">
        <v>0</v>
      </c>
      <c r="AC62" s="181">
        <v>1</v>
      </c>
      <c r="AD62" s="181">
        <v>1</v>
      </c>
      <c r="AE62" s="181">
        <v>2</v>
      </c>
      <c r="AF62" s="181">
        <v>2</v>
      </c>
      <c r="AG62" s="180">
        <f>SUM(Z62:AF62)</f>
        <v>6</v>
      </c>
      <c r="AH62" s="184"/>
      <c r="AI62" s="181">
        <v>1</v>
      </c>
      <c r="AJ62" s="181">
        <v>0</v>
      </c>
      <c r="AK62" s="181">
        <v>2</v>
      </c>
      <c r="AL62" s="181">
        <v>0</v>
      </c>
      <c r="AM62" s="181">
        <v>1</v>
      </c>
      <c r="AN62" s="181">
        <v>3</v>
      </c>
      <c r="AO62" s="180">
        <f t="shared" si="9"/>
        <v>7</v>
      </c>
      <c r="AP62" s="184"/>
      <c r="AQ62" s="181">
        <v>0</v>
      </c>
      <c r="AR62" s="181">
        <v>0</v>
      </c>
      <c r="AS62" s="181">
        <v>0</v>
      </c>
      <c r="AT62" s="181">
        <v>0</v>
      </c>
      <c r="AU62" s="181">
        <v>0</v>
      </c>
      <c r="AV62" s="181">
        <v>0</v>
      </c>
      <c r="AW62" s="180">
        <f t="shared" si="11"/>
        <v>0</v>
      </c>
      <c r="AX62" s="184"/>
      <c r="AY62" s="181">
        <v>3</v>
      </c>
      <c r="AZ62" s="181">
        <v>28</v>
      </c>
      <c r="BA62" s="181">
        <v>17</v>
      </c>
      <c r="BB62" s="181">
        <v>9</v>
      </c>
      <c r="BC62" s="181">
        <v>2</v>
      </c>
      <c r="BD62" s="181">
        <v>2</v>
      </c>
      <c r="BE62" s="180">
        <f t="shared" si="13"/>
        <v>61</v>
      </c>
      <c r="BF62" s="184"/>
      <c r="BG62" s="181">
        <v>1</v>
      </c>
      <c r="BH62" s="181">
        <v>2</v>
      </c>
      <c r="BI62" s="181">
        <v>1</v>
      </c>
      <c r="BJ62" s="181">
        <v>0</v>
      </c>
      <c r="BK62" s="181">
        <v>0</v>
      </c>
      <c r="BL62" s="181">
        <v>0</v>
      </c>
      <c r="BM62" s="180">
        <f t="shared" si="15"/>
        <v>4</v>
      </c>
      <c r="BN62" s="184"/>
      <c r="BO62" s="181">
        <v>12</v>
      </c>
      <c r="BP62" s="181">
        <v>24</v>
      </c>
      <c r="BQ62" s="181">
        <v>17</v>
      </c>
      <c r="BR62" s="181">
        <v>8</v>
      </c>
      <c r="BS62" s="181">
        <v>7</v>
      </c>
      <c r="BT62" s="181">
        <v>6</v>
      </c>
      <c r="BU62" s="182">
        <f t="shared" si="17"/>
        <v>74</v>
      </c>
      <c r="BV62" s="180"/>
      <c r="BW62" s="181">
        <v>1</v>
      </c>
      <c r="BX62" s="181">
        <v>4</v>
      </c>
      <c r="BY62" s="181">
        <v>3</v>
      </c>
      <c r="BZ62" s="181">
        <v>7</v>
      </c>
      <c r="CA62" s="181">
        <v>3</v>
      </c>
      <c r="CB62" s="181">
        <v>1</v>
      </c>
      <c r="CC62" s="184">
        <f t="shared" si="19"/>
        <v>19</v>
      </c>
      <c r="CD62" s="180"/>
      <c r="CE62" s="181">
        <v>1</v>
      </c>
      <c r="CF62" s="181">
        <v>4</v>
      </c>
      <c r="CG62" s="181">
        <v>3</v>
      </c>
      <c r="CH62" s="181">
        <v>7</v>
      </c>
      <c r="CI62" s="181">
        <v>3</v>
      </c>
      <c r="CJ62" s="181">
        <v>1</v>
      </c>
      <c r="CK62" s="184">
        <f t="shared" si="21"/>
        <v>19</v>
      </c>
      <c r="CL62" s="184"/>
      <c r="CM62" s="181">
        <v>0</v>
      </c>
      <c r="CN62" s="181">
        <v>0</v>
      </c>
      <c r="CO62" s="181">
        <v>0</v>
      </c>
      <c r="CP62" s="181">
        <v>0</v>
      </c>
      <c r="CQ62" s="181">
        <v>0</v>
      </c>
      <c r="CR62" s="181">
        <v>0</v>
      </c>
      <c r="CS62" s="184">
        <f t="shared" si="23"/>
        <v>0</v>
      </c>
      <c r="CT62" s="184"/>
      <c r="CU62" s="181">
        <v>0</v>
      </c>
      <c r="CV62" s="181">
        <v>0</v>
      </c>
      <c r="CW62" s="181">
        <v>0</v>
      </c>
      <c r="CX62" s="181">
        <v>0</v>
      </c>
      <c r="CY62" s="181">
        <v>0</v>
      </c>
      <c r="CZ62" s="181">
        <v>0</v>
      </c>
      <c r="DA62" s="182">
        <f t="shared" si="25"/>
        <v>0</v>
      </c>
      <c r="DB62" s="180"/>
      <c r="DC62" s="181">
        <v>22</v>
      </c>
      <c r="DD62" s="181">
        <v>50</v>
      </c>
      <c r="DE62" s="181">
        <v>35</v>
      </c>
      <c r="DF62" s="181">
        <v>22</v>
      </c>
      <c r="DG62" s="181">
        <v>10</v>
      </c>
      <c r="DH62" s="181">
        <v>8</v>
      </c>
      <c r="DI62" s="184">
        <f t="shared" si="27"/>
        <v>147</v>
      </c>
      <c r="DJ62" s="184"/>
      <c r="DK62" s="181">
        <v>0</v>
      </c>
      <c r="DL62" s="181">
        <v>1</v>
      </c>
      <c r="DM62" s="181">
        <v>4</v>
      </c>
      <c r="DN62" s="181">
        <v>3</v>
      </c>
      <c r="DO62" s="181">
        <v>1</v>
      </c>
      <c r="DP62" s="181">
        <v>2</v>
      </c>
      <c r="DQ62" s="184">
        <f t="shared" si="29"/>
        <v>11</v>
      </c>
      <c r="DR62" s="184"/>
      <c r="DS62" s="184"/>
      <c r="DT62" s="181">
        <v>0</v>
      </c>
      <c r="DU62" s="181">
        <v>1</v>
      </c>
      <c r="DV62" s="181">
        <v>0</v>
      </c>
      <c r="DW62" s="181">
        <v>0</v>
      </c>
      <c r="DX62" s="181">
        <v>0</v>
      </c>
      <c r="DY62" s="184">
        <f t="shared" si="31"/>
        <v>1</v>
      </c>
      <c r="DZ62" s="184"/>
      <c r="EA62" s="181">
        <v>0</v>
      </c>
      <c r="EB62" s="181">
        <v>0</v>
      </c>
      <c r="EC62" s="181">
        <v>0</v>
      </c>
      <c r="ED62" s="181">
        <v>0</v>
      </c>
      <c r="EE62" s="181">
        <v>0</v>
      </c>
      <c r="EF62" s="181">
        <v>0</v>
      </c>
      <c r="EG62" s="184">
        <f>SUM(DZ62:EF62)</f>
        <v>0</v>
      </c>
      <c r="EH62" s="184"/>
      <c r="EI62" s="181">
        <v>22</v>
      </c>
      <c r="EJ62" s="181">
        <v>49</v>
      </c>
      <c r="EK62" s="181">
        <v>30</v>
      </c>
      <c r="EL62" s="181">
        <v>19</v>
      </c>
      <c r="EM62" s="181">
        <v>9</v>
      </c>
      <c r="EN62" s="181">
        <v>6</v>
      </c>
      <c r="EO62" s="182">
        <f>SUM(EH62:EN62)</f>
        <v>135</v>
      </c>
      <c r="EP62" s="180"/>
      <c r="EQ62" s="181">
        <v>0</v>
      </c>
      <c r="ER62" s="181">
        <v>0</v>
      </c>
      <c r="ES62" s="181">
        <v>0</v>
      </c>
      <c r="ET62" s="181">
        <v>0</v>
      </c>
      <c r="EU62" s="181">
        <v>0</v>
      </c>
      <c r="EV62" s="181">
        <v>0</v>
      </c>
      <c r="EW62" s="182">
        <f>SUM(EP62:EV62)</f>
        <v>0</v>
      </c>
      <c r="EX62" s="180"/>
      <c r="EY62" s="181">
        <v>0</v>
      </c>
      <c r="EZ62" s="181">
        <v>0</v>
      </c>
      <c r="FA62" s="181">
        <v>0</v>
      </c>
      <c r="FB62" s="181">
        <v>0</v>
      </c>
      <c r="FC62" s="181">
        <v>0</v>
      </c>
      <c r="FD62" s="181">
        <v>0</v>
      </c>
      <c r="FE62" s="185">
        <f>SUM(EX62:FD62)</f>
        <v>0</v>
      </c>
      <c r="FF62" s="186">
        <v>0</v>
      </c>
      <c r="FG62" s="181">
        <v>0</v>
      </c>
      <c r="FH62" s="181">
        <v>12</v>
      </c>
      <c r="FI62" s="181">
        <v>29</v>
      </c>
      <c r="FJ62" s="181">
        <v>23</v>
      </c>
      <c r="FK62" s="181">
        <v>38</v>
      </c>
      <c r="FL62" s="181">
        <v>30</v>
      </c>
      <c r="FM62" s="184">
        <f>SUM(FF62:FL62)</f>
        <v>132</v>
      </c>
      <c r="FN62" s="181">
        <v>0</v>
      </c>
      <c r="FO62" s="181">
        <v>0</v>
      </c>
      <c r="FP62" s="181">
        <v>11</v>
      </c>
      <c r="FQ62" s="181">
        <v>24</v>
      </c>
      <c r="FR62" s="181">
        <v>21</v>
      </c>
      <c r="FS62" s="181">
        <v>37</v>
      </c>
      <c r="FT62" s="181">
        <v>28</v>
      </c>
      <c r="FU62" s="184">
        <f>SUM(FN62:FT62)</f>
        <v>121</v>
      </c>
      <c r="FV62" s="184"/>
      <c r="FW62" s="184"/>
      <c r="FX62" s="181">
        <v>0</v>
      </c>
      <c r="FY62" s="181">
        <v>4</v>
      </c>
      <c r="FZ62" s="181">
        <v>2</v>
      </c>
      <c r="GA62" s="181">
        <v>1</v>
      </c>
      <c r="GB62" s="181">
        <v>0</v>
      </c>
      <c r="GC62" s="182">
        <f>SUM(FV62:GB62)</f>
        <v>7</v>
      </c>
      <c r="GD62" s="186"/>
      <c r="GE62" s="181"/>
      <c r="GF62" s="181">
        <v>1</v>
      </c>
      <c r="GG62" s="181">
        <v>1</v>
      </c>
      <c r="GH62" s="181">
        <v>0</v>
      </c>
      <c r="GI62" s="181">
        <v>0</v>
      </c>
      <c r="GJ62" s="181">
        <v>2</v>
      </c>
      <c r="GK62" s="185">
        <f>SUM(GD62:GJ62)</f>
        <v>4</v>
      </c>
      <c r="GL62" s="186">
        <v>0</v>
      </c>
      <c r="GM62" s="181">
        <v>49</v>
      </c>
      <c r="GN62" s="181">
        <v>135</v>
      </c>
      <c r="GO62" s="181">
        <v>114</v>
      </c>
      <c r="GP62" s="181">
        <v>76</v>
      </c>
      <c r="GQ62" s="181">
        <v>66</v>
      </c>
      <c r="GR62" s="181">
        <v>54</v>
      </c>
      <c r="GS62" s="182">
        <f>SUM(GL62:GR62)</f>
        <v>494</v>
      </c>
    </row>
    <row r="63" spans="1:201" s="178" customFormat="1" ht="18" customHeight="1">
      <c r="A63" s="190" t="s">
        <v>72</v>
      </c>
      <c r="B63" s="191">
        <f aca="true" t="shared" si="73" ref="B63:H63">SUM(B59:B62)</f>
        <v>0</v>
      </c>
      <c r="C63" s="192">
        <f t="shared" si="73"/>
        <v>288</v>
      </c>
      <c r="D63" s="192">
        <f t="shared" si="73"/>
        <v>887</v>
      </c>
      <c r="E63" s="192">
        <f t="shared" si="73"/>
        <v>417</v>
      </c>
      <c r="F63" s="192">
        <f t="shared" si="73"/>
        <v>334</v>
      </c>
      <c r="G63" s="192">
        <f t="shared" si="73"/>
        <v>244</v>
      </c>
      <c r="H63" s="192">
        <f t="shared" si="73"/>
        <v>159</v>
      </c>
      <c r="I63" s="193">
        <f t="shared" si="1"/>
        <v>2329</v>
      </c>
      <c r="J63" s="191">
        <f aca="true" t="shared" si="74" ref="J63:P63">SUM(J59:J62)</f>
        <v>0</v>
      </c>
      <c r="K63" s="192">
        <f t="shared" si="74"/>
        <v>151</v>
      </c>
      <c r="L63" s="192">
        <f t="shared" si="74"/>
        <v>501</v>
      </c>
      <c r="M63" s="192">
        <f t="shared" si="74"/>
        <v>229</v>
      </c>
      <c r="N63" s="192">
        <f t="shared" si="74"/>
        <v>180</v>
      </c>
      <c r="O63" s="192">
        <f t="shared" si="74"/>
        <v>143</v>
      </c>
      <c r="P63" s="192">
        <f t="shared" si="74"/>
        <v>94</v>
      </c>
      <c r="Q63" s="192">
        <f t="shared" si="3"/>
        <v>1298</v>
      </c>
      <c r="R63" s="192">
        <f aca="true" t="shared" si="75" ref="R63:X63">SUM(R59:R62)</f>
        <v>0</v>
      </c>
      <c r="S63" s="192">
        <f t="shared" si="75"/>
        <v>57</v>
      </c>
      <c r="T63" s="192">
        <f t="shared" si="75"/>
        <v>127</v>
      </c>
      <c r="U63" s="192">
        <f t="shared" si="75"/>
        <v>45</v>
      </c>
      <c r="V63" s="192">
        <f t="shared" si="75"/>
        <v>41</v>
      </c>
      <c r="W63" s="192">
        <f t="shared" si="75"/>
        <v>26</v>
      </c>
      <c r="X63" s="192">
        <f t="shared" si="75"/>
        <v>16</v>
      </c>
      <c r="Y63" s="192">
        <f t="shared" si="5"/>
        <v>312</v>
      </c>
      <c r="Z63" s="192">
        <f aca="true" t="shared" si="76" ref="Z63:AF63">SUM(Z59:Z62)</f>
        <v>0</v>
      </c>
      <c r="AA63" s="192">
        <f t="shared" si="76"/>
        <v>0</v>
      </c>
      <c r="AB63" s="192">
        <f t="shared" si="76"/>
        <v>0</v>
      </c>
      <c r="AC63" s="192">
        <f t="shared" si="76"/>
        <v>1</v>
      </c>
      <c r="AD63" s="192">
        <f t="shared" si="76"/>
        <v>4</v>
      </c>
      <c r="AE63" s="192">
        <f t="shared" si="76"/>
        <v>7</v>
      </c>
      <c r="AF63" s="192">
        <f t="shared" si="76"/>
        <v>9</v>
      </c>
      <c r="AG63" s="192">
        <f t="shared" si="7"/>
        <v>21</v>
      </c>
      <c r="AH63" s="192">
        <f aca="true" t="shared" si="77" ref="AH63:AN63">SUM(AH59:AH62)</f>
        <v>0</v>
      </c>
      <c r="AI63" s="192">
        <f t="shared" si="77"/>
        <v>5</v>
      </c>
      <c r="AJ63" s="192">
        <f t="shared" si="77"/>
        <v>45</v>
      </c>
      <c r="AK63" s="192">
        <f t="shared" si="77"/>
        <v>14</v>
      </c>
      <c r="AL63" s="192">
        <f t="shared" si="77"/>
        <v>10</v>
      </c>
      <c r="AM63" s="192">
        <f t="shared" si="77"/>
        <v>19</v>
      </c>
      <c r="AN63" s="192">
        <f t="shared" si="77"/>
        <v>18</v>
      </c>
      <c r="AO63" s="192">
        <f t="shared" si="9"/>
        <v>111</v>
      </c>
      <c r="AP63" s="192">
        <f aca="true" t="shared" si="78" ref="AP63:AV63">SUM(AP59:AP62)</f>
        <v>0</v>
      </c>
      <c r="AQ63" s="192">
        <f t="shared" si="78"/>
        <v>0</v>
      </c>
      <c r="AR63" s="192">
        <f t="shared" si="78"/>
        <v>0</v>
      </c>
      <c r="AS63" s="192">
        <f t="shared" si="78"/>
        <v>0</v>
      </c>
      <c r="AT63" s="192">
        <f t="shared" si="78"/>
        <v>0</v>
      </c>
      <c r="AU63" s="192">
        <f t="shared" si="78"/>
        <v>1</v>
      </c>
      <c r="AV63" s="192">
        <f t="shared" si="78"/>
        <v>0</v>
      </c>
      <c r="AW63" s="192">
        <f t="shared" si="11"/>
        <v>1</v>
      </c>
      <c r="AX63" s="192">
        <f aca="true" t="shared" si="79" ref="AX63:BD63">SUM(AX59:AX62)</f>
        <v>0</v>
      </c>
      <c r="AY63" s="192">
        <f t="shared" si="79"/>
        <v>43</v>
      </c>
      <c r="AZ63" s="192">
        <f t="shared" si="79"/>
        <v>159</v>
      </c>
      <c r="BA63" s="192">
        <f t="shared" si="79"/>
        <v>77</v>
      </c>
      <c r="BB63" s="192">
        <f t="shared" si="79"/>
        <v>54</v>
      </c>
      <c r="BC63" s="192">
        <f t="shared" si="79"/>
        <v>36</v>
      </c>
      <c r="BD63" s="192">
        <f t="shared" si="79"/>
        <v>14</v>
      </c>
      <c r="BE63" s="192">
        <f t="shared" si="13"/>
        <v>383</v>
      </c>
      <c r="BF63" s="192">
        <f aca="true" t="shared" si="80" ref="BF63:BL63">SUM(BF59:BF62)</f>
        <v>0</v>
      </c>
      <c r="BG63" s="192">
        <f t="shared" si="80"/>
        <v>14</v>
      </c>
      <c r="BH63" s="192">
        <f t="shared" si="80"/>
        <v>54</v>
      </c>
      <c r="BI63" s="192">
        <f t="shared" si="80"/>
        <v>23</v>
      </c>
      <c r="BJ63" s="192">
        <f t="shared" si="80"/>
        <v>13</v>
      </c>
      <c r="BK63" s="192">
        <f t="shared" si="80"/>
        <v>11</v>
      </c>
      <c r="BL63" s="192">
        <f t="shared" si="80"/>
        <v>4</v>
      </c>
      <c r="BM63" s="192">
        <f t="shared" si="15"/>
        <v>119</v>
      </c>
      <c r="BN63" s="192">
        <f aca="true" t="shared" si="81" ref="BN63:BT63">SUM(BN59:BN62)</f>
        <v>0</v>
      </c>
      <c r="BO63" s="192">
        <f t="shared" si="81"/>
        <v>32</v>
      </c>
      <c r="BP63" s="192">
        <f t="shared" si="81"/>
        <v>116</v>
      </c>
      <c r="BQ63" s="192">
        <f t="shared" si="81"/>
        <v>69</v>
      </c>
      <c r="BR63" s="192">
        <f t="shared" si="81"/>
        <v>58</v>
      </c>
      <c r="BS63" s="192">
        <f t="shared" si="81"/>
        <v>43</v>
      </c>
      <c r="BT63" s="192">
        <f t="shared" si="81"/>
        <v>33</v>
      </c>
      <c r="BU63" s="193">
        <f t="shared" si="17"/>
        <v>351</v>
      </c>
      <c r="BV63" s="191">
        <f aca="true" t="shared" si="82" ref="BV63:CB63">SUM(BV59:BV62)</f>
        <v>0</v>
      </c>
      <c r="BW63" s="192">
        <f t="shared" si="82"/>
        <v>5</v>
      </c>
      <c r="BX63" s="192">
        <f t="shared" si="82"/>
        <v>23</v>
      </c>
      <c r="BY63" s="192">
        <f t="shared" si="82"/>
        <v>21</v>
      </c>
      <c r="BZ63" s="192">
        <f t="shared" si="82"/>
        <v>25</v>
      </c>
      <c r="CA63" s="192">
        <f t="shared" si="82"/>
        <v>24</v>
      </c>
      <c r="CB63" s="192">
        <f t="shared" si="82"/>
        <v>13</v>
      </c>
      <c r="CC63" s="192">
        <f t="shared" si="19"/>
        <v>111</v>
      </c>
      <c r="CD63" s="191">
        <f aca="true" t="shared" si="83" ref="CD63:CJ63">SUM(CD59:CD62)</f>
        <v>0</v>
      </c>
      <c r="CE63" s="192">
        <f t="shared" si="83"/>
        <v>5</v>
      </c>
      <c r="CF63" s="192">
        <f t="shared" si="83"/>
        <v>19</v>
      </c>
      <c r="CG63" s="192">
        <f t="shared" si="83"/>
        <v>19</v>
      </c>
      <c r="CH63" s="192">
        <f t="shared" si="83"/>
        <v>22</v>
      </c>
      <c r="CI63" s="192">
        <f t="shared" si="83"/>
        <v>22</v>
      </c>
      <c r="CJ63" s="192">
        <f t="shared" si="83"/>
        <v>13</v>
      </c>
      <c r="CK63" s="192">
        <f t="shared" si="21"/>
        <v>100</v>
      </c>
      <c r="CL63" s="192">
        <f aca="true" t="shared" si="84" ref="CL63:CR63">SUM(CL59:CL62)</f>
        <v>0</v>
      </c>
      <c r="CM63" s="192">
        <f t="shared" si="84"/>
        <v>0</v>
      </c>
      <c r="CN63" s="192">
        <f t="shared" si="84"/>
        <v>4</v>
      </c>
      <c r="CO63" s="192">
        <f t="shared" si="84"/>
        <v>2</v>
      </c>
      <c r="CP63" s="192">
        <f t="shared" si="84"/>
        <v>3</v>
      </c>
      <c r="CQ63" s="192">
        <f t="shared" si="84"/>
        <v>2</v>
      </c>
      <c r="CR63" s="192">
        <f t="shared" si="84"/>
        <v>0</v>
      </c>
      <c r="CS63" s="192">
        <f t="shared" si="23"/>
        <v>11</v>
      </c>
      <c r="CT63" s="192">
        <f aca="true" t="shared" si="85" ref="CT63:CZ63">SUM(CT59:CT62)</f>
        <v>0</v>
      </c>
      <c r="CU63" s="192">
        <f t="shared" si="85"/>
        <v>0</v>
      </c>
      <c r="CV63" s="192">
        <f t="shared" si="85"/>
        <v>0</v>
      </c>
      <c r="CW63" s="192">
        <f t="shared" si="85"/>
        <v>0</v>
      </c>
      <c r="CX63" s="192">
        <f t="shared" si="85"/>
        <v>0</v>
      </c>
      <c r="CY63" s="192">
        <f t="shared" si="85"/>
        <v>0</v>
      </c>
      <c r="CZ63" s="192">
        <f t="shared" si="85"/>
        <v>0</v>
      </c>
      <c r="DA63" s="193">
        <f t="shared" si="25"/>
        <v>0</v>
      </c>
      <c r="DB63" s="191">
        <f aca="true" t="shared" si="86" ref="DB63:DH63">SUM(DB59:DB62)</f>
        <v>0</v>
      </c>
      <c r="DC63" s="192">
        <f t="shared" si="86"/>
        <v>130</v>
      </c>
      <c r="DD63" s="192">
        <f t="shared" si="86"/>
        <v>354</v>
      </c>
      <c r="DE63" s="192">
        <f t="shared" si="86"/>
        <v>164</v>
      </c>
      <c r="DF63" s="192">
        <f t="shared" si="86"/>
        <v>124</v>
      </c>
      <c r="DG63" s="192">
        <f t="shared" si="86"/>
        <v>74</v>
      </c>
      <c r="DH63" s="192">
        <f t="shared" si="86"/>
        <v>51</v>
      </c>
      <c r="DI63" s="192">
        <f t="shared" si="27"/>
        <v>897</v>
      </c>
      <c r="DJ63" s="192">
        <f aca="true" t="shared" si="87" ref="DJ63:DP63">SUM(DJ59:DJ62)</f>
        <v>0</v>
      </c>
      <c r="DK63" s="192">
        <f t="shared" si="87"/>
        <v>2</v>
      </c>
      <c r="DL63" s="192">
        <f t="shared" si="87"/>
        <v>23</v>
      </c>
      <c r="DM63" s="192">
        <f t="shared" si="87"/>
        <v>15</v>
      </c>
      <c r="DN63" s="192">
        <f t="shared" si="87"/>
        <v>11</v>
      </c>
      <c r="DO63" s="192">
        <f t="shared" si="87"/>
        <v>7</v>
      </c>
      <c r="DP63" s="192">
        <f t="shared" si="87"/>
        <v>13</v>
      </c>
      <c r="DQ63" s="192">
        <f t="shared" si="29"/>
        <v>71</v>
      </c>
      <c r="DR63" s="192">
        <f aca="true" t="shared" si="88" ref="DR63:DX63">SUM(DR59:DR62)</f>
        <v>0</v>
      </c>
      <c r="DS63" s="192">
        <f t="shared" si="88"/>
        <v>0</v>
      </c>
      <c r="DT63" s="192">
        <f t="shared" si="88"/>
        <v>6</v>
      </c>
      <c r="DU63" s="192">
        <f t="shared" si="88"/>
        <v>3</v>
      </c>
      <c r="DV63" s="192">
        <f t="shared" si="88"/>
        <v>5</v>
      </c>
      <c r="DW63" s="192">
        <f t="shared" si="88"/>
        <v>0</v>
      </c>
      <c r="DX63" s="192">
        <f t="shared" si="88"/>
        <v>0</v>
      </c>
      <c r="DY63" s="192">
        <f t="shared" si="31"/>
        <v>14</v>
      </c>
      <c r="DZ63" s="192">
        <f>SUM(DZ59:DZ62)</f>
        <v>0</v>
      </c>
      <c r="EA63" s="192">
        <f>SUM(EA59:EA62)</f>
        <v>0</v>
      </c>
      <c r="EB63" s="192">
        <f>SUM(EB59:EB62)</f>
        <v>0</v>
      </c>
      <c r="EC63" s="192">
        <f>SUM(EC59:EC62)</f>
        <v>2</v>
      </c>
      <c r="ED63" s="192">
        <f>SUM(ED59:ED62)</f>
        <v>1</v>
      </c>
      <c r="EE63" s="192">
        <f>SUM(EE59:EE62)</f>
        <v>1</v>
      </c>
      <c r="EF63" s="192">
        <f>SUM(EF59:EF62)</f>
        <v>1</v>
      </c>
      <c r="EG63" s="192">
        <f>SUM(DZ63:EF63)</f>
        <v>5</v>
      </c>
      <c r="EH63" s="192">
        <f>SUM(EH59:EH62)</f>
        <v>0</v>
      </c>
      <c r="EI63" s="192">
        <f>SUM(EI59:EI62)</f>
        <v>128</v>
      </c>
      <c r="EJ63" s="192">
        <f>SUM(EJ59:EJ62)</f>
        <v>325</v>
      </c>
      <c r="EK63" s="192">
        <f>SUM(EK59:EK62)</f>
        <v>144</v>
      </c>
      <c r="EL63" s="192">
        <f>SUM(EL59:EL62)</f>
        <v>107</v>
      </c>
      <c r="EM63" s="192">
        <f>SUM(EM59:EM62)</f>
        <v>66</v>
      </c>
      <c r="EN63" s="192">
        <f>SUM(EN59:EN62)</f>
        <v>37</v>
      </c>
      <c r="EO63" s="193">
        <f>SUM(EH63:EN63)</f>
        <v>807</v>
      </c>
      <c r="EP63" s="191">
        <f>SUM(EP59:EP62)</f>
        <v>0</v>
      </c>
      <c r="EQ63" s="192">
        <f>SUM(EQ59:EQ62)</f>
        <v>1</v>
      </c>
      <c r="ER63" s="192">
        <f>SUM(ER59:ER62)</f>
        <v>5</v>
      </c>
      <c r="ES63" s="192">
        <f>SUM(ES59:ES62)</f>
        <v>1</v>
      </c>
      <c r="ET63" s="192">
        <f>SUM(ET59:ET62)</f>
        <v>4</v>
      </c>
      <c r="EU63" s="192">
        <f>SUM(EU59:EU62)</f>
        <v>3</v>
      </c>
      <c r="EV63" s="192">
        <f>SUM(EV59:EV62)</f>
        <v>1</v>
      </c>
      <c r="EW63" s="193">
        <f>SUM(EP63:EV63)</f>
        <v>15</v>
      </c>
      <c r="EX63" s="191">
        <f>SUM(EX59:EX62)</f>
        <v>0</v>
      </c>
      <c r="EY63" s="192">
        <f>SUM(EY59:EY62)</f>
        <v>1</v>
      </c>
      <c r="EZ63" s="192">
        <f>SUM(EZ59:EZ62)</f>
        <v>4</v>
      </c>
      <c r="FA63" s="192">
        <f>SUM(FA59:FA62)</f>
        <v>2</v>
      </c>
      <c r="FB63" s="192">
        <f>SUM(FB59:FB62)</f>
        <v>1</v>
      </c>
      <c r="FC63" s="192">
        <f>SUM(FC59:FC62)</f>
        <v>0</v>
      </c>
      <c r="FD63" s="192">
        <f>SUM(FD59:FD62)</f>
        <v>0</v>
      </c>
      <c r="FE63" s="194">
        <f>SUM(EX63:FD63)</f>
        <v>8</v>
      </c>
      <c r="FF63" s="191">
        <f>SUM(FF59:FF62)</f>
        <v>0</v>
      </c>
      <c r="FG63" s="192">
        <f>SUM(FG59:FG62)</f>
        <v>0</v>
      </c>
      <c r="FH63" s="192">
        <f>SUM(FH59:FH62)</f>
        <v>45</v>
      </c>
      <c r="FI63" s="192">
        <f>SUM(FI59:FI62)</f>
        <v>89</v>
      </c>
      <c r="FJ63" s="192">
        <f>SUM(FJ59:FJ62)</f>
        <v>101</v>
      </c>
      <c r="FK63" s="192">
        <f>SUM(FK59:FK62)</f>
        <v>154</v>
      </c>
      <c r="FL63" s="192">
        <f>SUM(FL59:FL62)</f>
        <v>145</v>
      </c>
      <c r="FM63" s="192">
        <f>SUM(FF63:FL63)</f>
        <v>534</v>
      </c>
      <c r="FN63" s="192">
        <f>SUM(FN59:FN62)</f>
        <v>0</v>
      </c>
      <c r="FO63" s="192">
        <f>SUM(FO59:FO62)</f>
        <v>0</v>
      </c>
      <c r="FP63" s="192">
        <f>SUM(FP59:FP62)</f>
        <v>33</v>
      </c>
      <c r="FQ63" s="192">
        <f>SUM(FQ59:FQ62)</f>
        <v>56</v>
      </c>
      <c r="FR63" s="192">
        <f>SUM(FR59:FR62)</f>
        <v>77</v>
      </c>
      <c r="FS63" s="192">
        <f>SUM(FS59:FS62)</f>
        <v>124</v>
      </c>
      <c r="FT63" s="192">
        <f>SUM(FT59:FT62)</f>
        <v>100</v>
      </c>
      <c r="FU63" s="192">
        <f>SUM(FN63:FT63)</f>
        <v>390</v>
      </c>
      <c r="FV63" s="192">
        <f>SUM(FV59:FV62)</f>
        <v>0</v>
      </c>
      <c r="FW63" s="192">
        <f>SUM(FW59:FW62)</f>
        <v>0</v>
      </c>
      <c r="FX63" s="192">
        <f>SUM(FX59:FX62)</f>
        <v>10</v>
      </c>
      <c r="FY63" s="192">
        <f>SUM(FY59:FY62)</f>
        <v>28</v>
      </c>
      <c r="FZ63" s="192">
        <f>SUM(FZ59:FZ62)</f>
        <v>18</v>
      </c>
      <c r="GA63" s="192">
        <f>SUM(GA59:GA62)</f>
        <v>17</v>
      </c>
      <c r="GB63" s="192">
        <f>SUM(GB59:GB62)</f>
        <v>13</v>
      </c>
      <c r="GC63" s="193">
        <f>SUM(FV63:GB63)</f>
        <v>86</v>
      </c>
      <c r="GD63" s="191"/>
      <c r="GE63" s="192"/>
      <c r="GF63" s="192">
        <f>SUM(GF59:GF62)</f>
        <v>2</v>
      </c>
      <c r="GG63" s="192">
        <f>SUM(GG59:GG62)</f>
        <v>5</v>
      </c>
      <c r="GH63" s="192">
        <f>SUM(GH59:GH62)</f>
        <v>6</v>
      </c>
      <c r="GI63" s="192">
        <f>SUM(GI59:GI62)</f>
        <v>13</v>
      </c>
      <c r="GJ63" s="192">
        <f>SUM(GJ59:GJ62)</f>
        <v>32</v>
      </c>
      <c r="GK63" s="194">
        <f>SUM(GD63:GJ63)</f>
        <v>58</v>
      </c>
      <c r="GL63" s="191">
        <f>SUM(GL59:GL62)</f>
        <v>0</v>
      </c>
      <c r="GM63" s="192">
        <f>SUM(GM59:GM62)</f>
        <v>288</v>
      </c>
      <c r="GN63" s="192">
        <f>SUM(GN59:GN62)</f>
        <v>932</v>
      </c>
      <c r="GO63" s="192">
        <f>SUM(GO59:GO62)</f>
        <v>506</v>
      </c>
      <c r="GP63" s="192">
        <f>SUM(GP59:GP62)</f>
        <v>435</v>
      </c>
      <c r="GQ63" s="192">
        <f>SUM(GQ59:GQ62)</f>
        <v>398</v>
      </c>
      <c r="GR63" s="192">
        <f>SUM(GR59:GR62)</f>
        <v>304</v>
      </c>
      <c r="GS63" s="193">
        <f>SUM(GL63:GR63)</f>
        <v>2863</v>
      </c>
    </row>
    <row r="64" spans="1:201" s="178" customFormat="1" ht="18" customHeight="1">
      <c r="A64" s="187" t="s">
        <v>73</v>
      </c>
      <c r="B64" s="180"/>
      <c r="C64" s="181">
        <v>39</v>
      </c>
      <c r="D64" s="181">
        <v>282</v>
      </c>
      <c r="E64" s="181">
        <v>120</v>
      </c>
      <c r="F64" s="181">
        <v>64</v>
      </c>
      <c r="G64" s="181">
        <v>87</v>
      </c>
      <c r="H64" s="181">
        <v>37</v>
      </c>
      <c r="I64" s="182">
        <f t="shared" si="1"/>
        <v>629</v>
      </c>
      <c r="J64" s="180"/>
      <c r="K64" s="181">
        <v>21</v>
      </c>
      <c r="L64" s="181">
        <v>151</v>
      </c>
      <c r="M64" s="181">
        <v>63</v>
      </c>
      <c r="N64" s="181">
        <v>29</v>
      </c>
      <c r="O64" s="181">
        <v>41</v>
      </c>
      <c r="P64" s="181">
        <v>20</v>
      </c>
      <c r="Q64" s="184">
        <f t="shared" si="3"/>
        <v>325</v>
      </c>
      <c r="R64" s="184"/>
      <c r="S64" s="181">
        <v>7</v>
      </c>
      <c r="T64" s="181">
        <v>45</v>
      </c>
      <c r="U64" s="181">
        <v>19</v>
      </c>
      <c r="V64" s="181">
        <v>9</v>
      </c>
      <c r="W64" s="181">
        <v>11</v>
      </c>
      <c r="X64" s="181">
        <v>2</v>
      </c>
      <c r="Y64" s="180">
        <f t="shared" si="5"/>
        <v>93</v>
      </c>
      <c r="Z64" s="184"/>
      <c r="AA64" s="181">
        <v>0</v>
      </c>
      <c r="AB64" s="181">
        <v>1</v>
      </c>
      <c r="AC64" s="181">
        <v>1</v>
      </c>
      <c r="AD64" s="181">
        <v>2</v>
      </c>
      <c r="AE64" s="181">
        <v>6</v>
      </c>
      <c r="AF64" s="181">
        <v>7</v>
      </c>
      <c r="AG64" s="180">
        <f t="shared" si="7"/>
        <v>17</v>
      </c>
      <c r="AH64" s="184"/>
      <c r="AI64" s="181">
        <v>0</v>
      </c>
      <c r="AJ64" s="181">
        <v>0</v>
      </c>
      <c r="AK64" s="181">
        <v>0</v>
      </c>
      <c r="AL64" s="181">
        <v>0</v>
      </c>
      <c r="AM64" s="181">
        <v>1</v>
      </c>
      <c r="AN64" s="181">
        <v>1</v>
      </c>
      <c r="AO64" s="180">
        <f t="shared" si="9"/>
        <v>2</v>
      </c>
      <c r="AP64" s="184"/>
      <c r="AQ64" s="181">
        <v>0</v>
      </c>
      <c r="AR64" s="181">
        <v>0</v>
      </c>
      <c r="AS64" s="181">
        <v>0</v>
      </c>
      <c r="AT64" s="181">
        <v>0</v>
      </c>
      <c r="AU64" s="181">
        <v>0</v>
      </c>
      <c r="AV64" s="181">
        <v>0</v>
      </c>
      <c r="AW64" s="180">
        <f t="shared" si="11"/>
        <v>0</v>
      </c>
      <c r="AX64" s="184"/>
      <c r="AY64" s="181">
        <v>13</v>
      </c>
      <c r="AZ64" s="181">
        <v>80</v>
      </c>
      <c r="BA64" s="181">
        <v>23</v>
      </c>
      <c r="BB64" s="181">
        <v>12</v>
      </c>
      <c r="BC64" s="181">
        <v>7</v>
      </c>
      <c r="BD64" s="181">
        <v>0</v>
      </c>
      <c r="BE64" s="180">
        <f t="shared" si="13"/>
        <v>135</v>
      </c>
      <c r="BF64" s="184"/>
      <c r="BG64" s="181">
        <v>0</v>
      </c>
      <c r="BH64" s="181">
        <v>0</v>
      </c>
      <c r="BI64" s="181">
        <v>0</v>
      </c>
      <c r="BJ64" s="181">
        <v>0</v>
      </c>
      <c r="BK64" s="181">
        <v>0</v>
      </c>
      <c r="BL64" s="181">
        <v>0</v>
      </c>
      <c r="BM64" s="180">
        <f t="shared" si="15"/>
        <v>0</v>
      </c>
      <c r="BN64" s="184"/>
      <c r="BO64" s="181">
        <v>1</v>
      </c>
      <c r="BP64" s="181">
        <v>25</v>
      </c>
      <c r="BQ64" s="181">
        <v>20</v>
      </c>
      <c r="BR64" s="181">
        <v>6</v>
      </c>
      <c r="BS64" s="181">
        <v>16</v>
      </c>
      <c r="BT64" s="181">
        <v>10</v>
      </c>
      <c r="BU64" s="182">
        <f t="shared" si="17"/>
        <v>78</v>
      </c>
      <c r="BV64" s="180"/>
      <c r="BW64" s="181">
        <v>0</v>
      </c>
      <c r="BX64" s="181">
        <v>10</v>
      </c>
      <c r="BY64" s="181">
        <v>6</v>
      </c>
      <c r="BZ64" s="181">
        <v>7</v>
      </c>
      <c r="CA64" s="181">
        <v>11</v>
      </c>
      <c r="CB64" s="181">
        <v>2</v>
      </c>
      <c r="CC64" s="184">
        <f t="shared" si="19"/>
        <v>36</v>
      </c>
      <c r="CD64" s="180"/>
      <c r="CE64" s="181">
        <v>0</v>
      </c>
      <c r="CF64" s="181">
        <v>10</v>
      </c>
      <c r="CG64" s="181">
        <v>6</v>
      </c>
      <c r="CH64" s="181">
        <v>6</v>
      </c>
      <c r="CI64" s="181">
        <v>11</v>
      </c>
      <c r="CJ64" s="181">
        <v>2</v>
      </c>
      <c r="CK64" s="184">
        <f t="shared" si="21"/>
        <v>35</v>
      </c>
      <c r="CL64" s="184"/>
      <c r="CM64" s="181">
        <v>0</v>
      </c>
      <c r="CN64" s="181">
        <v>0</v>
      </c>
      <c r="CO64" s="181">
        <v>0</v>
      </c>
      <c r="CP64" s="181">
        <v>1</v>
      </c>
      <c r="CQ64" s="181">
        <v>0</v>
      </c>
      <c r="CR64" s="181">
        <v>0</v>
      </c>
      <c r="CS64" s="184">
        <f t="shared" si="23"/>
        <v>1</v>
      </c>
      <c r="CT64" s="184"/>
      <c r="CU64" s="181">
        <v>0</v>
      </c>
      <c r="CV64" s="181">
        <v>0</v>
      </c>
      <c r="CW64" s="181">
        <v>0</v>
      </c>
      <c r="CX64" s="181">
        <v>0</v>
      </c>
      <c r="CY64" s="181">
        <v>0</v>
      </c>
      <c r="CZ64" s="181">
        <v>0</v>
      </c>
      <c r="DA64" s="182">
        <f t="shared" si="25"/>
        <v>0</v>
      </c>
      <c r="DB64" s="180"/>
      <c r="DC64" s="181">
        <v>18</v>
      </c>
      <c r="DD64" s="181">
        <v>120</v>
      </c>
      <c r="DE64" s="181">
        <v>50</v>
      </c>
      <c r="DF64" s="181">
        <v>27</v>
      </c>
      <c r="DG64" s="181">
        <v>35</v>
      </c>
      <c r="DH64" s="181">
        <v>15</v>
      </c>
      <c r="DI64" s="184">
        <f t="shared" si="27"/>
        <v>265</v>
      </c>
      <c r="DJ64" s="184"/>
      <c r="DK64" s="181">
        <v>1</v>
      </c>
      <c r="DL64" s="181">
        <v>4</v>
      </c>
      <c r="DM64" s="181">
        <v>7</v>
      </c>
      <c r="DN64" s="181">
        <v>3</v>
      </c>
      <c r="DO64" s="181">
        <v>8</v>
      </c>
      <c r="DP64" s="181">
        <v>7</v>
      </c>
      <c r="DQ64" s="184">
        <f t="shared" si="29"/>
        <v>30</v>
      </c>
      <c r="DR64" s="184"/>
      <c r="DS64" s="184"/>
      <c r="DT64" s="181">
        <v>1</v>
      </c>
      <c r="DU64" s="181">
        <v>1</v>
      </c>
      <c r="DV64" s="181">
        <v>1</v>
      </c>
      <c r="DW64" s="181">
        <v>1</v>
      </c>
      <c r="DX64" s="181">
        <v>0</v>
      </c>
      <c r="DY64" s="184">
        <f t="shared" si="31"/>
        <v>4</v>
      </c>
      <c r="DZ64" s="184"/>
      <c r="EA64" s="181">
        <v>0</v>
      </c>
      <c r="EB64" s="181">
        <v>1</v>
      </c>
      <c r="EC64" s="181">
        <v>0</v>
      </c>
      <c r="ED64" s="181">
        <v>1</v>
      </c>
      <c r="EE64" s="181">
        <v>0</v>
      </c>
      <c r="EF64" s="181">
        <v>0</v>
      </c>
      <c r="EG64" s="184">
        <f>SUM(DZ64:EF64)</f>
        <v>2</v>
      </c>
      <c r="EH64" s="184"/>
      <c r="EI64" s="181">
        <v>17</v>
      </c>
      <c r="EJ64" s="181">
        <v>114</v>
      </c>
      <c r="EK64" s="181">
        <v>42</v>
      </c>
      <c r="EL64" s="181">
        <v>22</v>
      </c>
      <c r="EM64" s="181">
        <v>26</v>
      </c>
      <c r="EN64" s="181">
        <v>8</v>
      </c>
      <c r="EO64" s="182">
        <f>SUM(EH64:EN64)</f>
        <v>229</v>
      </c>
      <c r="EP64" s="180"/>
      <c r="EQ64" s="181">
        <v>0</v>
      </c>
      <c r="ER64" s="181">
        <v>1</v>
      </c>
      <c r="ES64" s="181">
        <v>1</v>
      </c>
      <c r="ET64" s="181">
        <v>1</v>
      </c>
      <c r="EU64" s="181">
        <v>0</v>
      </c>
      <c r="EV64" s="181">
        <v>0</v>
      </c>
      <c r="EW64" s="182">
        <f>SUM(EP64:EV64)</f>
        <v>3</v>
      </c>
      <c r="EX64" s="180"/>
      <c r="EY64" s="181">
        <v>0</v>
      </c>
      <c r="EZ64" s="181">
        <v>0</v>
      </c>
      <c r="FA64" s="181">
        <v>0</v>
      </c>
      <c r="FB64" s="181">
        <v>0</v>
      </c>
      <c r="FC64" s="181">
        <v>0</v>
      </c>
      <c r="FD64" s="181">
        <v>0</v>
      </c>
      <c r="FE64" s="185">
        <f>SUM(EX64:FD64)</f>
        <v>0</v>
      </c>
      <c r="FF64" s="186">
        <v>0</v>
      </c>
      <c r="FG64" s="181">
        <v>0</v>
      </c>
      <c r="FH64" s="181">
        <v>12</v>
      </c>
      <c r="FI64" s="181">
        <v>17</v>
      </c>
      <c r="FJ64" s="181">
        <v>27</v>
      </c>
      <c r="FK64" s="181">
        <v>30</v>
      </c>
      <c r="FL64" s="181">
        <v>19</v>
      </c>
      <c r="FM64" s="184">
        <f>SUM(FF64:FL64)</f>
        <v>105</v>
      </c>
      <c r="FN64" s="181">
        <v>0</v>
      </c>
      <c r="FO64" s="181">
        <v>0</v>
      </c>
      <c r="FP64" s="181">
        <v>11</v>
      </c>
      <c r="FQ64" s="181">
        <v>17</v>
      </c>
      <c r="FR64" s="181">
        <v>26</v>
      </c>
      <c r="FS64" s="181">
        <v>27</v>
      </c>
      <c r="FT64" s="181">
        <v>17</v>
      </c>
      <c r="FU64" s="184">
        <f>SUM(FN64:FT64)</f>
        <v>98</v>
      </c>
      <c r="FV64" s="184"/>
      <c r="FW64" s="184"/>
      <c r="FX64" s="181">
        <v>1</v>
      </c>
      <c r="FY64" s="181">
        <v>0</v>
      </c>
      <c r="FZ64" s="181">
        <v>0</v>
      </c>
      <c r="GA64" s="181">
        <v>3</v>
      </c>
      <c r="GB64" s="181">
        <v>0</v>
      </c>
      <c r="GC64" s="182">
        <f>SUM(FV64:GB64)</f>
        <v>4</v>
      </c>
      <c r="GD64" s="186"/>
      <c r="GE64" s="181"/>
      <c r="GF64" s="181">
        <v>0</v>
      </c>
      <c r="GG64" s="181">
        <v>0</v>
      </c>
      <c r="GH64" s="181">
        <v>1</v>
      </c>
      <c r="GI64" s="181">
        <v>0</v>
      </c>
      <c r="GJ64" s="181">
        <v>2</v>
      </c>
      <c r="GK64" s="185">
        <f>SUM(GD64:GJ64)</f>
        <v>3</v>
      </c>
      <c r="GL64" s="186">
        <v>0</v>
      </c>
      <c r="GM64" s="181">
        <v>39</v>
      </c>
      <c r="GN64" s="181">
        <v>294</v>
      </c>
      <c r="GO64" s="181">
        <v>137</v>
      </c>
      <c r="GP64" s="181">
        <v>91</v>
      </c>
      <c r="GQ64" s="181">
        <v>117</v>
      </c>
      <c r="GR64" s="181">
        <v>56</v>
      </c>
      <c r="GS64" s="182">
        <f>SUM(GL64:GR64)</f>
        <v>734</v>
      </c>
    </row>
    <row r="65" spans="1:201" s="178" customFormat="1" ht="18" customHeight="1">
      <c r="A65" s="187" t="s">
        <v>74</v>
      </c>
      <c r="B65" s="180"/>
      <c r="C65" s="181">
        <v>2</v>
      </c>
      <c r="D65" s="181">
        <v>4</v>
      </c>
      <c r="E65" s="181">
        <v>5</v>
      </c>
      <c r="F65" s="181">
        <v>3</v>
      </c>
      <c r="G65" s="181">
        <v>0</v>
      </c>
      <c r="H65" s="181">
        <v>4</v>
      </c>
      <c r="I65" s="182">
        <f t="shared" si="1"/>
        <v>18</v>
      </c>
      <c r="J65" s="180"/>
      <c r="K65" s="181">
        <v>1</v>
      </c>
      <c r="L65" s="181">
        <v>1</v>
      </c>
      <c r="M65" s="181">
        <v>2</v>
      </c>
      <c r="N65" s="181">
        <v>1</v>
      </c>
      <c r="O65" s="181">
        <v>0</v>
      </c>
      <c r="P65" s="181">
        <v>3</v>
      </c>
      <c r="Q65" s="184">
        <f t="shared" si="3"/>
        <v>8</v>
      </c>
      <c r="R65" s="184"/>
      <c r="S65" s="181">
        <v>0</v>
      </c>
      <c r="T65" s="181">
        <v>0</v>
      </c>
      <c r="U65" s="181">
        <v>0</v>
      </c>
      <c r="V65" s="181">
        <v>0</v>
      </c>
      <c r="W65" s="181">
        <v>0</v>
      </c>
      <c r="X65" s="181">
        <v>0</v>
      </c>
      <c r="Y65" s="180">
        <f t="shared" si="5"/>
        <v>0</v>
      </c>
      <c r="Z65" s="184"/>
      <c r="AA65" s="181">
        <v>0</v>
      </c>
      <c r="AB65" s="181">
        <v>0</v>
      </c>
      <c r="AC65" s="181">
        <v>0</v>
      </c>
      <c r="AD65" s="181">
        <v>0</v>
      </c>
      <c r="AE65" s="181">
        <v>0</v>
      </c>
      <c r="AF65" s="181">
        <v>0</v>
      </c>
      <c r="AG65" s="180">
        <f t="shared" si="7"/>
        <v>0</v>
      </c>
      <c r="AH65" s="184"/>
      <c r="AI65" s="181">
        <v>0</v>
      </c>
      <c r="AJ65" s="181">
        <v>0</v>
      </c>
      <c r="AK65" s="181">
        <v>0</v>
      </c>
      <c r="AL65" s="181">
        <v>0</v>
      </c>
      <c r="AM65" s="181">
        <v>0</v>
      </c>
      <c r="AN65" s="181">
        <v>0</v>
      </c>
      <c r="AO65" s="180">
        <f t="shared" si="9"/>
        <v>0</v>
      </c>
      <c r="AP65" s="184"/>
      <c r="AQ65" s="181">
        <v>0</v>
      </c>
      <c r="AR65" s="181">
        <v>0</v>
      </c>
      <c r="AS65" s="181">
        <v>0</v>
      </c>
      <c r="AT65" s="181">
        <v>0</v>
      </c>
      <c r="AU65" s="181">
        <v>0</v>
      </c>
      <c r="AV65" s="181">
        <v>0</v>
      </c>
      <c r="AW65" s="180">
        <f t="shared" si="11"/>
        <v>0</v>
      </c>
      <c r="AX65" s="184"/>
      <c r="AY65" s="181">
        <v>1</v>
      </c>
      <c r="AZ65" s="181">
        <v>1</v>
      </c>
      <c r="BA65" s="181">
        <v>2</v>
      </c>
      <c r="BB65" s="181">
        <v>1</v>
      </c>
      <c r="BC65" s="181">
        <v>0</v>
      </c>
      <c r="BD65" s="181">
        <v>1</v>
      </c>
      <c r="BE65" s="180">
        <f t="shared" si="13"/>
        <v>6</v>
      </c>
      <c r="BF65" s="184"/>
      <c r="BG65" s="181">
        <v>0</v>
      </c>
      <c r="BH65" s="181">
        <v>0</v>
      </c>
      <c r="BI65" s="181">
        <v>0</v>
      </c>
      <c r="BJ65" s="181">
        <v>0</v>
      </c>
      <c r="BK65" s="181">
        <v>0</v>
      </c>
      <c r="BL65" s="181">
        <v>0</v>
      </c>
      <c r="BM65" s="180">
        <f t="shared" si="15"/>
        <v>0</v>
      </c>
      <c r="BN65" s="184"/>
      <c r="BO65" s="181">
        <v>0</v>
      </c>
      <c r="BP65" s="181">
        <v>0</v>
      </c>
      <c r="BQ65" s="181">
        <v>0</v>
      </c>
      <c r="BR65" s="181">
        <v>0</v>
      </c>
      <c r="BS65" s="181">
        <v>0</v>
      </c>
      <c r="BT65" s="181">
        <v>2</v>
      </c>
      <c r="BU65" s="182">
        <f t="shared" si="17"/>
        <v>2</v>
      </c>
      <c r="BV65" s="180"/>
      <c r="BW65" s="181">
        <v>0</v>
      </c>
      <c r="BX65" s="181">
        <v>1</v>
      </c>
      <c r="BY65" s="181">
        <v>0</v>
      </c>
      <c r="BZ65" s="181">
        <v>1</v>
      </c>
      <c r="CA65" s="181">
        <v>0</v>
      </c>
      <c r="CB65" s="181">
        <v>0</v>
      </c>
      <c r="CC65" s="184">
        <f t="shared" si="19"/>
        <v>2</v>
      </c>
      <c r="CD65" s="180"/>
      <c r="CE65" s="181">
        <v>0</v>
      </c>
      <c r="CF65" s="181">
        <v>1</v>
      </c>
      <c r="CG65" s="181">
        <v>0</v>
      </c>
      <c r="CH65" s="181">
        <v>1</v>
      </c>
      <c r="CI65" s="181">
        <v>0</v>
      </c>
      <c r="CJ65" s="181">
        <v>0</v>
      </c>
      <c r="CK65" s="184">
        <f t="shared" si="21"/>
        <v>2</v>
      </c>
      <c r="CL65" s="184"/>
      <c r="CM65" s="181">
        <v>0</v>
      </c>
      <c r="CN65" s="181">
        <v>0</v>
      </c>
      <c r="CO65" s="181">
        <v>0</v>
      </c>
      <c r="CP65" s="181">
        <v>0</v>
      </c>
      <c r="CQ65" s="181">
        <v>0</v>
      </c>
      <c r="CR65" s="181">
        <v>0</v>
      </c>
      <c r="CS65" s="184">
        <f t="shared" si="23"/>
        <v>0</v>
      </c>
      <c r="CT65" s="184"/>
      <c r="CU65" s="181">
        <v>0</v>
      </c>
      <c r="CV65" s="181">
        <v>0</v>
      </c>
      <c r="CW65" s="181">
        <v>0</v>
      </c>
      <c r="CX65" s="181">
        <v>0</v>
      </c>
      <c r="CY65" s="181">
        <v>0</v>
      </c>
      <c r="CZ65" s="181">
        <v>0</v>
      </c>
      <c r="DA65" s="182">
        <f t="shared" si="25"/>
        <v>0</v>
      </c>
      <c r="DB65" s="180"/>
      <c r="DC65" s="181">
        <v>1</v>
      </c>
      <c r="DD65" s="181">
        <v>2</v>
      </c>
      <c r="DE65" s="181">
        <v>3</v>
      </c>
      <c r="DF65" s="181">
        <v>1</v>
      </c>
      <c r="DG65" s="181">
        <v>0</v>
      </c>
      <c r="DH65" s="181">
        <v>1</v>
      </c>
      <c r="DI65" s="184">
        <f t="shared" si="27"/>
        <v>8</v>
      </c>
      <c r="DJ65" s="184"/>
      <c r="DK65" s="181">
        <v>0</v>
      </c>
      <c r="DL65" s="181">
        <v>0</v>
      </c>
      <c r="DM65" s="181">
        <v>0</v>
      </c>
      <c r="DN65" s="181">
        <v>0</v>
      </c>
      <c r="DO65" s="181">
        <v>0</v>
      </c>
      <c r="DP65" s="181">
        <v>0</v>
      </c>
      <c r="DQ65" s="184">
        <f t="shared" si="29"/>
        <v>0</v>
      </c>
      <c r="DR65" s="184"/>
      <c r="DS65" s="184"/>
      <c r="DT65" s="181">
        <v>0</v>
      </c>
      <c r="DU65" s="181">
        <v>1</v>
      </c>
      <c r="DV65" s="181">
        <v>0</v>
      </c>
      <c r="DW65" s="181">
        <v>0</v>
      </c>
      <c r="DX65" s="181">
        <v>0</v>
      </c>
      <c r="DY65" s="184">
        <f t="shared" si="31"/>
        <v>1</v>
      </c>
      <c r="DZ65" s="184"/>
      <c r="EA65" s="181">
        <v>0</v>
      </c>
      <c r="EB65" s="181">
        <v>0</v>
      </c>
      <c r="EC65" s="181">
        <v>0</v>
      </c>
      <c r="ED65" s="181">
        <v>0</v>
      </c>
      <c r="EE65" s="181">
        <v>0</v>
      </c>
      <c r="EF65" s="181">
        <v>0</v>
      </c>
      <c r="EG65" s="184">
        <f>SUM(DZ65:EF65)</f>
        <v>0</v>
      </c>
      <c r="EH65" s="184"/>
      <c r="EI65" s="181">
        <v>1</v>
      </c>
      <c r="EJ65" s="181">
        <v>2</v>
      </c>
      <c r="EK65" s="181">
        <v>2</v>
      </c>
      <c r="EL65" s="181">
        <v>1</v>
      </c>
      <c r="EM65" s="181">
        <v>0</v>
      </c>
      <c r="EN65" s="181">
        <v>1</v>
      </c>
      <c r="EO65" s="182">
        <f>SUM(EH65:EN65)</f>
        <v>7</v>
      </c>
      <c r="EP65" s="180"/>
      <c r="EQ65" s="181">
        <v>0</v>
      </c>
      <c r="ER65" s="181">
        <v>0</v>
      </c>
      <c r="ES65" s="181">
        <v>0</v>
      </c>
      <c r="ET65" s="181">
        <v>0</v>
      </c>
      <c r="EU65" s="181">
        <v>0</v>
      </c>
      <c r="EV65" s="181">
        <v>0</v>
      </c>
      <c r="EW65" s="182">
        <f>SUM(EP65:EV65)</f>
        <v>0</v>
      </c>
      <c r="EX65" s="180"/>
      <c r="EY65" s="181">
        <v>0</v>
      </c>
      <c r="EZ65" s="181">
        <v>0</v>
      </c>
      <c r="FA65" s="181">
        <v>0</v>
      </c>
      <c r="FB65" s="181">
        <v>0</v>
      </c>
      <c r="FC65" s="181">
        <v>0</v>
      </c>
      <c r="FD65" s="181">
        <v>0</v>
      </c>
      <c r="FE65" s="185">
        <f>SUM(EX65:FD65)</f>
        <v>0</v>
      </c>
      <c r="FF65" s="186">
        <v>0</v>
      </c>
      <c r="FG65" s="181">
        <v>0</v>
      </c>
      <c r="FH65" s="181">
        <v>0</v>
      </c>
      <c r="FI65" s="181">
        <v>0</v>
      </c>
      <c r="FJ65" s="181">
        <v>3</v>
      </c>
      <c r="FK65" s="181">
        <v>1</v>
      </c>
      <c r="FL65" s="181">
        <v>1</v>
      </c>
      <c r="FM65" s="184">
        <f>SUM(FF65:FL65)</f>
        <v>5</v>
      </c>
      <c r="FN65" s="181">
        <v>0</v>
      </c>
      <c r="FO65" s="181">
        <v>0</v>
      </c>
      <c r="FP65" s="181">
        <v>0</v>
      </c>
      <c r="FQ65" s="181">
        <v>0</v>
      </c>
      <c r="FR65" s="181">
        <v>2</v>
      </c>
      <c r="FS65" s="181">
        <v>1</v>
      </c>
      <c r="FT65" s="181">
        <v>1</v>
      </c>
      <c r="FU65" s="184">
        <f>SUM(FN65:FT65)</f>
        <v>4</v>
      </c>
      <c r="FV65" s="184"/>
      <c r="FW65" s="184"/>
      <c r="FX65" s="181">
        <v>0</v>
      </c>
      <c r="FY65" s="181">
        <v>0</v>
      </c>
      <c r="FZ65" s="181">
        <v>1</v>
      </c>
      <c r="GA65" s="181">
        <v>0</v>
      </c>
      <c r="GB65" s="181">
        <v>0</v>
      </c>
      <c r="GC65" s="182">
        <f>SUM(FV65:GB65)</f>
        <v>1</v>
      </c>
      <c r="GD65" s="186"/>
      <c r="GE65" s="181"/>
      <c r="GF65" s="181">
        <v>0</v>
      </c>
      <c r="GG65" s="181">
        <v>0</v>
      </c>
      <c r="GH65" s="181">
        <v>0</v>
      </c>
      <c r="GI65" s="181">
        <v>0</v>
      </c>
      <c r="GJ65" s="181">
        <v>0</v>
      </c>
      <c r="GK65" s="185">
        <f>SUM(GD65:GJ65)</f>
        <v>0</v>
      </c>
      <c r="GL65" s="186">
        <v>0</v>
      </c>
      <c r="GM65" s="181">
        <v>2</v>
      </c>
      <c r="GN65" s="181">
        <v>4</v>
      </c>
      <c r="GO65" s="181">
        <v>5</v>
      </c>
      <c r="GP65" s="181">
        <v>6</v>
      </c>
      <c r="GQ65" s="181">
        <v>1</v>
      </c>
      <c r="GR65" s="181">
        <v>5</v>
      </c>
      <c r="GS65" s="182">
        <f>SUM(GL65:GR65)</f>
        <v>23</v>
      </c>
    </row>
    <row r="66" spans="1:201" s="178" customFormat="1" ht="18" customHeight="1">
      <c r="A66" s="187" t="s">
        <v>75</v>
      </c>
      <c r="B66" s="180"/>
      <c r="C66" s="181">
        <v>33</v>
      </c>
      <c r="D66" s="181">
        <v>90</v>
      </c>
      <c r="E66" s="181">
        <v>53</v>
      </c>
      <c r="F66" s="181">
        <v>37</v>
      </c>
      <c r="G66" s="181">
        <v>35</v>
      </c>
      <c r="H66" s="181">
        <v>31</v>
      </c>
      <c r="I66" s="182">
        <f t="shared" si="1"/>
        <v>279</v>
      </c>
      <c r="J66" s="180"/>
      <c r="K66" s="181">
        <v>16</v>
      </c>
      <c r="L66" s="181">
        <v>45</v>
      </c>
      <c r="M66" s="181">
        <v>28</v>
      </c>
      <c r="N66" s="181">
        <v>19</v>
      </c>
      <c r="O66" s="181">
        <v>18</v>
      </c>
      <c r="P66" s="181">
        <v>15</v>
      </c>
      <c r="Q66" s="184">
        <f t="shared" si="3"/>
        <v>141</v>
      </c>
      <c r="R66" s="184"/>
      <c r="S66" s="181">
        <v>2</v>
      </c>
      <c r="T66" s="181">
        <v>11</v>
      </c>
      <c r="U66" s="181">
        <v>9</v>
      </c>
      <c r="V66" s="181">
        <v>7</v>
      </c>
      <c r="W66" s="181">
        <v>7</v>
      </c>
      <c r="X66" s="181">
        <v>6</v>
      </c>
      <c r="Y66" s="180">
        <f t="shared" si="5"/>
        <v>42</v>
      </c>
      <c r="Z66" s="184"/>
      <c r="AA66" s="181">
        <v>0</v>
      </c>
      <c r="AB66" s="181">
        <v>0</v>
      </c>
      <c r="AC66" s="181">
        <v>0</v>
      </c>
      <c r="AD66" s="181">
        <v>0</v>
      </c>
      <c r="AE66" s="181">
        <v>0</v>
      </c>
      <c r="AF66" s="181">
        <v>0</v>
      </c>
      <c r="AG66" s="180">
        <f t="shared" si="7"/>
        <v>0</v>
      </c>
      <c r="AH66" s="184"/>
      <c r="AI66" s="181">
        <v>0</v>
      </c>
      <c r="AJ66" s="181">
        <v>0</v>
      </c>
      <c r="AK66" s="181">
        <v>0</v>
      </c>
      <c r="AL66" s="181">
        <v>0</v>
      </c>
      <c r="AM66" s="181">
        <v>0</v>
      </c>
      <c r="AN66" s="181">
        <v>0</v>
      </c>
      <c r="AO66" s="180">
        <f t="shared" si="9"/>
        <v>0</v>
      </c>
      <c r="AP66" s="184"/>
      <c r="AQ66" s="181">
        <v>0</v>
      </c>
      <c r="AR66" s="181">
        <v>0</v>
      </c>
      <c r="AS66" s="181">
        <v>0</v>
      </c>
      <c r="AT66" s="181">
        <v>0</v>
      </c>
      <c r="AU66" s="181">
        <v>0</v>
      </c>
      <c r="AV66" s="181">
        <v>0</v>
      </c>
      <c r="AW66" s="180">
        <f t="shared" si="11"/>
        <v>0</v>
      </c>
      <c r="AX66" s="184"/>
      <c r="AY66" s="181">
        <v>14</v>
      </c>
      <c r="AZ66" s="181">
        <v>34</v>
      </c>
      <c r="BA66" s="181">
        <v>17</v>
      </c>
      <c r="BB66" s="181">
        <v>10</v>
      </c>
      <c r="BC66" s="181">
        <v>10</v>
      </c>
      <c r="BD66" s="181">
        <v>9</v>
      </c>
      <c r="BE66" s="180">
        <f t="shared" si="13"/>
        <v>94</v>
      </c>
      <c r="BF66" s="184"/>
      <c r="BG66" s="181">
        <v>0</v>
      </c>
      <c r="BH66" s="181">
        <v>0</v>
      </c>
      <c r="BI66" s="181">
        <v>1</v>
      </c>
      <c r="BJ66" s="181">
        <v>1</v>
      </c>
      <c r="BK66" s="181">
        <v>0</v>
      </c>
      <c r="BL66" s="181">
        <v>0</v>
      </c>
      <c r="BM66" s="180">
        <f t="shared" si="15"/>
        <v>2</v>
      </c>
      <c r="BN66" s="184"/>
      <c r="BO66" s="181">
        <v>0</v>
      </c>
      <c r="BP66" s="181">
        <v>0</v>
      </c>
      <c r="BQ66" s="181">
        <v>1</v>
      </c>
      <c r="BR66" s="181">
        <v>1</v>
      </c>
      <c r="BS66" s="181">
        <v>1</v>
      </c>
      <c r="BT66" s="181">
        <v>0</v>
      </c>
      <c r="BU66" s="182">
        <f t="shared" si="17"/>
        <v>3</v>
      </c>
      <c r="BV66" s="180"/>
      <c r="BW66" s="181">
        <v>1</v>
      </c>
      <c r="BX66" s="181">
        <v>9</v>
      </c>
      <c r="BY66" s="181">
        <v>6</v>
      </c>
      <c r="BZ66" s="181">
        <v>6</v>
      </c>
      <c r="CA66" s="181">
        <v>7</v>
      </c>
      <c r="CB66" s="181">
        <v>7</v>
      </c>
      <c r="CC66" s="184">
        <f t="shared" si="19"/>
        <v>36</v>
      </c>
      <c r="CD66" s="180"/>
      <c r="CE66" s="181">
        <v>1</v>
      </c>
      <c r="CF66" s="181">
        <v>9</v>
      </c>
      <c r="CG66" s="181">
        <v>5</v>
      </c>
      <c r="CH66" s="181">
        <v>6</v>
      </c>
      <c r="CI66" s="181">
        <v>7</v>
      </c>
      <c r="CJ66" s="181">
        <v>7</v>
      </c>
      <c r="CK66" s="184">
        <f t="shared" si="21"/>
        <v>35</v>
      </c>
      <c r="CL66" s="184"/>
      <c r="CM66" s="181">
        <v>0</v>
      </c>
      <c r="CN66" s="181">
        <v>0</v>
      </c>
      <c r="CO66" s="181">
        <v>1</v>
      </c>
      <c r="CP66" s="181">
        <v>0</v>
      </c>
      <c r="CQ66" s="181">
        <v>0</v>
      </c>
      <c r="CR66" s="181">
        <v>0</v>
      </c>
      <c r="CS66" s="184">
        <f t="shared" si="23"/>
        <v>1</v>
      </c>
      <c r="CT66" s="184"/>
      <c r="CU66" s="181">
        <v>0</v>
      </c>
      <c r="CV66" s="181">
        <v>0</v>
      </c>
      <c r="CW66" s="181">
        <v>0</v>
      </c>
      <c r="CX66" s="181">
        <v>0</v>
      </c>
      <c r="CY66" s="181">
        <v>0</v>
      </c>
      <c r="CZ66" s="181">
        <v>0</v>
      </c>
      <c r="DA66" s="182">
        <f t="shared" si="25"/>
        <v>0</v>
      </c>
      <c r="DB66" s="180"/>
      <c r="DC66" s="181">
        <v>16</v>
      </c>
      <c r="DD66" s="181">
        <v>35</v>
      </c>
      <c r="DE66" s="181">
        <v>18</v>
      </c>
      <c r="DF66" s="181">
        <v>12</v>
      </c>
      <c r="DG66" s="181">
        <v>10</v>
      </c>
      <c r="DH66" s="181">
        <v>9</v>
      </c>
      <c r="DI66" s="184">
        <f t="shared" si="27"/>
        <v>100</v>
      </c>
      <c r="DJ66" s="184"/>
      <c r="DK66" s="181">
        <v>0</v>
      </c>
      <c r="DL66" s="181">
        <v>0</v>
      </c>
      <c r="DM66" s="181">
        <v>0</v>
      </c>
      <c r="DN66" s="181">
        <v>0</v>
      </c>
      <c r="DO66" s="181">
        <v>0</v>
      </c>
      <c r="DP66" s="181">
        <v>0</v>
      </c>
      <c r="DQ66" s="184">
        <f t="shared" si="29"/>
        <v>0</v>
      </c>
      <c r="DR66" s="184"/>
      <c r="DS66" s="184"/>
      <c r="DT66" s="181">
        <v>0</v>
      </c>
      <c r="DU66" s="181">
        <v>0</v>
      </c>
      <c r="DV66" s="181">
        <v>1</v>
      </c>
      <c r="DW66" s="181">
        <v>0</v>
      </c>
      <c r="DX66" s="181">
        <v>0</v>
      </c>
      <c r="DY66" s="184">
        <f t="shared" si="31"/>
        <v>1</v>
      </c>
      <c r="DZ66" s="184"/>
      <c r="EA66" s="181">
        <v>0</v>
      </c>
      <c r="EB66" s="181">
        <v>0</v>
      </c>
      <c r="EC66" s="181">
        <v>0</v>
      </c>
      <c r="ED66" s="181">
        <v>0</v>
      </c>
      <c r="EE66" s="181">
        <v>0</v>
      </c>
      <c r="EF66" s="181">
        <v>0</v>
      </c>
      <c r="EG66" s="184">
        <f>SUM(DZ66:EF66)</f>
        <v>0</v>
      </c>
      <c r="EH66" s="184"/>
      <c r="EI66" s="181">
        <v>16</v>
      </c>
      <c r="EJ66" s="181">
        <v>35</v>
      </c>
      <c r="EK66" s="181">
        <v>18</v>
      </c>
      <c r="EL66" s="181">
        <v>11</v>
      </c>
      <c r="EM66" s="181">
        <v>10</v>
      </c>
      <c r="EN66" s="181">
        <v>9</v>
      </c>
      <c r="EO66" s="182">
        <f>SUM(EH66:EN66)</f>
        <v>99</v>
      </c>
      <c r="EP66" s="180"/>
      <c r="EQ66" s="181">
        <v>0</v>
      </c>
      <c r="ER66" s="181">
        <v>1</v>
      </c>
      <c r="ES66" s="181">
        <v>1</v>
      </c>
      <c r="ET66" s="181">
        <v>0</v>
      </c>
      <c r="EU66" s="181">
        <v>0</v>
      </c>
      <c r="EV66" s="181">
        <v>0</v>
      </c>
      <c r="EW66" s="182">
        <f>SUM(EP66:EV66)</f>
        <v>2</v>
      </c>
      <c r="EX66" s="180"/>
      <c r="EY66" s="181">
        <v>0</v>
      </c>
      <c r="EZ66" s="181">
        <v>0</v>
      </c>
      <c r="FA66" s="181">
        <v>0</v>
      </c>
      <c r="FB66" s="181">
        <v>0</v>
      </c>
      <c r="FC66" s="181">
        <v>0</v>
      </c>
      <c r="FD66" s="181">
        <v>0</v>
      </c>
      <c r="FE66" s="185">
        <f>SUM(EX66:FD66)</f>
        <v>0</v>
      </c>
      <c r="FF66" s="186">
        <v>0</v>
      </c>
      <c r="FG66" s="181">
        <v>0</v>
      </c>
      <c r="FH66" s="181">
        <v>2</v>
      </c>
      <c r="FI66" s="181">
        <v>9</v>
      </c>
      <c r="FJ66" s="181">
        <v>7</v>
      </c>
      <c r="FK66" s="181">
        <v>14</v>
      </c>
      <c r="FL66" s="181">
        <v>12</v>
      </c>
      <c r="FM66" s="184">
        <f>SUM(FF66:FL66)</f>
        <v>44</v>
      </c>
      <c r="FN66" s="181">
        <v>0</v>
      </c>
      <c r="FO66" s="181">
        <v>0</v>
      </c>
      <c r="FP66" s="181">
        <v>1</v>
      </c>
      <c r="FQ66" s="181">
        <v>4</v>
      </c>
      <c r="FR66" s="181">
        <v>3</v>
      </c>
      <c r="FS66" s="181">
        <v>12</v>
      </c>
      <c r="FT66" s="181">
        <v>10</v>
      </c>
      <c r="FU66" s="184">
        <f>SUM(FN66:FT66)</f>
        <v>30</v>
      </c>
      <c r="FV66" s="184"/>
      <c r="FW66" s="184"/>
      <c r="FX66" s="181">
        <v>1</v>
      </c>
      <c r="FY66" s="181">
        <v>5</v>
      </c>
      <c r="FZ66" s="181">
        <v>3</v>
      </c>
      <c r="GA66" s="181">
        <v>2</v>
      </c>
      <c r="GB66" s="181">
        <v>2</v>
      </c>
      <c r="GC66" s="182">
        <f>SUM(FV66:GB66)</f>
        <v>13</v>
      </c>
      <c r="GD66" s="186"/>
      <c r="GE66" s="181"/>
      <c r="GF66" s="181">
        <v>0</v>
      </c>
      <c r="GG66" s="181">
        <v>0</v>
      </c>
      <c r="GH66" s="181">
        <v>1</v>
      </c>
      <c r="GI66" s="181">
        <v>0</v>
      </c>
      <c r="GJ66" s="181">
        <v>0</v>
      </c>
      <c r="GK66" s="185">
        <f>SUM(GD66:GJ66)</f>
        <v>1</v>
      </c>
      <c r="GL66" s="186">
        <v>0</v>
      </c>
      <c r="GM66" s="181">
        <v>33</v>
      </c>
      <c r="GN66" s="181">
        <v>92</v>
      </c>
      <c r="GO66" s="181">
        <v>62</v>
      </c>
      <c r="GP66" s="181">
        <v>44</v>
      </c>
      <c r="GQ66" s="181">
        <v>49</v>
      </c>
      <c r="GR66" s="181">
        <v>43</v>
      </c>
      <c r="GS66" s="182">
        <f>SUM(GL66:GR66)</f>
        <v>323</v>
      </c>
    </row>
    <row r="67" spans="1:201" s="178" customFormat="1" ht="18" customHeight="1">
      <c r="A67" s="187" t="s">
        <v>76</v>
      </c>
      <c r="B67" s="180"/>
      <c r="C67" s="181">
        <v>20</v>
      </c>
      <c r="D67" s="181">
        <v>73</v>
      </c>
      <c r="E67" s="181">
        <v>15</v>
      </c>
      <c r="F67" s="181">
        <v>3</v>
      </c>
      <c r="G67" s="181">
        <v>7</v>
      </c>
      <c r="H67" s="181">
        <v>14</v>
      </c>
      <c r="I67" s="182">
        <f t="shared" si="1"/>
        <v>132</v>
      </c>
      <c r="J67" s="180"/>
      <c r="K67" s="181">
        <v>10</v>
      </c>
      <c r="L67" s="181">
        <v>37</v>
      </c>
      <c r="M67" s="181">
        <v>8</v>
      </c>
      <c r="N67" s="181">
        <v>1</v>
      </c>
      <c r="O67" s="181">
        <v>4</v>
      </c>
      <c r="P67" s="181">
        <v>4</v>
      </c>
      <c r="Q67" s="184">
        <f t="shared" si="3"/>
        <v>64</v>
      </c>
      <c r="R67" s="184"/>
      <c r="S67" s="181">
        <v>2</v>
      </c>
      <c r="T67" s="181">
        <v>14</v>
      </c>
      <c r="U67" s="181">
        <v>2</v>
      </c>
      <c r="V67" s="181">
        <v>0</v>
      </c>
      <c r="W67" s="181">
        <v>2</v>
      </c>
      <c r="X67" s="181">
        <v>1</v>
      </c>
      <c r="Y67" s="180">
        <f t="shared" si="5"/>
        <v>21</v>
      </c>
      <c r="Z67" s="184"/>
      <c r="AA67" s="181">
        <v>0</v>
      </c>
      <c r="AB67" s="181">
        <v>0</v>
      </c>
      <c r="AC67" s="181">
        <v>0</v>
      </c>
      <c r="AD67" s="181">
        <v>0</v>
      </c>
      <c r="AE67" s="181">
        <v>0</v>
      </c>
      <c r="AF67" s="181">
        <v>0</v>
      </c>
      <c r="AG67" s="180">
        <f t="shared" si="7"/>
        <v>0</v>
      </c>
      <c r="AH67" s="184"/>
      <c r="AI67" s="181">
        <v>0</v>
      </c>
      <c r="AJ67" s="181">
        <v>0</v>
      </c>
      <c r="AK67" s="181">
        <v>0</v>
      </c>
      <c r="AL67" s="181">
        <v>0</v>
      </c>
      <c r="AM67" s="181">
        <v>0</v>
      </c>
      <c r="AN67" s="181">
        <v>0</v>
      </c>
      <c r="AO67" s="180">
        <f t="shared" si="9"/>
        <v>0</v>
      </c>
      <c r="AP67" s="184"/>
      <c r="AQ67" s="181">
        <v>0</v>
      </c>
      <c r="AR67" s="181">
        <v>0</v>
      </c>
      <c r="AS67" s="181">
        <v>0</v>
      </c>
      <c r="AT67" s="181">
        <v>0</v>
      </c>
      <c r="AU67" s="181">
        <v>0</v>
      </c>
      <c r="AV67" s="181">
        <v>0</v>
      </c>
      <c r="AW67" s="180">
        <f t="shared" si="11"/>
        <v>0</v>
      </c>
      <c r="AX67" s="184"/>
      <c r="AY67" s="181">
        <v>8</v>
      </c>
      <c r="AZ67" s="181">
        <v>23</v>
      </c>
      <c r="BA67" s="181">
        <v>6</v>
      </c>
      <c r="BB67" s="181">
        <v>1</v>
      </c>
      <c r="BC67" s="181">
        <v>2</v>
      </c>
      <c r="BD67" s="181">
        <v>3</v>
      </c>
      <c r="BE67" s="180">
        <f t="shared" si="13"/>
        <v>43</v>
      </c>
      <c r="BF67" s="184"/>
      <c r="BG67" s="181">
        <v>0</v>
      </c>
      <c r="BH67" s="181">
        <v>0</v>
      </c>
      <c r="BI67" s="181">
        <v>0</v>
      </c>
      <c r="BJ67" s="181">
        <v>0</v>
      </c>
      <c r="BK67" s="181">
        <v>0</v>
      </c>
      <c r="BL67" s="181">
        <v>0</v>
      </c>
      <c r="BM67" s="180">
        <f t="shared" si="15"/>
        <v>0</v>
      </c>
      <c r="BN67" s="184"/>
      <c r="BO67" s="181">
        <v>0</v>
      </c>
      <c r="BP67" s="181">
        <v>0</v>
      </c>
      <c r="BQ67" s="181">
        <v>0</v>
      </c>
      <c r="BR67" s="181">
        <v>0</v>
      </c>
      <c r="BS67" s="181">
        <v>0</v>
      </c>
      <c r="BT67" s="181">
        <v>0</v>
      </c>
      <c r="BU67" s="182">
        <f t="shared" si="17"/>
        <v>0</v>
      </c>
      <c r="BV67" s="180"/>
      <c r="BW67" s="181">
        <v>0</v>
      </c>
      <c r="BX67" s="181">
        <v>3</v>
      </c>
      <c r="BY67" s="181">
        <v>1</v>
      </c>
      <c r="BZ67" s="181">
        <v>1</v>
      </c>
      <c r="CA67" s="181">
        <v>0</v>
      </c>
      <c r="CB67" s="181">
        <v>5</v>
      </c>
      <c r="CC67" s="184">
        <f t="shared" si="19"/>
        <v>10</v>
      </c>
      <c r="CD67" s="180"/>
      <c r="CE67" s="181">
        <v>0</v>
      </c>
      <c r="CF67" s="181">
        <v>3</v>
      </c>
      <c r="CG67" s="181">
        <v>1</v>
      </c>
      <c r="CH67" s="181">
        <v>1</v>
      </c>
      <c r="CI67" s="181">
        <v>0</v>
      </c>
      <c r="CJ67" s="181">
        <v>5</v>
      </c>
      <c r="CK67" s="184">
        <f t="shared" si="21"/>
        <v>10</v>
      </c>
      <c r="CL67" s="184"/>
      <c r="CM67" s="181">
        <v>0</v>
      </c>
      <c r="CN67" s="181">
        <v>0</v>
      </c>
      <c r="CO67" s="181">
        <v>0</v>
      </c>
      <c r="CP67" s="181">
        <v>0</v>
      </c>
      <c r="CQ67" s="181">
        <v>0</v>
      </c>
      <c r="CR67" s="181">
        <v>0</v>
      </c>
      <c r="CS67" s="184">
        <f t="shared" si="23"/>
        <v>0</v>
      </c>
      <c r="CT67" s="184"/>
      <c r="CU67" s="181">
        <v>0</v>
      </c>
      <c r="CV67" s="181">
        <v>0</v>
      </c>
      <c r="CW67" s="181">
        <v>0</v>
      </c>
      <c r="CX67" s="181">
        <v>0</v>
      </c>
      <c r="CY67" s="181">
        <v>0</v>
      </c>
      <c r="CZ67" s="181">
        <v>0</v>
      </c>
      <c r="DA67" s="182">
        <f t="shared" si="25"/>
        <v>0</v>
      </c>
      <c r="DB67" s="180"/>
      <c r="DC67" s="181">
        <v>10</v>
      </c>
      <c r="DD67" s="181">
        <v>32</v>
      </c>
      <c r="DE67" s="181">
        <v>6</v>
      </c>
      <c r="DF67" s="181">
        <v>1</v>
      </c>
      <c r="DG67" s="181">
        <v>3</v>
      </c>
      <c r="DH67" s="181">
        <v>5</v>
      </c>
      <c r="DI67" s="184">
        <f t="shared" si="27"/>
        <v>57</v>
      </c>
      <c r="DJ67" s="184"/>
      <c r="DK67" s="181">
        <v>0</v>
      </c>
      <c r="DL67" s="181">
        <v>0</v>
      </c>
      <c r="DM67" s="181">
        <v>0</v>
      </c>
      <c r="DN67" s="181">
        <v>0</v>
      </c>
      <c r="DO67" s="181">
        <v>0</v>
      </c>
      <c r="DP67" s="181">
        <v>0</v>
      </c>
      <c r="DQ67" s="184">
        <f t="shared" si="29"/>
        <v>0</v>
      </c>
      <c r="DR67" s="184"/>
      <c r="DS67" s="184"/>
      <c r="DT67" s="181">
        <v>0</v>
      </c>
      <c r="DU67" s="181">
        <v>0</v>
      </c>
      <c r="DV67" s="181">
        <v>0</v>
      </c>
      <c r="DW67" s="181">
        <v>0</v>
      </c>
      <c r="DX67" s="181">
        <v>0</v>
      </c>
      <c r="DY67" s="184">
        <f t="shared" si="31"/>
        <v>0</v>
      </c>
      <c r="DZ67" s="184"/>
      <c r="EA67" s="181">
        <v>0</v>
      </c>
      <c r="EB67" s="181">
        <v>0</v>
      </c>
      <c r="EC67" s="181">
        <v>0</v>
      </c>
      <c r="ED67" s="181">
        <v>0</v>
      </c>
      <c r="EE67" s="181">
        <v>0</v>
      </c>
      <c r="EF67" s="181">
        <v>0</v>
      </c>
      <c r="EG67" s="184">
        <f>SUM(DZ67:EF67)</f>
        <v>0</v>
      </c>
      <c r="EH67" s="184"/>
      <c r="EI67" s="181">
        <v>10</v>
      </c>
      <c r="EJ67" s="181">
        <v>32</v>
      </c>
      <c r="EK67" s="181">
        <v>6</v>
      </c>
      <c r="EL67" s="181">
        <v>1</v>
      </c>
      <c r="EM67" s="181">
        <v>3</v>
      </c>
      <c r="EN67" s="181">
        <v>5</v>
      </c>
      <c r="EO67" s="182">
        <f>SUM(EH67:EN67)</f>
        <v>57</v>
      </c>
      <c r="EP67" s="180"/>
      <c r="EQ67" s="181">
        <v>0</v>
      </c>
      <c r="ER67" s="181">
        <v>1</v>
      </c>
      <c r="ES67" s="181">
        <v>0</v>
      </c>
      <c r="ET67" s="181">
        <v>0</v>
      </c>
      <c r="EU67" s="181">
        <v>0</v>
      </c>
      <c r="EV67" s="181">
        <v>0</v>
      </c>
      <c r="EW67" s="182">
        <f>SUM(EP67:EV67)</f>
        <v>1</v>
      </c>
      <c r="EX67" s="180"/>
      <c r="EY67" s="181">
        <v>0</v>
      </c>
      <c r="EZ67" s="181">
        <v>0</v>
      </c>
      <c r="FA67" s="181">
        <v>0</v>
      </c>
      <c r="FB67" s="181">
        <v>0</v>
      </c>
      <c r="FC67" s="181">
        <v>0</v>
      </c>
      <c r="FD67" s="181">
        <v>0</v>
      </c>
      <c r="FE67" s="185">
        <f>SUM(EX67:FD67)</f>
        <v>0</v>
      </c>
      <c r="FF67" s="186">
        <v>0</v>
      </c>
      <c r="FG67" s="181">
        <v>0</v>
      </c>
      <c r="FH67" s="181">
        <v>4</v>
      </c>
      <c r="FI67" s="181">
        <v>7</v>
      </c>
      <c r="FJ67" s="181">
        <v>8</v>
      </c>
      <c r="FK67" s="181">
        <v>10</v>
      </c>
      <c r="FL67" s="181">
        <v>6</v>
      </c>
      <c r="FM67" s="184">
        <f>SUM(FF67:FL67)</f>
        <v>35</v>
      </c>
      <c r="FN67" s="181">
        <v>0</v>
      </c>
      <c r="FO67" s="181">
        <v>0</v>
      </c>
      <c r="FP67" s="181">
        <v>4</v>
      </c>
      <c r="FQ67" s="181">
        <v>7</v>
      </c>
      <c r="FR67" s="181">
        <v>8</v>
      </c>
      <c r="FS67" s="181">
        <v>10</v>
      </c>
      <c r="FT67" s="181">
        <v>5</v>
      </c>
      <c r="FU67" s="184">
        <f>SUM(FN67:FT67)</f>
        <v>34</v>
      </c>
      <c r="FV67" s="184"/>
      <c r="FW67" s="184"/>
      <c r="FX67" s="181">
        <v>0</v>
      </c>
      <c r="FY67" s="181">
        <v>0</v>
      </c>
      <c r="FZ67" s="181">
        <v>0</v>
      </c>
      <c r="GA67" s="181">
        <v>0</v>
      </c>
      <c r="GB67" s="181">
        <v>0</v>
      </c>
      <c r="GC67" s="182">
        <f>SUM(FV67:GB67)</f>
        <v>0</v>
      </c>
      <c r="GD67" s="186"/>
      <c r="GE67" s="181"/>
      <c r="GF67" s="181">
        <v>0</v>
      </c>
      <c r="GG67" s="181">
        <v>0</v>
      </c>
      <c r="GH67" s="181">
        <v>0</v>
      </c>
      <c r="GI67" s="181">
        <v>0</v>
      </c>
      <c r="GJ67" s="181">
        <v>1</v>
      </c>
      <c r="GK67" s="185">
        <f>SUM(GD67:GJ67)</f>
        <v>1</v>
      </c>
      <c r="GL67" s="186">
        <v>0</v>
      </c>
      <c r="GM67" s="181">
        <v>20</v>
      </c>
      <c r="GN67" s="181">
        <v>77</v>
      </c>
      <c r="GO67" s="181">
        <v>22</v>
      </c>
      <c r="GP67" s="181">
        <v>11</v>
      </c>
      <c r="GQ67" s="181">
        <v>17</v>
      </c>
      <c r="GR67" s="181">
        <v>20</v>
      </c>
      <c r="GS67" s="182">
        <f>SUM(GL67:GR67)</f>
        <v>167</v>
      </c>
    </row>
    <row r="68" spans="1:201" s="178" customFormat="1" ht="18" customHeight="1">
      <c r="A68" s="187" t="s">
        <v>77</v>
      </c>
      <c r="B68" s="180"/>
      <c r="C68" s="181">
        <v>23</v>
      </c>
      <c r="D68" s="181">
        <v>142</v>
      </c>
      <c r="E68" s="181">
        <v>71</v>
      </c>
      <c r="F68" s="181">
        <v>52</v>
      </c>
      <c r="G68" s="181">
        <v>34</v>
      </c>
      <c r="H68" s="181">
        <v>11</v>
      </c>
      <c r="I68" s="182">
        <f t="shared" si="1"/>
        <v>333</v>
      </c>
      <c r="J68" s="180"/>
      <c r="K68" s="181">
        <v>11</v>
      </c>
      <c r="L68" s="181">
        <v>72</v>
      </c>
      <c r="M68" s="181">
        <v>38</v>
      </c>
      <c r="N68" s="181">
        <v>25</v>
      </c>
      <c r="O68" s="181">
        <v>16</v>
      </c>
      <c r="P68" s="181">
        <v>2</v>
      </c>
      <c r="Q68" s="184">
        <f t="shared" si="3"/>
        <v>164</v>
      </c>
      <c r="R68" s="184"/>
      <c r="S68" s="181">
        <v>4</v>
      </c>
      <c r="T68" s="181">
        <v>32</v>
      </c>
      <c r="U68" s="181">
        <v>9</v>
      </c>
      <c r="V68" s="181">
        <v>5</v>
      </c>
      <c r="W68" s="181">
        <v>3</v>
      </c>
      <c r="X68" s="181">
        <v>1</v>
      </c>
      <c r="Y68" s="180">
        <f t="shared" si="5"/>
        <v>54</v>
      </c>
      <c r="Z68" s="184"/>
      <c r="AA68" s="181">
        <v>0</v>
      </c>
      <c r="AB68" s="181">
        <v>0</v>
      </c>
      <c r="AC68" s="181">
        <v>0</v>
      </c>
      <c r="AD68" s="181">
        <v>0</v>
      </c>
      <c r="AE68" s="181">
        <v>0</v>
      </c>
      <c r="AF68" s="181">
        <v>0</v>
      </c>
      <c r="AG68" s="180">
        <f t="shared" si="7"/>
        <v>0</v>
      </c>
      <c r="AH68" s="184"/>
      <c r="AI68" s="181">
        <v>0</v>
      </c>
      <c r="AJ68" s="181">
        <v>1</v>
      </c>
      <c r="AK68" s="181">
        <v>1</v>
      </c>
      <c r="AL68" s="181">
        <v>3</v>
      </c>
      <c r="AM68" s="181">
        <v>1</v>
      </c>
      <c r="AN68" s="181">
        <v>0</v>
      </c>
      <c r="AO68" s="180">
        <f t="shared" si="9"/>
        <v>6</v>
      </c>
      <c r="AP68" s="184"/>
      <c r="AQ68" s="181">
        <v>0</v>
      </c>
      <c r="AR68" s="181">
        <v>0</v>
      </c>
      <c r="AS68" s="181">
        <v>0</v>
      </c>
      <c r="AT68" s="181">
        <v>0</v>
      </c>
      <c r="AU68" s="181">
        <v>0</v>
      </c>
      <c r="AV68" s="181">
        <v>0</v>
      </c>
      <c r="AW68" s="180">
        <f t="shared" si="11"/>
        <v>0</v>
      </c>
      <c r="AX68" s="184"/>
      <c r="AY68" s="181">
        <v>7</v>
      </c>
      <c r="AZ68" s="181">
        <v>27</v>
      </c>
      <c r="BA68" s="181">
        <v>13</v>
      </c>
      <c r="BB68" s="181">
        <v>12</v>
      </c>
      <c r="BC68" s="181">
        <v>6</v>
      </c>
      <c r="BD68" s="181">
        <v>0</v>
      </c>
      <c r="BE68" s="180">
        <f t="shared" si="13"/>
        <v>65</v>
      </c>
      <c r="BF68" s="184"/>
      <c r="BG68" s="181">
        <v>0</v>
      </c>
      <c r="BH68" s="181">
        <v>2</v>
      </c>
      <c r="BI68" s="181">
        <v>1</v>
      </c>
      <c r="BJ68" s="181">
        <v>0</v>
      </c>
      <c r="BK68" s="181">
        <v>0</v>
      </c>
      <c r="BL68" s="181">
        <v>0</v>
      </c>
      <c r="BM68" s="180">
        <f t="shared" si="15"/>
        <v>3</v>
      </c>
      <c r="BN68" s="184"/>
      <c r="BO68" s="181">
        <v>0</v>
      </c>
      <c r="BP68" s="181">
        <v>10</v>
      </c>
      <c r="BQ68" s="181">
        <v>14</v>
      </c>
      <c r="BR68" s="181">
        <v>5</v>
      </c>
      <c r="BS68" s="181">
        <v>6</v>
      </c>
      <c r="BT68" s="181">
        <v>1</v>
      </c>
      <c r="BU68" s="182">
        <f t="shared" si="17"/>
        <v>36</v>
      </c>
      <c r="BV68" s="180"/>
      <c r="BW68" s="181">
        <v>1</v>
      </c>
      <c r="BX68" s="181">
        <v>5</v>
      </c>
      <c r="BY68" s="181">
        <v>5</v>
      </c>
      <c r="BZ68" s="181">
        <v>6</v>
      </c>
      <c r="CA68" s="181">
        <v>4</v>
      </c>
      <c r="CB68" s="181">
        <v>0</v>
      </c>
      <c r="CC68" s="184">
        <f t="shared" si="19"/>
        <v>21</v>
      </c>
      <c r="CD68" s="180"/>
      <c r="CE68" s="181">
        <v>1</v>
      </c>
      <c r="CF68" s="181">
        <v>5</v>
      </c>
      <c r="CG68" s="181">
        <v>5</v>
      </c>
      <c r="CH68" s="181">
        <v>6</v>
      </c>
      <c r="CI68" s="181">
        <v>4</v>
      </c>
      <c r="CJ68" s="181">
        <v>0</v>
      </c>
      <c r="CK68" s="184">
        <f t="shared" si="21"/>
        <v>21</v>
      </c>
      <c r="CL68" s="184"/>
      <c r="CM68" s="181">
        <v>0</v>
      </c>
      <c r="CN68" s="181">
        <v>0</v>
      </c>
      <c r="CO68" s="181">
        <v>0</v>
      </c>
      <c r="CP68" s="181">
        <v>0</v>
      </c>
      <c r="CQ68" s="181">
        <v>0</v>
      </c>
      <c r="CR68" s="181">
        <v>0</v>
      </c>
      <c r="CS68" s="184">
        <f t="shared" si="23"/>
        <v>0</v>
      </c>
      <c r="CT68" s="184"/>
      <c r="CU68" s="181">
        <v>0</v>
      </c>
      <c r="CV68" s="181">
        <v>0</v>
      </c>
      <c r="CW68" s="181">
        <v>0</v>
      </c>
      <c r="CX68" s="181">
        <v>0</v>
      </c>
      <c r="CY68" s="181">
        <v>0</v>
      </c>
      <c r="CZ68" s="181">
        <v>0</v>
      </c>
      <c r="DA68" s="182">
        <f t="shared" si="25"/>
        <v>0</v>
      </c>
      <c r="DB68" s="180"/>
      <c r="DC68" s="181">
        <v>11</v>
      </c>
      <c r="DD68" s="181">
        <v>65</v>
      </c>
      <c r="DE68" s="181">
        <v>28</v>
      </c>
      <c r="DF68" s="181">
        <v>21</v>
      </c>
      <c r="DG68" s="181">
        <v>14</v>
      </c>
      <c r="DH68" s="181">
        <v>9</v>
      </c>
      <c r="DI68" s="184">
        <f t="shared" si="27"/>
        <v>148</v>
      </c>
      <c r="DJ68" s="184"/>
      <c r="DK68" s="181">
        <v>0</v>
      </c>
      <c r="DL68" s="181">
        <v>0</v>
      </c>
      <c r="DM68" s="181">
        <v>1</v>
      </c>
      <c r="DN68" s="181">
        <v>1</v>
      </c>
      <c r="DO68" s="181">
        <v>2</v>
      </c>
      <c r="DP68" s="181">
        <v>2</v>
      </c>
      <c r="DQ68" s="184">
        <f t="shared" si="29"/>
        <v>6</v>
      </c>
      <c r="DR68" s="184"/>
      <c r="DS68" s="184"/>
      <c r="DT68" s="181">
        <v>0</v>
      </c>
      <c r="DU68" s="181">
        <v>0</v>
      </c>
      <c r="DV68" s="181">
        <v>0</v>
      </c>
      <c r="DW68" s="181">
        <v>1</v>
      </c>
      <c r="DX68" s="181">
        <v>0</v>
      </c>
      <c r="DY68" s="184">
        <f t="shared" si="31"/>
        <v>1</v>
      </c>
      <c r="DZ68" s="184"/>
      <c r="EA68" s="181">
        <v>0</v>
      </c>
      <c r="EB68" s="181">
        <v>0</v>
      </c>
      <c r="EC68" s="181">
        <v>1</v>
      </c>
      <c r="ED68" s="181">
        <v>2</v>
      </c>
      <c r="EE68" s="181">
        <v>0</v>
      </c>
      <c r="EF68" s="181">
        <v>3</v>
      </c>
      <c r="EG68" s="184">
        <f>SUM(DZ68:EF68)</f>
        <v>6</v>
      </c>
      <c r="EH68" s="184"/>
      <c r="EI68" s="181">
        <v>11</v>
      </c>
      <c r="EJ68" s="181">
        <v>65</v>
      </c>
      <c r="EK68" s="181">
        <v>26</v>
      </c>
      <c r="EL68" s="181">
        <v>18</v>
      </c>
      <c r="EM68" s="181">
        <v>11</v>
      </c>
      <c r="EN68" s="181">
        <v>4</v>
      </c>
      <c r="EO68" s="182">
        <f>SUM(EH68:EN68)</f>
        <v>135</v>
      </c>
      <c r="EP68" s="180"/>
      <c r="EQ68" s="181">
        <v>0</v>
      </c>
      <c r="ER68" s="181">
        <v>0</v>
      </c>
      <c r="ES68" s="181">
        <v>0</v>
      </c>
      <c r="ET68" s="181">
        <v>0</v>
      </c>
      <c r="EU68" s="181">
        <v>0</v>
      </c>
      <c r="EV68" s="181">
        <v>0</v>
      </c>
      <c r="EW68" s="182">
        <f>SUM(EP68:EV68)</f>
        <v>0</v>
      </c>
      <c r="EX68" s="180"/>
      <c r="EY68" s="181">
        <v>0</v>
      </c>
      <c r="EZ68" s="181">
        <v>0</v>
      </c>
      <c r="FA68" s="181">
        <v>0</v>
      </c>
      <c r="FB68" s="181">
        <v>0</v>
      </c>
      <c r="FC68" s="181">
        <v>0</v>
      </c>
      <c r="FD68" s="181">
        <v>0</v>
      </c>
      <c r="FE68" s="185">
        <f>SUM(EX68:FD68)</f>
        <v>0</v>
      </c>
      <c r="FF68" s="186">
        <v>0</v>
      </c>
      <c r="FG68" s="181">
        <v>0</v>
      </c>
      <c r="FH68" s="181">
        <v>8</v>
      </c>
      <c r="FI68" s="181">
        <v>18</v>
      </c>
      <c r="FJ68" s="181">
        <v>11</v>
      </c>
      <c r="FK68" s="181">
        <v>27</v>
      </c>
      <c r="FL68" s="181">
        <v>14</v>
      </c>
      <c r="FM68" s="184">
        <f>SUM(FF68:FL68)</f>
        <v>78</v>
      </c>
      <c r="FN68" s="181">
        <v>0</v>
      </c>
      <c r="FO68" s="181">
        <v>0</v>
      </c>
      <c r="FP68" s="181">
        <v>6</v>
      </c>
      <c r="FQ68" s="181">
        <v>10</v>
      </c>
      <c r="FR68" s="181">
        <v>6</v>
      </c>
      <c r="FS68" s="181">
        <v>25</v>
      </c>
      <c r="FT68" s="181">
        <v>11</v>
      </c>
      <c r="FU68" s="184">
        <f>SUM(FN68:FT68)</f>
        <v>58</v>
      </c>
      <c r="FV68" s="184"/>
      <c r="FW68" s="184"/>
      <c r="FX68" s="181">
        <v>2</v>
      </c>
      <c r="FY68" s="181">
        <v>8</v>
      </c>
      <c r="FZ68" s="181">
        <v>5</v>
      </c>
      <c r="GA68" s="181">
        <v>2</v>
      </c>
      <c r="GB68" s="181">
        <v>0</v>
      </c>
      <c r="GC68" s="182">
        <f>SUM(FV68:GB68)</f>
        <v>17</v>
      </c>
      <c r="GD68" s="186"/>
      <c r="GE68" s="181"/>
      <c r="GF68" s="181">
        <v>0</v>
      </c>
      <c r="GG68" s="181">
        <v>0</v>
      </c>
      <c r="GH68" s="181">
        <v>0</v>
      </c>
      <c r="GI68" s="181">
        <v>0</v>
      </c>
      <c r="GJ68" s="181">
        <v>3</v>
      </c>
      <c r="GK68" s="185">
        <f>SUM(GD68:GJ68)</f>
        <v>3</v>
      </c>
      <c r="GL68" s="186">
        <v>0</v>
      </c>
      <c r="GM68" s="181">
        <v>23</v>
      </c>
      <c r="GN68" s="181">
        <v>150</v>
      </c>
      <c r="GO68" s="181">
        <v>89</v>
      </c>
      <c r="GP68" s="181">
        <v>63</v>
      </c>
      <c r="GQ68" s="181">
        <v>61</v>
      </c>
      <c r="GR68" s="181">
        <v>25</v>
      </c>
      <c r="GS68" s="182">
        <f>SUM(GL68:GR68)</f>
        <v>411</v>
      </c>
    </row>
    <row r="69" spans="1:201" s="178" customFormat="1" ht="18" customHeight="1">
      <c r="A69" s="187" t="s">
        <v>78</v>
      </c>
      <c r="B69" s="180"/>
      <c r="C69" s="181">
        <v>2</v>
      </c>
      <c r="D69" s="181">
        <v>3</v>
      </c>
      <c r="E69" s="181">
        <v>0</v>
      </c>
      <c r="F69" s="181">
        <v>0</v>
      </c>
      <c r="G69" s="181">
        <v>0</v>
      </c>
      <c r="H69" s="181">
        <v>0</v>
      </c>
      <c r="I69" s="182">
        <f t="shared" si="1"/>
        <v>5</v>
      </c>
      <c r="J69" s="180"/>
      <c r="K69" s="181">
        <v>1</v>
      </c>
      <c r="L69" s="181">
        <v>2</v>
      </c>
      <c r="M69" s="181">
        <v>0</v>
      </c>
      <c r="N69" s="181">
        <v>0</v>
      </c>
      <c r="O69" s="181">
        <v>0</v>
      </c>
      <c r="P69" s="181">
        <v>0</v>
      </c>
      <c r="Q69" s="184">
        <f t="shared" si="3"/>
        <v>3</v>
      </c>
      <c r="R69" s="184"/>
      <c r="S69" s="181">
        <v>1</v>
      </c>
      <c r="T69" s="181">
        <v>1</v>
      </c>
      <c r="U69" s="181">
        <v>0</v>
      </c>
      <c r="V69" s="181">
        <v>0</v>
      </c>
      <c r="W69" s="181">
        <v>0</v>
      </c>
      <c r="X69" s="181">
        <v>0</v>
      </c>
      <c r="Y69" s="180">
        <f t="shared" si="5"/>
        <v>2</v>
      </c>
      <c r="Z69" s="184"/>
      <c r="AA69" s="181">
        <v>0</v>
      </c>
      <c r="AB69" s="181">
        <v>0</v>
      </c>
      <c r="AC69" s="181">
        <v>0</v>
      </c>
      <c r="AD69" s="181">
        <v>0</v>
      </c>
      <c r="AE69" s="181">
        <v>0</v>
      </c>
      <c r="AF69" s="181">
        <v>0</v>
      </c>
      <c r="AG69" s="180">
        <f t="shared" si="7"/>
        <v>0</v>
      </c>
      <c r="AH69" s="184"/>
      <c r="AI69" s="181">
        <v>0</v>
      </c>
      <c r="AJ69" s="181">
        <v>1</v>
      </c>
      <c r="AK69" s="181">
        <v>0</v>
      </c>
      <c r="AL69" s="181">
        <v>0</v>
      </c>
      <c r="AM69" s="181">
        <v>0</v>
      </c>
      <c r="AN69" s="181">
        <v>0</v>
      </c>
      <c r="AO69" s="180">
        <f t="shared" si="9"/>
        <v>1</v>
      </c>
      <c r="AP69" s="184"/>
      <c r="AQ69" s="181">
        <v>0</v>
      </c>
      <c r="AR69" s="181">
        <v>0</v>
      </c>
      <c r="AS69" s="181">
        <v>0</v>
      </c>
      <c r="AT69" s="181">
        <v>0</v>
      </c>
      <c r="AU69" s="181">
        <v>0</v>
      </c>
      <c r="AV69" s="181">
        <v>0</v>
      </c>
      <c r="AW69" s="180">
        <f t="shared" si="11"/>
        <v>0</v>
      </c>
      <c r="AX69" s="184"/>
      <c r="AY69" s="181">
        <v>0</v>
      </c>
      <c r="AZ69" s="181">
        <v>0</v>
      </c>
      <c r="BA69" s="181">
        <v>0</v>
      </c>
      <c r="BB69" s="181">
        <v>0</v>
      </c>
      <c r="BC69" s="181">
        <v>0</v>
      </c>
      <c r="BD69" s="181">
        <v>0</v>
      </c>
      <c r="BE69" s="180">
        <f t="shared" si="13"/>
        <v>0</v>
      </c>
      <c r="BF69" s="184"/>
      <c r="BG69" s="181">
        <v>0</v>
      </c>
      <c r="BH69" s="181">
        <v>0</v>
      </c>
      <c r="BI69" s="181">
        <v>0</v>
      </c>
      <c r="BJ69" s="181">
        <v>0</v>
      </c>
      <c r="BK69" s="181">
        <v>0</v>
      </c>
      <c r="BL69" s="181">
        <v>0</v>
      </c>
      <c r="BM69" s="180">
        <f t="shared" si="15"/>
        <v>0</v>
      </c>
      <c r="BN69" s="184"/>
      <c r="BO69" s="181">
        <v>0</v>
      </c>
      <c r="BP69" s="181">
        <v>0</v>
      </c>
      <c r="BQ69" s="181">
        <v>0</v>
      </c>
      <c r="BR69" s="181">
        <v>0</v>
      </c>
      <c r="BS69" s="181">
        <v>0</v>
      </c>
      <c r="BT69" s="181">
        <v>0</v>
      </c>
      <c r="BU69" s="182">
        <f t="shared" si="17"/>
        <v>0</v>
      </c>
      <c r="BV69" s="180"/>
      <c r="BW69" s="181">
        <v>0</v>
      </c>
      <c r="BX69" s="181">
        <v>0</v>
      </c>
      <c r="BY69" s="181">
        <v>0</v>
      </c>
      <c r="BZ69" s="181">
        <v>0</v>
      </c>
      <c r="CA69" s="181">
        <v>0</v>
      </c>
      <c r="CB69" s="181">
        <v>0</v>
      </c>
      <c r="CC69" s="184">
        <f t="shared" si="19"/>
        <v>0</v>
      </c>
      <c r="CD69" s="180"/>
      <c r="CE69" s="181">
        <v>0</v>
      </c>
      <c r="CF69" s="181">
        <v>0</v>
      </c>
      <c r="CG69" s="181">
        <v>0</v>
      </c>
      <c r="CH69" s="181">
        <v>0</v>
      </c>
      <c r="CI69" s="181">
        <v>0</v>
      </c>
      <c r="CJ69" s="181">
        <v>0</v>
      </c>
      <c r="CK69" s="184">
        <f t="shared" si="21"/>
        <v>0</v>
      </c>
      <c r="CL69" s="184"/>
      <c r="CM69" s="181">
        <v>0</v>
      </c>
      <c r="CN69" s="181">
        <v>0</v>
      </c>
      <c r="CO69" s="181">
        <v>0</v>
      </c>
      <c r="CP69" s="181">
        <v>0</v>
      </c>
      <c r="CQ69" s="181">
        <v>0</v>
      </c>
      <c r="CR69" s="181">
        <v>0</v>
      </c>
      <c r="CS69" s="184">
        <f t="shared" si="23"/>
        <v>0</v>
      </c>
      <c r="CT69" s="184"/>
      <c r="CU69" s="181">
        <v>0</v>
      </c>
      <c r="CV69" s="181">
        <v>0</v>
      </c>
      <c r="CW69" s="181">
        <v>0</v>
      </c>
      <c r="CX69" s="181">
        <v>0</v>
      </c>
      <c r="CY69" s="181">
        <v>0</v>
      </c>
      <c r="CZ69" s="181">
        <v>0</v>
      </c>
      <c r="DA69" s="182">
        <f t="shared" si="25"/>
        <v>0</v>
      </c>
      <c r="DB69" s="180"/>
      <c r="DC69" s="181">
        <v>1</v>
      </c>
      <c r="DD69" s="181">
        <v>1</v>
      </c>
      <c r="DE69" s="181">
        <v>0</v>
      </c>
      <c r="DF69" s="181">
        <v>0</v>
      </c>
      <c r="DG69" s="181">
        <v>0</v>
      </c>
      <c r="DH69" s="181">
        <v>0</v>
      </c>
      <c r="DI69" s="184">
        <f t="shared" si="27"/>
        <v>2</v>
      </c>
      <c r="DJ69" s="184"/>
      <c r="DK69" s="181">
        <v>0</v>
      </c>
      <c r="DL69" s="181">
        <v>0</v>
      </c>
      <c r="DM69" s="181">
        <v>0</v>
      </c>
      <c r="DN69" s="181">
        <v>0</v>
      </c>
      <c r="DO69" s="181">
        <v>0</v>
      </c>
      <c r="DP69" s="181">
        <v>0</v>
      </c>
      <c r="DQ69" s="184">
        <f t="shared" si="29"/>
        <v>0</v>
      </c>
      <c r="DR69" s="184"/>
      <c r="DS69" s="184"/>
      <c r="DT69" s="181">
        <v>0</v>
      </c>
      <c r="DU69" s="181">
        <v>0</v>
      </c>
      <c r="DV69" s="181">
        <v>0</v>
      </c>
      <c r="DW69" s="181">
        <v>0</v>
      </c>
      <c r="DX69" s="181">
        <v>0</v>
      </c>
      <c r="DY69" s="184">
        <f t="shared" si="31"/>
        <v>0</v>
      </c>
      <c r="DZ69" s="184"/>
      <c r="EA69" s="181">
        <v>0</v>
      </c>
      <c r="EB69" s="181">
        <v>0</v>
      </c>
      <c r="EC69" s="181">
        <v>0</v>
      </c>
      <c r="ED69" s="181">
        <v>0</v>
      </c>
      <c r="EE69" s="181">
        <v>0</v>
      </c>
      <c r="EF69" s="181">
        <v>0</v>
      </c>
      <c r="EG69" s="184">
        <f>SUM(DZ69:EF69)</f>
        <v>0</v>
      </c>
      <c r="EH69" s="184"/>
      <c r="EI69" s="181">
        <v>1</v>
      </c>
      <c r="EJ69" s="181">
        <v>1</v>
      </c>
      <c r="EK69" s="181">
        <v>0</v>
      </c>
      <c r="EL69" s="181">
        <v>0</v>
      </c>
      <c r="EM69" s="181">
        <v>0</v>
      </c>
      <c r="EN69" s="181">
        <v>0</v>
      </c>
      <c r="EO69" s="182">
        <f>SUM(EH69:EN69)</f>
        <v>2</v>
      </c>
      <c r="EP69" s="180"/>
      <c r="EQ69" s="181">
        <v>0</v>
      </c>
      <c r="ER69" s="181">
        <v>0</v>
      </c>
      <c r="ES69" s="181">
        <v>0</v>
      </c>
      <c r="ET69" s="181">
        <v>0</v>
      </c>
      <c r="EU69" s="181">
        <v>0</v>
      </c>
      <c r="EV69" s="181">
        <v>0</v>
      </c>
      <c r="EW69" s="182">
        <f>SUM(EP69:EV69)</f>
        <v>0</v>
      </c>
      <c r="EX69" s="180"/>
      <c r="EY69" s="181">
        <v>0</v>
      </c>
      <c r="EZ69" s="181">
        <v>0</v>
      </c>
      <c r="FA69" s="181">
        <v>0</v>
      </c>
      <c r="FB69" s="181">
        <v>0</v>
      </c>
      <c r="FC69" s="181">
        <v>0</v>
      </c>
      <c r="FD69" s="181">
        <v>0</v>
      </c>
      <c r="FE69" s="185">
        <f>SUM(EX69:FD69)</f>
        <v>0</v>
      </c>
      <c r="FF69" s="186">
        <v>0</v>
      </c>
      <c r="FG69" s="181">
        <v>0</v>
      </c>
      <c r="FH69" s="181">
        <v>0</v>
      </c>
      <c r="FI69" s="181">
        <v>0</v>
      </c>
      <c r="FJ69" s="181">
        <v>2</v>
      </c>
      <c r="FK69" s="181">
        <v>0</v>
      </c>
      <c r="FL69" s="181">
        <v>1</v>
      </c>
      <c r="FM69" s="184">
        <f>SUM(FF69:FL69)</f>
        <v>3</v>
      </c>
      <c r="FN69" s="181">
        <v>0</v>
      </c>
      <c r="FO69" s="181">
        <v>0</v>
      </c>
      <c r="FP69" s="181">
        <v>0</v>
      </c>
      <c r="FQ69" s="181">
        <v>0</v>
      </c>
      <c r="FR69" s="181">
        <v>1</v>
      </c>
      <c r="FS69" s="181">
        <v>0</v>
      </c>
      <c r="FT69" s="181">
        <v>1</v>
      </c>
      <c r="FU69" s="184">
        <f>SUM(FN69:FT69)</f>
        <v>2</v>
      </c>
      <c r="FV69" s="184"/>
      <c r="FW69" s="184"/>
      <c r="FX69" s="181">
        <v>0</v>
      </c>
      <c r="FY69" s="181">
        <v>0</v>
      </c>
      <c r="FZ69" s="181">
        <v>1</v>
      </c>
      <c r="GA69" s="181">
        <v>0</v>
      </c>
      <c r="GB69" s="181">
        <v>0</v>
      </c>
      <c r="GC69" s="182">
        <f>SUM(FV69:GB69)</f>
        <v>1</v>
      </c>
      <c r="GD69" s="186"/>
      <c r="GE69" s="181"/>
      <c r="GF69" s="181">
        <v>0</v>
      </c>
      <c r="GG69" s="181">
        <v>0</v>
      </c>
      <c r="GH69" s="181">
        <v>0</v>
      </c>
      <c r="GI69" s="181">
        <v>0</v>
      </c>
      <c r="GJ69" s="181">
        <v>0</v>
      </c>
      <c r="GK69" s="185">
        <f>SUM(GD69:GJ69)</f>
        <v>0</v>
      </c>
      <c r="GL69" s="186">
        <v>0</v>
      </c>
      <c r="GM69" s="181">
        <v>2</v>
      </c>
      <c r="GN69" s="181">
        <v>3</v>
      </c>
      <c r="GO69" s="181">
        <v>0</v>
      </c>
      <c r="GP69" s="181">
        <v>2</v>
      </c>
      <c r="GQ69" s="181">
        <v>0</v>
      </c>
      <c r="GR69" s="181">
        <v>1</v>
      </c>
      <c r="GS69" s="182">
        <f>SUM(GL69:GR69)</f>
        <v>8</v>
      </c>
    </row>
    <row r="70" spans="1:201" s="178" customFormat="1" ht="18" customHeight="1">
      <c r="A70" s="187" t="s">
        <v>79</v>
      </c>
      <c r="B70" s="180"/>
      <c r="C70" s="181">
        <v>92</v>
      </c>
      <c r="D70" s="181">
        <v>124</v>
      </c>
      <c r="E70" s="181">
        <v>94</v>
      </c>
      <c r="F70" s="181">
        <v>102</v>
      </c>
      <c r="G70" s="181">
        <v>80</v>
      </c>
      <c r="H70" s="181">
        <v>68</v>
      </c>
      <c r="I70" s="182">
        <f t="shared" si="1"/>
        <v>560</v>
      </c>
      <c r="J70" s="180"/>
      <c r="K70" s="181">
        <v>49</v>
      </c>
      <c r="L70" s="181">
        <v>62</v>
      </c>
      <c r="M70" s="181">
        <v>42</v>
      </c>
      <c r="N70" s="181">
        <v>53</v>
      </c>
      <c r="O70" s="181">
        <v>43</v>
      </c>
      <c r="P70" s="181">
        <v>38</v>
      </c>
      <c r="Q70" s="184">
        <f t="shared" si="3"/>
        <v>287</v>
      </c>
      <c r="R70" s="184"/>
      <c r="S70" s="181">
        <v>17</v>
      </c>
      <c r="T70" s="181">
        <v>19</v>
      </c>
      <c r="U70" s="181">
        <v>9</v>
      </c>
      <c r="V70" s="181">
        <v>16</v>
      </c>
      <c r="W70" s="181">
        <v>11</v>
      </c>
      <c r="X70" s="181">
        <v>10</v>
      </c>
      <c r="Y70" s="180">
        <f t="shared" si="5"/>
        <v>82</v>
      </c>
      <c r="Z70" s="184"/>
      <c r="AA70" s="181">
        <v>0</v>
      </c>
      <c r="AB70" s="181">
        <v>0</v>
      </c>
      <c r="AC70" s="181">
        <v>0</v>
      </c>
      <c r="AD70" s="181">
        <v>2</v>
      </c>
      <c r="AE70" s="181">
        <v>2</v>
      </c>
      <c r="AF70" s="181">
        <v>10</v>
      </c>
      <c r="AG70" s="180">
        <f t="shared" si="7"/>
        <v>14</v>
      </c>
      <c r="AH70" s="184"/>
      <c r="AI70" s="181">
        <v>0</v>
      </c>
      <c r="AJ70" s="181">
        <v>0</v>
      </c>
      <c r="AK70" s="181">
        <v>0</v>
      </c>
      <c r="AL70" s="181">
        <v>0</v>
      </c>
      <c r="AM70" s="181">
        <v>0</v>
      </c>
      <c r="AN70" s="181">
        <v>0</v>
      </c>
      <c r="AO70" s="180">
        <f t="shared" si="9"/>
        <v>0</v>
      </c>
      <c r="AP70" s="184"/>
      <c r="AQ70" s="181">
        <v>0</v>
      </c>
      <c r="AR70" s="181">
        <v>0</v>
      </c>
      <c r="AS70" s="181">
        <v>0</v>
      </c>
      <c r="AT70" s="181">
        <v>0</v>
      </c>
      <c r="AU70" s="181">
        <v>0</v>
      </c>
      <c r="AV70" s="181">
        <v>0</v>
      </c>
      <c r="AW70" s="180">
        <f t="shared" si="11"/>
        <v>0</v>
      </c>
      <c r="AX70" s="184"/>
      <c r="AY70" s="181">
        <v>30</v>
      </c>
      <c r="AZ70" s="181">
        <v>37</v>
      </c>
      <c r="BA70" s="181">
        <v>26</v>
      </c>
      <c r="BB70" s="181">
        <v>20</v>
      </c>
      <c r="BC70" s="181">
        <v>16</v>
      </c>
      <c r="BD70" s="181">
        <v>4</v>
      </c>
      <c r="BE70" s="180">
        <f t="shared" si="13"/>
        <v>133</v>
      </c>
      <c r="BF70" s="184"/>
      <c r="BG70" s="181">
        <v>0</v>
      </c>
      <c r="BH70" s="181">
        <v>0</v>
      </c>
      <c r="BI70" s="181">
        <v>0</v>
      </c>
      <c r="BJ70" s="181">
        <v>1</v>
      </c>
      <c r="BK70" s="181">
        <v>0</v>
      </c>
      <c r="BL70" s="181">
        <v>0</v>
      </c>
      <c r="BM70" s="180">
        <f t="shared" si="15"/>
        <v>1</v>
      </c>
      <c r="BN70" s="184"/>
      <c r="BO70" s="181">
        <v>2</v>
      </c>
      <c r="BP70" s="181">
        <v>6</v>
      </c>
      <c r="BQ70" s="181">
        <v>7</v>
      </c>
      <c r="BR70" s="181">
        <v>14</v>
      </c>
      <c r="BS70" s="181">
        <v>14</v>
      </c>
      <c r="BT70" s="181">
        <v>14</v>
      </c>
      <c r="BU70" s="182">
        <f t="shared" si="17"/>
        <v>57</v>
      </c>
      <c r="BV70" s="180"/>
      <c r="BW70" s="181">
        <v>1</v>
      </c>
      <c r="BX70" s="181">
        <v>8</v>
      </c>
      <c r="BY70" s="181">
        <v>12</v>
      </c>
      <c r="BZ70" s="181">
        <v>15</v>
      </c>
      <c r="CA70" s="181">
        <v>8</v>
      </c>
      <c r="CB70" s="181">
        <v>5</v>
      </c>
      <c r="CC70" s="184">
        <f t="shared" si="19"/>
        <v>49</v>
      </c>
      <c r="CD70" s="180"/>
      <c r="CE70" s="181">
        <v>1</v>
      </c>
      <c r="CF70" s="181">
        <v>8</v>
      </c>
      <c r="CG70" s="181">
        <v>12</v>
      </c>
      <c r="CH70" s="181">
        <v>15</v>
      </c>
      <c r="CI70" s="181">
        <v>8</v>
      </c>
      <c r="CJ70" s="181">
        <v>5</v>
      </c>
      <c r="CK70" s="184">
        <f t="shared" si="21"/>
        <v>49</v>
      </c>
      <c r="CL70" s="184"/>
      <c r="CM70" s="181">
        <v>0</v>
      </c>
      <c r="CN70" s="181">
        <v>0</v>
      </c>
      <c r="CO70" s="181">
        <v>0</v>
      </c>
      <c r="CP70" s="181">
        <v>0</v>
      </c>
      <c r="CQ70" s="181">
        <v>0</v>
      </c>
      <c r="CR70" s="181">
        <v>0</v>
      </c>
      <c r="CS70" s="184">
        <f t="shared" si="23"/>
        <v>0</v>
      </c>
      <c r="CT70" s="184"/>
      <c r="CU70" s="181">
        <v>0</v>
      </c>
      <c r="CV70" s="181">
        <v>0</v>
      </c>
      <c r="CW70" s="181">
        <v>0</v>
      </c>
      <c r="CX70" s="181">
        <v>0</v>
      </c>
      <c r="CY70" s="181">
        <v>0</v>
      </c>
      <c r="CZ70" s="181">
        <v>0</v>
      </c>
      <c r="DA70" s="182">
        <f t="shared" si="25"/>
        <v>0</v>
      </c>
      <c r="DB70" s="180"/>
      <c r="DC70" s="181">
        <v>42</v>
      </c>
      <c r="DD70" s="181">
        <v>51</v>
      </c>
      <c r="DE70" s="181">
        <v>39</v>
      </c>
      <c r="DF70" s="181">
        <v>32</v>
      </c>
      <c r="DG70" s="181">
        <v>29</v>
      </c>
      <c r="DH70" s="181">
        <v>24</v>
      </c>
      <c r="DI70" s="184">
        <f t="shared" si="27"/>
        <v>217</v>
      </c>
      <c r="DJ70" s="184"/>
      <c r="DK70" s="181">
        <v>0</v>
      </c>
      <c r="DL70" s="181">
        <v>1</v>
      </c>
      <c r="DM70" s="181">
        <v>4</v>
      </c>
      <c r="DN70" s="181">
        <v>3</v>
      </c>
      <c r="DO70" s="181">
        <v>4</v>
      </c>
      <c r="DP70" s="181">
        <v>6</v>
      </c>
      <c r="DQ70" s="184">
        <f t="shared" si="29"/>
        <v>18</v>
      </c>
      <c r="DR70" s="184"/>
      <c r="DS70" s="184"/>
      <c r="DT70" s="181">
        <v>0</v>
      </c>
      <c r="DU70" s="181">
        <v>0</v>
      </c>
      <c r="DV70" s="181">
        <v>0</v>
      </c>
      <c r="DW70" s="181">
        <v>0</v>
      </c>
      <c r="DX70" s="181">
        <v>0</v>
      </c>
      <c r="DY70" s="184">
        <f t="shared" si="31"/>
        <v>0</v>
      </c>
      <c r="DZ70" s="184"/>
      <c r="EA70" s="181">
        <v>0</v>
      </c>
      <c r="EB70" s="181">
        <v>0</v>
      </c>
      <c r="EC70" s="181">
        <v>0</v>
      </c>
      <c r="ED70" s="181">
        <v>0</v>
      </c>
      <c r="EE70" s="181">
        <v>0</v>
      </c>
      <c r="EF70" s="181">
        <v>0</v>
      </c>
      <c r="EG70" s="184">
        <f>SUM(DZ70:EF70)</f>
        <v>0</v>
      </c>
      <c r="EH70" s="184"/>
      <c r="EI70" s="181">
        <v>42</v>
      </c>
      <c r="EJ70" s="181">
        <v>50</v>
      </c>
      <c r="EK70" s="181">
        <v>35</v>
      </c>
      <c r="EL70" s="181">
        <v>29</v>
      </c>
      <c r="EM70" s="181">
        <v>25</v>
      </c>
      <c r="EN70" s="181">
        <v>18</v>
      </c>
      <c r="EO70" s="182">
        <f>SUM(EH70:EN70)</f>
        <v>199</v>
      </c>
      <c r="EP70" s="180"/>
      <c r="EQ70" s="181">
        <v>0</v>
      </c>
      <c r="ER70" s="181">
        <v>1</v>
      </c>
      <c r="ES70" s="181">
        <v>1</v>
      </c>
      <c r="ET70" s="181">
        <v>2</v>
      </c>
      <c r="EU70" s="181">
        <v>0</v>
      </c>
      <c r="EV70" s="181">
        <v>1</v>
      </c>
      <c r="EW70" s="182">
        <f>SUM(EP70:EV70)</f>
        <v>5</v>
      </c>
      <c r="EX70" s="180"/>
      <c r="EY70" s="181">
        <v>0</v>
      </c>
      <c r="EZ70" s="181">
        <v>2</v>
      </c>
      <c r="FA70" s="181">
        <v>0</v>
      </c>
      <c r="FB70" s="181">
        <v>0</v>
      </c>
      <c r="FC70" s="181">
        <v>0</v>
      </c>
      <c r="FD70" s="181">
        <v>0</v>
      </c>
      <c r="FE70" s="185">
        <f>SUM(EX70:FD70)</f>
        <v>2</v>
      </c>
      <c r="FF70" s="186">
        <v>0</v>
      </c>
      <c r="FG70" s="181">
        <v>0</v>
      </c>
      <c r="FH70" s="181">
        <v>4</v>
      </c>
      <c r="FI70" s="181">
        <v>10</v>
      </c>
      <c r="FJ70" s="181">
        <v>27</v>
      </c>
      <c r="FK70" s="181">
        <v>38</v>
      </c>
      <c r="FL70" s="181">
        <v>25</v>
      </c>
      <c r="FM70" s="184">
        <f>SUM(FF70:FL70)</f>
        <v>104</v>
      </c>
      <c r="FN70" s="181">
        <v>0</v>
      </c>
      <c r="FO70" s="181">
        <v>0</v>
      </c>
      <c r="FP70" s="181">
        <v>3</v>
      </c>
      <c r="FQ70" s="181">
        <v>7</v>
      </c>
      <c r="FR70" s="181">
        <v>25</v>
      </c>
      <c r="FS70" s="181">
        <v>36</v>
      </c>
      <c r="FT70" s="181">
        <v>20</v>
      </c>
      <c r="FU70" s="184">
        <f>SUM(FN70:FT70)</f>
        <v>91</v>
      </c>
      <c r="FV70" s="184"/>
      <c r="FW70" s="184"/>
      <c r="FX70" s="181">
        <v>0</v>
      </c>
      <c r="FY70" s="181">
        <v>3</v>
      </c>
      <c r="FZ70" s="181">
        <v>2</v>
      </c>
      <c r="GA70" s="181">
        <v>2</v>
      </c>
      <c r="GB70" s="181">
        <v>1</v>
      </c>
      <c r="GC70" s="182">
        <f>SUM(FV70:GB70)</f>
        <v>8</v>
      </c>
      <c r="GD70" s="186"/>
      <c r="GE70" s="181"/>
      <c r="GF70" s="181">
        <v>1</v>
      </c>
      <c r="GG70" s="181">
        <v>0</v>
      </c>
      <c r="GH70" s="181">
        <v>0</v>
      </c>
      <c r="GI70" s="181">
        <v>0</v>
      </c>
      <c r="GJ70" s="181">
        <v>4</v>
      </c>
      <c r="GK70" s="185">
        <f>SUM(GD70:GJ70)</f>
        <v>5</v>
      </c>
      <c r="GL70" s="186">
        <v>0</v>
      </c>
      <c r="GM70" s="181">
        <v>92</v>
      </c>
      <c r="GN70" s="181">
        <v>128</v>
      </c>
      <c r="GO70" s="181">
        <v>104</v>
      </c>
      <c r="GP70" s="181">
        <v>129</v>
      </c>
      <c r="GQ70" s="181">
        <v>118</v>
      </c>
      <c r="GR70" s="181">
        <v>93</v>
      </c>
      <c r="GS70" s="182">
        <f>SUM(GL70:GR70)</f>
        <v>664</v>
      </c>
    </row>
    <row r="71" spans="1:201" s="178" customFormat="1" ht="18" customHeight="1">
      <c r="A71" s="187" t="s">
        <v>80</v>
      </c>
      <c r="B71" s="180"/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  <c r="I71" s="182">
        <f>SUM(B71:H71)</f>
        <v>0</v>
      </c>
      <c r="J71" s="180"/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4">
        <f>SUM(J71:P71)</f>
        <v>0</v>
      </c>
      <c r="R71" s="184"/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180">
        <f>SUM(R71:X71)</f>
        <v>0</v>
      </c>
      <c r="Z71" s="184"/>
      <c r="AA71" s="181">
        <v>0</v>
      </c>
      <c r="AB71" s="181">
        <v>0</v>
      </c>
      <c r="AC71" s="181">
        <v>0</v>
      </c>
      <c r="AD71" s="181">
        <v>0</v>
      </c>
      <c r="AE71" s="181">
        <v>0</v>
      </c>
      <c r="AF71" s="181">
        <v>0</v>
      </c>
      <c r="AG71" s="180">
        <f>SUM(Z71:AF71)</f>
        <v>0</v>
      </c>
      <c r="AH71" s="184"/>
      <c r="AI71" s="181">
        <v>0</v>
      </c>
      <c r="AJ71" s="181">
        <v>0</v>
      </c>
      <c r="AK71" s="181">
        <v>0</v>
      </c>
      <c r="AL71" s="181">
        <v>0</v>
      </c>
      <c r="AM71" s="181">
        <v>0</v>
      </c>
      <c r="AN71" s="181">
        <v>0</v>
      </c>
      <c r="AO71" s="180">
        <f>SUM(AH71:AN71)</f>
        <v>0</v>
      </c>
      <c r="AP71" s="184"/>
      <c r="AQ71" s="181">
        <v>0</v>
      </c>
      <c r="AR71" s="181">
        <v>0</v>
      </c>
      <c r="AS71" s="181">
        <v>0</v>
      </c>
      <c r="AT71" s="181">
        <v>0</v>
      </c>
      <c r="AU71" s="181">
        <v>0</v>
      </c>
      <c r="AV71" s="181">
        <v>0</v>
      </c>
      <c r="AW71" s="180">
        <f>SUM(AP71:AV71)</f>
        <v>0</v>
      </c>
      <c r="AX71" s="184"/>
      <c r="AY71" s="181">
        <v>0</v>
      </c>
      <c r="AZ71" s="181">
        <v>0</v>
      </c>
      <c r="BA71" s="181">
        <v>0</v>
      </c>
      <c r="BB71" s="181">
        <v>0</v>
      </c>
      <c r="BC71" s="181">
        <v>0</v>
      </c>
      <c r="BD71" s="181">
        <v>0</v>
      </c>
      <c r="BE71" s="180">
        <f>SUM(AX71:BD71)</f>
        <v>0</v>
      </c>
      <c r="BF71" s="184"/>
      <c r="BG71" s="181">
        <v>0</v>
      </c>
      <c r="BH71" s="181">
        <v>0</v>
      </c>
      <c r="BI71" s="181">
        <v>0</v>
      </c>
      <c r="BJ71" s="181">
        <v>0</v>
      </c>
      <c r="BK71" s="181">
        <v>0</v>
      </c>
      <c r="BL71" s="181">
        <v>0</v>
      </c>
      <c r="BM71" s="180">
        <f>SUM(BF71:BL71)</f>
        <v>0</v>
      </c>
      <c r="BN71" s="184"/>
      <c r="BO71" s="181">
        <v>0</v>
      </c>
      <c r="BP71" s="181">
        <v>0</v>
      </c>
      <c r="BQ71" s="181">
        <v>0</v>
      </c>
      <c r="BR71" s="181">
        <v>0</v>
      </c>
      <c r="BS71" s="181">
        <v>0</v>
      </c>
      <c r="BT71" s="181">
        <v>0</v>
      </c>
      <c r="BU71" s="182">
        <f>SUM(BN71:BT71)</f>
        <v>0</v>
      </c>
      <c r="BV71" s="180"/>
      <c r="BW71" s="181">
        <v>0</v>
      </c>
      <c r="BX71" s="181">
        <v>0</v>
      </c>
      <c r="BY71" s="181">
        <v>0</v>
      </c>
      <c r="BZ71" s="181">
        <v>0</v>
      </c>
      <c r="CA71" s="181">
        <v>0</v>
      </c>
      <c r="CB71" s="181">
        <v>0</v>
      </c>
      <c r="CC71" s="184">
        <f>SUM(BV71:CB71)</f>
        <v>0</v>
      </c>
      <c r="CD71" s="180"/>
      <c r="CE71" s="181">
        <v>0</v>
      </c>
      <c r="CF71" s="181">
        <v>0</v>
      </c>
      <c r="CG71" s="181">
        <v>0</v>
      </c>
      <c r="CH71" s="181">
        <v>0</v>
      </c>
      <c r="CI71" s="181">
        <v>0</v>
      </c>
      <c r="CJ71" s="181">
        <v>0</v>
      </c>
      <c r="CK71" s="184">
        <f>SUM(CD71:CJ71)</f>
        <v>0</v>
      </c>
      <c r="CL71" s="184"/>
      <c r="CM71" s="181">
        <v>0</v>
      </c>
      <c r="CN71" s="181">
        <v>0</v>
      </c>
      <c r="CO71" s="181">
        <v>0</v>
      </c>
      <c r="CP71" s="181">
        <v>0</v>
      </c>
      <c r="CQ71" s="181">
        <v>0</v>
      </c>
      <c r="CR71" s="181">
        <v>0</v>
      </c>
      <c r="CS71" s="184">
        <f>SUM(CL71:CR71)</f>
        <v>0</v>
      </c>
      <c r="CT71" s="184"/>
      <c r="CU71" s="181">
        <v>0</v>
      </c>
      <c r="CV71" s="181">
        <v>0</v>
      </c>
      <c r="CW71" s="181">
        <v>0</v>
      </c>
      <c r="CX71" s="181">
        <v>0</v>
      </c>
      <c r="CY71" s="181">
        <v>0</v>
      </c>
      <c r="CZ71" s="181">
        <v>0</v>
      </c>
      <c r="DA71" s="182">
        <f>SUM(CT71:CZ71)</f>
        <v>0</v>
      </c>
      <c r="DB71" s="180"/>
      <c r="DC71" s="181">
        <v>0</v>
      </c>
      <c r="DD71" s="181">
        <v>0</v>
      </c>
      <c r="DE71" s="181">
        <v>0</v>
      </c>
      <c r="DF71" s="181">
        <v>0</v>
      </c>
      <c r="DG71" s="181">
        <v>0</v>
      </c>
      <c r="DH71" s="181">
        <v>0</v>
      </c>
      <c r="DI71" s="184">
        <f>SUM(DB71:DH71)</f>
        <v>0</v>
      </c>
      <c r="DJ71" s="184"/>
      <c r="DK71" s="181">
        <v>0</v>
      </c>
      <c r="DL71" s="181">
        <v>0</v>
      </c>
      <c r="DM71" s="181">
        <v>0</v>
      </c>
      <c r="DN71" s="181">
        <v>0</v>
      </c>
      <c r="DO71" s="181">
        <v>0</v>
      </c>
      <c r="DP71" s="181">
        <v>0</v>
      </c>
      <c r="DQ71" s="184">
        <f>SUM(DJ71:DP71)</f>
        <v>0</v>
      </c>
      <c r="DR71" s="184"/>
      <c r="DS71" s="184"/>
      <c r="DT71" s="181">
        <v>0</v>
      </c>
      <c r="DU71" s="181">
        <v>0</v>
      </c>
      <c r="DV71" s="181">
        <v>0</v>
      </c>
      <c r="DW71" s="181">
        <v>0</v>
      </c>
      <c r="DX71" s="181">
        <v>0</v>
      </c>
      <c r="DY71" s="184">
        <f>SUM(DR71:DX71)</f>
        <v>0</v>
      </c>
      <c r="DZ71" s="184"/>
      <c r="EA71" s="181">
        <v>0</v>
      </c>
      <c r="EB71" s="181">
        <v>0</v>
      </c>
      <c r="EC71" s="181">
        <v>0</v>
      </c>
      <c r="ED71" s="181">
        <v>0</v>
      </c>
      <c r="EE71" s="181">
        <v>0</v>
      </c>
      <c r="EF71" s="181">
        <v>0</v>
      </c>
      <c r="EG71" s="184">
        <f>SUM(DZ71:EF71)</f>
        <v>0</v>
      </c>
      <c r="EH71" s="184"/>
      <c r="EI71" s="181">
        <v>0</v>
      </c>
      <c r="EJ71" s="181">
        <v>0</v>
      </c>
      <c r="EK71" s="181">
        <v>0</v>
      </c>
      <c r="EL71" s="181">
        <v>0</v>
      </c>
      <c r="EM71" s="181">
        <v>0</v>
      </c>
      <c r="EN71" s="181">
        <v>0</v>
      </c>
      <c r="EO71" s="182">
        <f>SUM(EH71:EN71)</f>
        <v>0</v>
      </c>
      <c r="EP71" s="180"/>
      <c r="EQ71" s="181">
        <v>0</v>
      </c>
      <c r="ER71" s="181">
        <v>0</v>
      </c>
      <c r="ES71" s="181">
        <v>0</v>
      </c>
      <c r="ET71" s="181">
        <v>0</v>
      </c>
      <c r="EU71" s="181">
        <v>0</v>
      </c>
      <c r="EV71" s="181">
        <v>0</v>
      </c>
      <c r="EW71" s="182">
        <f>SUM(EP71:EV71)</f>
        <v>0</v>
      </c>
      <c r="EX71" s="180"/>
      <c r="EY71" s="181">
        <v>0</v>
      </c>
      <c r="EZ71" s="181">
        <v>0</v>
      </c>
      <c r="FA71" s="181">
        <v>0</v>
      </c>
      <c r="FB71" s="181">
        <v>0</v>
      </c>
      <c r="FC71" s="181">
        <v>0</v>
      </c>
      <c r="FD71" s="181">
        <v>0</v>
      </c>
      <c r="FE71" s="185">
        <f>SUM(EX71:FD71)</f>
        <v>0</v>
      </c>
      <c r="FF71" s="186">
        <v>0</v>
      </c>
      <c r="FG71" s="181">
        <v>0</v>
      </c>
      <c r="FH71" s="181">
        <v>1</v>
      </c>
      <c r="FI71" s="181">
        <v>0</v>
      </c>
      <c r="FJ71" s="181">
        <v>0</v>
      </c>
      <c r="FK71" s="181">
        <v>0</v>
      </c>
      <c r="FL71" s="181">
        <v>0</v>
      </c>
      <c r="FM71" s="184">
        <f>SUM(FF71:FL71)</f>
        <v>1</v>
      </c>
      <c r="FN71" s="181">
        <v>0</v>
      </c>
      <c r="FO71" s="181">
        <v>0</v>
      </c>
      <c r="FP71" s="181">
        <v>1</v>
      </c>
      <c r="FQ71" s="181">
        <v>0</v>
      </c>
      <c r="FR71" s="181">
        <v>0</v>
      </c>
      <c r="FS71" s="181">
        <v>0</v>
      </c>
      <c r="FT71" s="181">
        <v>0</v>
      </c>
      <c r="FU71" s="184">
        <f>SUM(FN71:FT71)</f>
        <v>1</v>
      </c>
      <c r="FV71" s="184"/>
      <c r="FW71" s="184"/>
      <c r="FX71" s="181">
        <v>0</v>
      </c>
      <c r="FY71" s="181">
        <v>0</v>
      </c>
      <c r="FZ71" s="181">
        <v>0</v>
      </c>
      <c r="GA71" s="181">
        <v>0</v>
      </c>
      <c r="GB71" s="181">
        <v>0</v>
      </c>
      <c r="GC71" s="182">
        <f>SUM(FV71:GB71)</f>
        <v>0</v>
      </c>
      <c r="GD71" s="186"/>
      <c r="GE71" s="181"/>
      <c r="GF71" s="181">
        <v>0</v>
      </c>
      <c r="GG71" s="181">
        <v>0</v>
      </c>
      <c r="GH71" s="181">
        <v>0</v>
      </c>
      <c r="GI71" s="181">
        <v>0</v>
      </c>
      <c r="GJ71" s="181">
        <v>0</v>
      </c>
      <c r="GK71" s="185">
        <f>SUM(GD71:GJ71)</f>
        <v>0</v>
      </c>
      <c r="GL71" s="186">
        <v>0</v>
      </c>
      <c r="GM71" s="181">
        <v>0</v>
      </c>
      <c r="GN71" s="181">
        <v>1</v>
      </c>
      <c r="GO71" s="181">
        <v>0</v>
      </c>
      <c r="GP71" s="181">
        <v>0</v>
      </c>
      <c r="GQ71" s="181">
        <v>0</v>
      </c>
      <c r="GR71" s="181">
        <v>0</v>
      </c>
      <c r="GS71" s="182">
        <f>SUM(GL71:GR71)</f>
        <v>1</v>
      </c>
    </row>
    <row r="72" spans="1:201" s="178" customFormat="1" ht="18" customHeight="1">
      <c r="A72" s="187" t="s">
        <v>81</v>
      </c>
      <c r="B72" s="180"/>
      <c r="C72" s="181">
        <v>10</v>
      </c>
      <c r="D72" s="181">
        <v>43</v>
      </c>
      <c r="E72" s="181">
        <v>14</v>
      </c>
      <c r="F72" s="181">
        <v>12</v>
      </c>
      <c r="G72" s="181">
        <v>2</v>
      </c>
      <c r="H72" s="181">
        <v>10</v>
      </c>
      <c r="I72" s="182">
        <f>SUM(B72:H72)</f>
        <v>91</v>
      </c>
      <c r="J72" s="180"/>
      <c r="K72" s="181">
        <v>5</v>
      </c>
      <c r="L72" s="181">
        <v>25</v>
      </c>
      <c r="M72" s="181">
        <v>9</v>
      </c>
      <c r="N72" s="181">
        <v>7</v>
      </c>
      <c r="O72" s="181">
        <v>1</v>
      </c>
      <c r="P72" s="181">
        <v>6</v>
      </c>
      <c r="Q72" s="184">
        <f>SUM(J72:P72)</f>
        <v>53</v>
      </c>
      <c r="R72" s="184"/>
      <c r="S72" s="181">
        <v>4</v>
      </c>
      <c r="T72" s="181">
        <v>13</v>
      </c>
      <c r="U72" s="181">
        <v>4</v>
      </c>
      <c r="V72" s="181">
        <v>3</v>
      </c>
      <c r="W72" s="181">
        <v>0</v>
      </c>
      <c r="X72" s="181">
        <v>3</v>
      </c>
      <c r="Y72" s="180">
        <f>SUM(R72:X72)</f>
        <v>27</v>
      </c>
      <c r="Z72" s="184"/>
      <c r="AA72" s="181">
        <v>0</v>
      </c>
      <c r="AB72" s="181">
        <v>0</v>
      </c>
      <c r="AC72" s="181">
        <v>0</v>
      </c>
      <c r="AD72" s="181">
        <v>0</v>
      </c>
      <c r="AE72" s="181">
        <v>0</v>
      </c>
      <c r="AF72" s="181">
        <v>0</v>
      </c>
      <c r="AG72" s="180">
        <f>SUM(Z72:AF72)</f>
        <v>0</v>
      </c>
      <c r="AH72" s="184"/>
      <c r="AI72" s="181">
        <v>0</v>
      </c>
      <c r="AJ72" s="181">
        <v>0</v>
      </c>
      <c r="AK72" s="181">
        <v>0</v>
      </c>
      <c r="AL72" s="181">
        <v>0</v>
      </c>
      <c r="AM72" s="181">
        <v>0</v>
      </c>
      <c r="AN72" s="181">
        <v>0</v>
      </c>
      <c r="AO72" s="180">
        <f>SUM(AH72:AN72)</f>
        <v>0</v>
      </c>
      <c r="AP72" s="184"/>
      <c r="AQ72" s="181">
        <v>0</v>
      </c>
      <c r="AR72" s="181">
        <v>0</v>
      </c>
      <c r="AS72" s="181">
        <v>0</v>
      </c>
      <c r="AT72" s="181">
        <v>0</v>
      </c>
      <c r="AU72" s="181">
        <v>0</v>
      </c>
      <c r="AV72" s="181">
        <v>0</v>
      </c>
      <c r="AW72" s="180">
        <f>SUM(AP72:AV72)</f>
        <v>0</v>
      </c>
      <c r="AX72" s="184"/>
      <c r="AY72" s="181">
        <v>1</v>
      </c>
      <c r="AZ72" s="181">
        <v>5</v>
      </c>
      <c r="BA72" s="181">
        <v>2</v>
      </c>
      <c r="BB72" s="181">
        <v>2</v>
      </c>
      <c r="BC72" s="181">
        <v>1</v>
      </c>
      <c r="BD72" s="181">
        <v>1</v>
      </c>
      <c r="BE72" s="180">
        <f>SUM(AX72:BD72)</f>
        <v>12</v>
      </c>
      <c r="BF72" s="184"/>
      <c r="BG72" s="181">
        <v>0</v>
      </c>
      <c r="BH72" s="181">
        <v>0</v>
      </c>
      <c r="BI72" s="181">
        <v>0</v>
      </c>
      <c r="BJ72" s="181">
        <v>0</v>
      </c>
      <c r="BK72" s="181">
        <v>0</v>
      </c>
      <c r="BL72" s="181">
        <v>0</v>
      </c>
      <c r="BM72" s="180">
        <f>SUM(BF72:BL72)</f>
        <v>0</v>
      </c>
      <c r="BN72" s="184"/>
      <c r="BO72" s="181">
        <v>0</v>
      </c>
      <c r="BP72" s="181">
        <v>7</v>
      </c>
      <c r="BQ72" s="181">
        <v>3</v>
      </c>
      <c r="BR72" s="181">
        <v>2</v>
      </c>
      <c r="BS72" s="181">
        <v>0</v>
      </c>
      <c r="BT72" s="181">
        <v>2</v>
      </c>
      <c r="BU72" s="182">
        <f>SUM(BN72:BT72)</f>
        <v>14</v>
      </c>
      <c r="BV72" s="180"/>
      <c r="BW72" s="181">
        <v>0</v>
      </c>
      <c r="BX72" s="181">
        <v>1</v>
      </c>
      <c r="BY72" s="181">
        <v>0</v>
      </c>
      <c r="BZ72" s="181">
        <v>0</v>
      </c>
      <c r="CA72" s="181">
        <v>0</v>
      </c>
      <c r="CB72" s="181">
        <v>1</v>
      </c>
      <c r="CC72" s="184">
        <f>SUM(BV72:CB72)</f>
        <v>2</v>
      </c>
      <c r="CD72" s="180"/>
      <c r="CE72" s="181">
        <v>0</v>
      </c>
      <c r="CF72" s="181">
        <v>0</v>
      </c>
      <c r="CG72" s="181">
        <v>0</v>
      </c>
      <c r="CH72" s="181">
        <v>0</v>
      </c>
      <c r="CI72" s="181">
        <v>0</v>
      </c>
      <c r="CJ72" s="181">
        <v>1</v>
      </c>
      <c r="CK72" s="184">
        <f>SUM(CD72:CJ72)</f>
        <v>1</v>
      </c>
      <c r="CL72" s="184"/>
      <c r="CM72" s="181">
        <v>0</v>
      </c>
      <c r="CN72" s="181">
        <v>1</v>
      </c>
      <c r="CO72" s="181">
        <v>0</v>
      </c>
      <c r="CP72" s="181">
        <v>0</v>
      </c>
      <c r="CQ72" s="181">
        <v>0</v>
      </c>
      <c r="CR72" s="181">
        <v>0</v>
      </c>
      <c r="CS72" s="184">
        <f>SUM(CL72:CR72)</f>
        <v>1</v>
      </c>
      <c r="CT72" s="184"/>
      <c r="CU72" s="181">
        <v>0</v>
      </c>
      <c r="CV72" s="181">
        <v>0</v>
      </c>
      <c r="CW72" s="181">
        <v>0</v>
      </c>
      <c r="CX72" s="181">
        <v>0</v>
      </c>
      <c r="CY72" s="181">
        <v>0</v>
      </c>
      <c r="CZ72" s="181">
        <v>0</v>
      </c>
      <c r="DA72" s="182">
        <f>SUM(CT72:CZ72)</f>
        <v>0</v>
      </c>
      <c r="DB72" s="180"/>
      <c r="DC72" s="181">
        <v>5</v>
      </c>
      <c r="DD72" s="181">
        <v>17</v>
      </c>
      <c r="DE72" s="181">
        <v>5</v>
      </c>
      <c r="DF72" s="181">
        <v>5</v>
      </c>
      <c r="DG72" s="181">
        <v>1</v>
      </c>
      <c r="DH72" s="181">
        <v>3</v>
      </c>
      <c r="DI72" s="184">
        <f>SUM(DB72:DH72)</f>
        <v>36</v>
      </c>
      <c r="DJ72" s="184"/>
      <c r="DK72" s="181">
        <v>0</v>
      </c>
      <c r="DL72" s="181">
        <v>0</v>
      </c>
      <c r="DM72" s="181">
        <v>0</v>
      </c>
      <c r="DN72" s="181">
        <v>1</v>
      </c>
      <c r="DO72" s="181">
        <v>0</v>
      </c>
      <c r="DP72" s="181">
        <v>0</v>
      </c>
      <c r="DQ72" s="184">
        <f>SUM(DJ72:DP72)</f>
        <v>1</v>
      </c>
      <c r="DR72" s="184"/>
      <c r="DS72" s="184"/>
      <c r="DT72" s="181">
        <v>1</v>
      </c>
      <c r="DU72" s="181">
        <v>0</v>
      </c>
      <c r="DV72" s="181">
        <v>1</v>
      </c>
      <c r="DW72" s="181">
        <v>0</v>
      </c>
      <c r="DX72" s="181">
        <v>0</v>
      </c>
      <c r="DY72" s="184">
        <f>SUM(DR72:DX72)</f>
        <v>2</v>
      </c>
      <c r="DZ72" s="184"/>
      <c r="EA72" s="181">
        <v>0</v>
      </c>
      <c r="EB72" s="181">
        <v>0</v>
      </c>
      <c r="EC72" s="181">
        <v>0</v>
      </c>
      <c r="ED72" s="181">
        <v>0</v>
      </c>
      <c r="EE72" s="181">
        <v>0</v>
      </c>
      <c r="EF72" s="181">
        <v>0</v>
      </c>
      <c r="EG72" s="184">
        <f>SUM(DZ72:EF72)</f>
        <v>0</v>
      </c>
      <c r="EH72" s="184"/>
      <c r="EI72" s="181">
        <v>5</v>
      </c>
      <c r="EJ72" s="181">
        <v>16</v>
      </c>
      <c r="EK72" s="181">
        <v>5</v>
      </c>
      <c r="EL72" s="181">
        <v>3</v>
      </c>
      <c r="EM72" s="181">
        <v>1</v>
      </c>
      <c r="EN72" s="181">
        <v>3</v>
      </c>
      <c r="EO72" s="182">
        <f>SUM(EH72:EN72)</f>
        <v>33</v>
      </c>
      <c r="EP72" s="180"/>
      <c r="EQ72" s="181">
        <v>0</v>
      </c>
      <c r="ER72" s="181">
        <v>0</v>
      </c>
      <c r="ES72" s="181">
        <v>0</v>
      </c>
      <c r="ET72" s="181">
        <v>0</v>
      </c>
      <c r="EU72" s="181">
        <v>0</v>
      </c>
      <c r="EV72" s="181">
        <v>0</v>
      </c>
      <c r="EW72" s="182">
        <f>SUM(EP72:EV72)</f>
        <v>0</v>
      </c>
      <c r="EX72" s="180"/>
      <c r="EY72" s="181">
        <v>0</v>
      </c>
      <c r="EZ72" s="181">
        <v>0</v>
      </c>
      <c r="FA72" s="181">
        <v>0</v>
      </c>
      <c r="FB72" s="181">
        <v>0</v>
      </c>
      <c r="FC72" s="181">
        <v>0</v>
      </c>
      <c r="FD72" s="181">
        <v>0</v>
      </c>
      <c r="FE72" s="185">
        <f>SUM(EX72:FD72)</f>
        <v>0</v>
      </c>
      <c r="FF72" s="186">
        <v>0</v>
      </c>
      <c r="FG72" s="181">
        <v>0</v>
      </c>
      <c r="FH72" s="181">
        <v>0</v>
      </c>
      <c r="FI72" s="181">
        <v>0</v>
      </c>
      <c r="FJ72" s="181">
        <v>4</v>
      </c>
      <c r="FK72" s="181">
        <v>1</v>
      </c>
      <c r="FL72" s="181">
        <v>0</v>
      </c>
      <c r="FM72" s="184">
        <f>SUM(FF72:FL72)</f>
        <v>5</v>
      </c>
      <c r="FN72" s="181">
        <v>0</v>
      </c>
      <c r="FO72" s="181">
        <v>0</v>
      </c>
      <c r="FP72" s="181">
        <v>0</v>
      </c>
      <c r="FQ72" s="181">
        <v>0</v>
      </c>
      <c r="FR72" s="181">
        <v>4</v>
      </c>
      <c r="FS72" s="181">
        <v>1</v>
      </c>
      <c r="FT72" s="181">
        <v>0</v>
      </c>
      <c r="FU72" s="184">
        <f>SUM(FN72:FT72)</f>
        <v>5</v>
      </c>
      <c r="FV72" s="184"/>
      <c r="FW72" s="184"/>
      <c r="FX72" s="181">
        <v>0</v>
      </c>
      <c r="FY72" s="181">
        <v>0</v>
      </c>
      <c r="FZ72" s="181">
        <v>0</v>
      </c>
      <c r="GA72" s="181">
        <v>0</v>
      </c>
      <c r="GB72" s="181">
        <v>0</v>
      </c>
      <c r="GC72" s="182">
        <f>SUM(FV72:GB72)</f>
        <v>0</v>
      </c>
      <c r="GD72" s="186"/>
      <c r="GE72" s="181"/>
      <c r="GF72" s="181">
        <v>0</v>
      </c>
      <c r="GG72" s="181">
        <v>0</v>
      </c>
      <c r="GH72" s="181">
        <v>0</v>
      </c>
      <c r="GI72" s="181">
        <v>0</v>
      </c>
      <c r="GJ72" s="181">
        <v>0</v>
      </c>
      <c r="GK72" s="185">
        <f>SUM(GD72:GJ72)</f>
        <v>0</v>
      </c>
      <c r="GL72" s="186">
        <v>0</v>
      </c>
      <c r="GM72" s="181">
        <v>10</v>
      </c>
      <c r="GN72" s="181">
        <v>43</v>
      </c>
      <c r="GO72" s="181">
        <v>14</v>
      </c>
      <c r="GP72" s="181">
        <v>16</v>
      </c>
      <c r="GQ72" s="181">
        <v>3</v>
      </c>
      <c r="GR72" s="181">
        <v>10</v>
      </c>
      <c r="GS72" s="182">
        <f>SUM(GL72:GR72)</f>
        <v>96</v>
      </c>
    </row>
    <row r="73" spans="1:201" s="178" customFormat="1" ht="18" customHeight="1" thickBot="1">
      <c r="A73" s="195" t="s">
        <v>82</v>
      </c>
      <c r="B73" s="196">
        <f aca="true" t="shared" si="89" ref="B73:H73">SUM(B64:B72)</f>
        <v>0</v>
      </c>
      <c r="C73" s="197">
        <f t="shared" si="89"/>
        <v>221</v>
      </c>
      <c r="D73" s="197">
        <f t="shared" si="89"/>
        <v>761</v>
      </c>
      <c r="E73" s="197">
        <f t="shared" si="89"/>
        <v>372</v>
      </c>
      <c r="F73" s="197">
        <f t="shared" si="89"/>
        <v>273</v>
      </c>
      <c r="G73" s="197">
        <f t="shared" si="89"/>
        <v>245</v>
      </c>
      <c r="H73" s="197">
        <f t="shared" si="89"/>
        <v>175</v>
      </c>
      <c r="I73" s="198">
        <f>SUM(B73:H73)</f>
        <v>2047</v>
      </c>
      <c r="J73" s="196">
        <f aca="true" t="shared" si="90" ref="J73:P73">SUM(J64:J72)</f>
        <v>0</v>
      </c>
      <c r="K73" s="197">
        <f t="shared" si="90"/>
        <v>114</v>
      </c>
      <c r="L73" s="197">
        <f t="shared" si="90"/>
        <v>395</v>
      </c>
      <c r="M73" s="197">
        <f t="shared" si="90"/>
        <v>190</v>
      </c>
      <c r="N73" s="197">
        <f t="shared" si="90"/>
        <v>135</v>
      </c>
      <c r="O73" s="197">
        <f t="shared" si="90"/>
        <v>123</v>
      </c>
      <c r="P73" s="197">
        <f t="shared" si="90"/>
        <v>88</v>
      </c>
      <c r="Q73" s="197">
        <f>SUM(J73:P73)</f>
        <v>1045</v>
      </c>
      <c r="R73" s="197">
        <f aca="true" t="shared" si="91" ref="R73:X73">SUM(R64:R72)</f>
        <v>0</v>
      </c>
      <c r="S73" s="197">
        <f t="shared" si="91"/>
        <v>37</v>
      </c>
      <c r="T73" s="197">
        <f t="shared" si="91"/>
        <v>135</v>
      </c>
      <c r="U73" s="197">
        <f t="shared" si="91"/>
        <v>52</v>
      </c>
      <c r="V73" s="197">
        <f t="shared" si="91"/>
        <v>40</v>
      </c>
      <c r="W73" s="197">
        <f t="shared" si="91"/>
        <v>34</v>
      </c>
      <c r="X73" s="197">
        <f t="shared" si="91"/>
        <v>23</v>
      </c>
      <c r="Y73" s="197">
        <f>SUM(R73:X73)</f>
        <v>321</v>
      </c>
      <c r="Z73" s="197">
        <f aca="true" t="shared" si="92" ref="Z73:AF73">SUM(Z64:Z72)</f>
        <v>0</v>
      </c>
      <c r="AA73" s="197">
        <f t="shared" si="92"/>
        <v>0</v>
      </c>
      <c r="AB73" s="197">
        <f t="shared" si="92"/>
        <v>1</v>
      </c>
      <c r="AC73" s="197">
        <f t="shared" si="92"/>
        <v>1</v>
      </c>
      <c r="AD73" s="197">
        <f t="shared" si="92"/>
        <v>4</v>
      </c>
      <c r="AE73" s="197">
        <f t="shared" si="92"/>
        <v>8</v>
      </c>
      <c r="AF73" s="197">
        <f t="shared" si="92"/>
        <v>17</v>
      </c>
      <c r="AG73" s="197">
        <f>SUM(Z73:AF73)</f>
        <v>31</v>
      </c>
      <c r="AH73" s="197">
        <f aca="true" t="shared" si="93" ref="AH73:AN73">SUM(AH64:AH72)</f>
        <v>0</v>
      </c>
      <c r="AI73" s="197">
        <f t="shared" si="93"/>
        <v>0</v>
      </c>
      <c r="AJ73" s="197">
        <f t="shared" si="93"/>
        <v>2</v>
      </c>
      <c r="AK73" s="197">
        <f t="shared" si="93"/>
        <v>1</v>
      </c>
      <c r="AL73" s="197">
        <f t="shared" si="93"/>
        <v>3</v>
      </c>
      <c r="AM73" s="197">
        <f t="shared" si="93"/>
        <v>2</v>
      </c>
      <c r="AN73" s="197">
        <f t="shared" si="93"/>
        <v>1</v>
      </c>
      <c r="AO73" s="197">
        <f>SUM(AH73:AN73)</f>
        <v>9</v>
      </c>
      <c r="AP73" s="197">
        <f aca="true" t="shared" si="94" ref="AP73:AV73">SUM(AP64:AP72)</f>
        <v>0</v>
      </c>
      <c r="AQ73" s="197">
        <f t="shared" si="94"/>
        <v>0</v>
      </c>
      <c r="AR73" s="197">
        <f t="shared" si="94"/>
        <v>0</v>
      </c>
      <c r="AS73" s="197">
        <f t="shared" si="94"/>
        <v>0</v>
      </c>
      <c r="AT73" s="197">
        <f t="shared" si="94"/>
        <v>0</v>
      </c>
      <c r="AU73" s="197">
        <f t="shared" si="94"/>
        <v>0</v>
      </c>
      <c r="AV73" s="197">
        <f t="shared" si="94"/>
        <v>0</v>
      </c>
      <c r="AW73" s="197">
        <f>SUM(AP73:AV73)</f>
        <v>0</v>
      </c>
      <c r="AX73" s="197">
        <f aca="true" t="shared" si="95" ref="AX73:BD73">SUM(AX64:AX72)</f>
        <v>0</v>
      </c>
      <c r="AY73" s="197">
        <f t="shared" si="95"/>
        <v>74</v>
      </c>
      <c r="AZ73" s="197">
        <f t="shared" si="95"/>
        <v>207</v>
      </c>
      <c r="BA73" s="197">
        <f t="shared" si="95"/>
        <v>89</v>
      </c>
      <c r="BB73" s="197">
        <f t="shared" si="95"/>
        <v>58</v>
      </c>
      <c r="BC73" s="197">
        <f t="shared" si="95"/>
        <v>42</v>
      </c>
      <c r="BD73" s="197">
        <f t="shared" si="95"/>
        <v>18</v>
      </c>
      <c r="BE73" s="197">
        <f>SUM(AX73:BD73)</f>
        <v>488</v>
      </c>
      <c r="BF73" s="197">
        <f aca="true" t="shared" si="96" ref="BF73:BL73">SUM(BF64:BF72)</f>
        <v>0</v>
      </c>
      <c r="BG73" s="197">
        <f t="shared" si="96"/>
        <v>0</v>
      </c>
      <c r="BH73" s="197">
        <f t="shared" si="96"/>
        <v>2</v>
      </c>
      <c r="BI73" s="197">
        <f t="shared" si="96"/>
        <v>2</v>
      </c>
      <c r="BJ73" s="197">
        <f t="shared" si="96"/>
        <v>2</v>
      </c>
      <c r="BK73" s="197">
        <f t="shared" si="96"/>
        <v>0</v>
      </c>
      <c r="BL73" s="197">
        <f t="shared" si="96"/>
        <v>0</v>
      </c>
      <c r="BM73" s="197">
        <f>SUM(BF73:BL73)</f>
        <v>6</v>
      </c>
      <c r="BN73" s="197">
        <f aca="true" t="shared" si="97" ref="BN73:BT73">SUM(BN64:BN72)</f>
        <v>0</v>
      </c>
      <c r="BO73" s="197">
        <f t="shared" si="97"/>
        <v>3</v>
      </c>
      <c r="BP73" s="197">
        <f t="shared" si="97"/>
        <v>48</v>
      </c>
      <c r="BQ73" s="197">
        <f t="shared" si="97"/>
        <v>45</v>
      </c>
      <c r="BR73" s="197">
        <f t="shared" si="97"/>
        <v>28</v>
      </c>
      <c r="BS73" s="197">
        <f t="shared" si="97"/>
        <v>37</v>
      </c>
      <c r="BT73" s="197">
        <f t="shared" si="97"/>
        <v>29</v>
      </c>
      <c r="BU73" s="198">
        <f>SUM(BN73:BT73)</f>
        <v>190</v>
      </c>
      <c r="BV73" s="196">
        <f aca="true" t="shared" si="98" ref="BV73:CB73">SUM(BV64:BV72)</f>
        <v>0</v>
      </c>
      <c r="BW73" s="197">
        <f t="shared" si="98"/>
        <v>3</v>
      </c>
      <c r="BX73" s="197">
        <f t="shared" si="98"/>
        <v>37</v>
      </c>
      <c r="BY73" s="197">
        <f t="shared" si="98"/>
        <v>30</v>
      </c>
      <c r="BZ73" s="197">
        <f t="shared" si="98"/>
        <v>36</v>
      </c>
      <c r="CA73" s="197">
        <f t="shared" si="98"/>
        <v>30</v>
      </c>
      <c r="CB73" s="197">
        <f t="shared" si="98"/>
        <v>20</v>
      </c>
      <c r="CC73" s="197">
        <f>SUM(BV73:CB73)</f>
        <v>156</v>
      </c>
      <c r="CD73" s="196">
        <f aca="true" t="shared" si="99" ref="CD73:CJ73">SUM(CD64:CD72)</f>
        <v>0</v>
      </c>
      <c r="CE73" s="197">
        <f t="shared" si="99"/>
        <v>3</v>
      </c>
      <c r="CF73" s="197">
        <f t="shared" si="99"/>
        <v>36</v>
      </c>
      <c r="CG73" s="197">
        <f t="shared" si="99"/>
        <v>29</v>
      </c>
      <c r="CH73" s="197">
        <f t="shared" si="99"/>
        <v>35</v>
      </c>
      <c r="CI73" s="197">
        <f t="shared" si="99"/>
        <v>30</v>
      </c>
      <c r="CJ73" s="197">
        <f t="shared" si="99"/>
        <v>20</v>
      </c>
      <c r="CK73" s="197">
        <f>SUM(CD73:CJ73)</f>
        <v>153</v>
      </c>
      <c r="CL73" s="197">
        <f aca="true" t="shared" si="100" ref="CL73:CR73">SUM(CL64:CL72)</f>
        <v>0</v>
      </c>
      <c r="CM73" s="197">
        <f t="shared" si="100"/>
        <v>0</v>
      </c>
      <c r="CN73" s="197">
        <f t="shared" si="100"/>
        <v>1</v>
      </c>
      <c r="CO73" s="197">
        <f t="shared" si="100"/>
        <v>1</v>
      </c>
      <c r="CP73" s="197">
        <f t="shared" si="100"/>
        <v>1</v>
      </c>
      <c r="CQ73" s="197">
        <f t="shared" si="100"/>
        <v>0</v>
      </c>
      <c r="CR73" s="197">
        <f t="shared" si="100"/>
        <v>0</v>
      </c>
      <c r="CS73" s="197">
        <f>SUM(CL73:CR73)</f>
        <v>3</v>
      </c>
      <c r="CT73" s="197">
        <f aca="true" t="shared" si="101" ref="CT73:CZ73">SUM(CT64:CT72)</f>
        <v>0</v>
      </c>
      <c r="CU73" s="197">
        <f t="shared" si="101"/>
        <v>0</v>
      </c>
      <c r="CV73" s="197">
        <f t="shared" si="101"/>
        <v>0</v>
      </c>
      <c r="CW73" s="197">
        <f t="shared" si="101"/>
        <v>0</v>
      </c>
      <c r="CX73" s="197">
        <f t="shared" si="101"/>
        <v>0</v>
      </c>
      <c r="CY73" s="197">
        <f t="shared" si="101"/>
        <v>0</v>
      </c>
      <c r="CZ73" s="197">
        <f t="shared" si="101"/>
        <v>0</v>
      </c>
      <c r="DA73" s="198">
        <f>SUM(CT73:CZ73)</f>
        <v>0</v>
      </c>
      <c r="DB73" s="196">
        <f aca="true" t="shared" si="102" ref="DB73:DH73">SUM(DB64:DB72)</f>
        <v>0</v>
      </c>
      <c r="DC73" s="197">
        <f t="shared" si="102"/>
        <v>104</v>
      </c>
      <c r="DD73" s="197">
        <f t="shared" si="102"/>
        <v>323</v>
      </c>
      <c r="DE73" s="197">
        <f t="shared" si="102"/>
        <v>149</v>
      </c>
      <c r="DF73" s="197">
        <f t="shared" si="102"/>
        <v>99</v>
      </c>
      <c r="DG73" s="197">
        <f t="shared" si="102"/>
        <v>92</v>
      </c>
      <c r="DH73" s="197">
        <f t="shared" si="102"/>
        <v>66</v>
      </c>
      <c r="DI73" s="197">
        <f>SUM(DB73:DH73)</f>
        <v>833</v>
      </c>
      <c r="DJ73" s="197">
        <f aca="true" t="shared" si="103" ref="DJ73:DP73">SUM(DJ64:DJ72)</f>
        <v>0</v>
      </c>
      <c r="DK73" s="197">
        <f t="shared" si="103"/>
        <v>1</v>
      </c>
      <c r="DL73" s="197">
        <f t="shared" si="103"/>
        <v>5</v>
      </c>
      <c r="DM73" s="197">
        <f t="shared" si="103"/>
        <v>12</v>
      </c>
      <c r="DN73" s="197">
        <f t="shared" si="103"/>
        <v>8</v>
      </c>
      <c r="DO73" s="197">
        <f t="shared" si="103"/>
        <v>14</v>
      </c>
      <c r="DP73" s="197">
        <f t="shared" si="103"/>
        <v>15</v>
      </c>
      <c r="DQ73" s="197">
        <f>SUM(DJ73:DP73)</f>
        <v>55</v>
      </c>
      <c r="DR73" s="197">
        <f aca="true" t="shared" si="104" ref="DR73:DX73">SUM(DR64:DR72)</f>
        <v>0</v>
      </c>
      <c r="DS73" s="197">
        <f t="shared" si="104"/>
        <v>0</v>
      </c>
      <c r="DT73" s="197">
        <f t="shared" si="104"/>
        <v>2</v>
      </c>
      <c r="DU73" s="197">
        <f t="shared" si="104"/>
        <v>2</v>
      </c>
      <c r="DV73" s="197">
        <f t="shared" si="104"/>
        <v>3</v>
      </c>
      <c r="DW73" s="197">
        <f t="shared" si="104"/>
        <v>2</v>
      </c>
      <c r="DX73" s="197">
        <f t="shared" si="104"/>
        <v>0</v>
      </c>
      <c r="DY73" s="197">
        <f>SUM(DR73:DX73)</f>
        <v>9</v>
      </c>
      <c r="DZ73" s="197">
        <f>SUM(DZ64:DZ72)</f>
        <v>0</v>
      </c>
      <c r="EA73" s="199">
        <f>SUM(EA64:EA72)</f>
        <v>0</v>
      </c>
      <c r="EB73" s="199">
        <f>SUM(EB64:EB72)</f>
        <v>1</v>
      </c>
      <c r="EC73" s="199">
        <f>SUM(EC64:EC72)</f>
        <v>1</v>
      </c>
      <c r="ED73" s="200">
        <f>SUM(ED64:ED72)</f>
        <v>3</v>
      </c>
      <c r="EE73" s="199">
        <f>SUM(EE64:EE72)</f>
        <v>0</v>
      </c>
      <c r="EF73" s="199">
        <f>SUM(EF64:EF72)</f>
        <v>3</v>
      </c>
      <c r="EG73" s="199">
        <f>SUM(DZ73:EF73)</f>
        <v>8</v>
      </c>
      <c r="EH73" s="199">
        <f>SUM(EH64:EH72)</f>
        <v>0</v>
      </c>
      <c r="EI73" s="199">
        <f>SUM(EI64:EI72)</f>
        <v>103</v>
      </c>
      <c r="EJ73" s="199">
        <f>SUM(EJ64:EJ72)</f>
        <v>315</v>
      </c>
      <c r="EK73" s="199">
        <f>SUM(EK64:EK72)</f>
        <v>134</v>
      </c>
      <c r="EL73" s="199">
        <f>SUM(EL64:EL72)</f>
        <v>85</v>
      </c>
      <c r="EM73" s="199">
        <f>SUM(EM64:EM72)</f>
        <v>76</v>
      </c>
      <c r="EN73" s="200">
        <f>SUM(EN64:EN72)</f>
        <v>48</v>
      </c>
      <c r="EO73" s="198">
        <f>SUM(EH73:EN73)</f>
        <v>761</v>
      </c>
      <c r="EP73" s="196">
        <f>SUM(EP64:EP72)</f>
        <v>0</v>
      </c>
      <c r="EQ73" s="197">
        <f>SUM(EQ64:EQ72)</f>
        <v>0</v>
      </c>
      <c r="ER73" s="197">
        <f>SUM(ER64:ER72)</f>
        <v>4</v>
      </c>
      <c r="ES73" s="197">
        <f>SUM(ES64:ES72)</f>
        <v>3</v>
      </c>
      <c r="ET73" s="197">
        <f>SUM(ET64:ET72)</f>
        <v>3</v>
      </c>
      <c r="EU73" s="197">
        <f>SUM(EU64:EU72)</f>
        <v>0</v>
      </c>
      <c r="EV73" s="197">
        <f>SUM(EV64:EV72)</f>
        <v>1</v>
      </c>
      <c r="EW73" s="198">
        <f>SUM(EP73:EV73)</f>
        <v>11</v>
      </c>
      <c r="EX73" s="196">
        <f>SUM(EX64:EX72)</f>
        <v>0</v>
      </c>
      <c r="EY73" s="197">
        <f>SUM(EY64:EY72)</f>
        <v>0</v>
      </c>
      <c r="EZ73" s="197">
        <f>SUM(EZ64:EZ72)</f>
        <v>2</v>
      </c>
      <c r="FA73" s="197">
        <f>SUM(FA64:FA72)</f>
        <v>0</v>
      </c>
      <c r="FB73" s="197">
        <f>SUM(FB64:FB72)</f>
        <v>0</v>
      </c>
      <c r="FC73" s="197">
        <f>SUM(FC64:FC72)</f>
        <v>0</v>
      </c>
      <c r="FD73" s="197">
        <f>SUM(FD64:FD72)</f>
        <v>0</v>
      </c>
      <c r="FE73" s="201">
        <f>SUM(EX73:FD73)</f>
        <v>2</v>
      </c>
      <c r="FF73" s="196">
        <f>SUM(FF64:FF72)</f>
        <v>0</v>
      </c>
      <c r="FG73" s="197">
        <f>SUM(FG64:FG72)</f>
        <v>0</v>
      </c>
      <c r="FH73" s="197">
        <f>SUM(FH64:FH72)</f>
        <v>31</v>
      </c>
      <c r="FI73" s="197">
        <f>SUM(FI64:FI72)</f>
        <v>61</v>
      </c>
      <c r="FJ73" s="197">
        <f>SUM(FJ64:FJ72)</f>
        <v>89</v>
      </c>
      <c r="FK73" s="197">
        <f>SUM(FK64:FK72)</f>
        <v>121</v>
      </c>
      <c r="FL73" s="197">
        <f>SUM(FL64:FL72)</f>
        <v>78</v>
      </c>
      <c r="FM73" s="197">
        <f>SUM(FF73:FL73)</f>
        <v>380</v>
      </c>
      <c r="FN73" s="197">
        <f>SUM(FN64:FN72)</f>
        <v>0</v>
      </c>
      <c r="FO73" s="197">
        <f>SUM(FO64:FO72)</f>
        <v>0</v>
      </c>
      <c r="FP73" s="197">
        <f>SUM(FP64:FP72)</f>
        <v>26</v>
      </c>
      <c r="FQ73" s="197">
        <f>SUM(FQ64:FQ72)</f>
        <v>45</v>
      </c>
      <c r="FR73" s="197">
        <f>SUM(FR64:FR72)</f>
        <v>75</v>
      </c>
      <c r="FS73" s="197">
        <f>SUM(FS64:FS72)</f>
        <v>112</v>
      </c>
      <c r="FT73" s="197">
        <f>SUM(FT64:FT72)</f>
        <v>65</v>
      </c>
      <c r="FU73" s="197">
        <f>SUM(FN73:FT73)</f>
        <v>323</v>
      </c>
      <c r="FV73" s="197">
        <f>SUM(FV64:FV72)</f>
        <v>0</v>
      </c>
      <c r="FW73" s="197">
        <f>SUM(FW64:FW72)</f>
        <v>0</v>
      </c>
      <c r="FX73" s="197">
        <f>SUM(FX64:FX72)</f>
        <v>4</v>
      </c>
      <c r="FY73" s="197">
        <f>SUM(FY64:FY72)</f>
        <v>16</v>
      </c>
      <c r="FZ73" s="197">
        <f>SUM(FZ64:FZ72)</f>
        <v>12</v>
      </c>
      <c r="GA73" s="197">
        <f>SUM(GA64:GA72)</f>
        <v>9</v>
      </c>
      <c r="GB73" s="197">
        <f>SUM(GB64:GB72)</f>
        <v>3</v>
      </c>
      <c r="GC73" s="198">
        <f>SUM(FV73:GB73)</f>
        <v>44</v>
      </c>
      <c r="GD73" s="196"/>
      <c r="GE73" s="197"/>
      <c r="GF73" s="197">
        <f>SUM(GF64:GF72)</f>
        <v>1</v>
      </c>
      <c r="GG73" s="197">
        <f>SUM(GG64:GG72)</f>
        <v>0</v>
      </c>
      <c r="GH73" s="197">
        <f>SUM(GH64:GH72)</f>
        <v>2</v>
      </c>
      <c r="GI73" s="197">
        <f>SUM(GI64:GI72)</f>
        <v>0</v>
      </c>
      <c r="GJ73" s="197">
        <f>SUM(GJ64:GJ72)</f>
        <v>10</v>
      </c>
      <c r="GK73" s="201">
        <f>SUM(GD73:GJ73)</f>
        <v>13</v>
      </c>
      <c r="GL73" s="196">
        <f>SUM(GL64:GL72)</f>
        <v>0</v>
      </c>
      <c r="GM73" s="197">
        <f>SUM(GM64:GM72)</f>
        <v>221</v>
      </c>
      <c r="GN73" s="197">
        <f>SUM(GN64:GN72)</f>
        <v>792</v>
      </c>
      <c r="GO73" s="197">
        <f>SUM(GO64:GO72)</f>
        <v>433</v>
      </c>
      <c r="GP73" s="197">
        <f>SUM(GP64:GP72)</f>
        <v>362</v>
      </c>
      <c r="GQ73" s="197">
        <f>SUM(GQ64:GQ72)</f>
        <v>366</v>
      </c>
      <c r="GR73" s="197">
        <f>SUM(GR64:GR72)</f>
        <v>253</v>
      </c>
      <c r="GS73" s="198">
        <f>SUM(GL73:GR73)</f>
        <v>2427</v>
      </c>
    </row>
    <row r="74" spans="1:202" s="178" customFormat="1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202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202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202"/>
      <c r="GL74" s="141"/>
      <c r="GM74" s="141"/>
      <c r="GN74" s="141"/>
      <c r="GO74" s="141"/>
      <c r="GP74" s="141"/>
      <c r="GQ74" s="141"/>
      <c r="GR74" s="141"/>
      <c r="GS74" s="141"/>
      <c r="GT74" s="141"/>
    </row>
    <row r="75" spans="1:202" s="178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89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89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89"/>
      <c r="GL75" s="141"/>
      <c r="GM75" s="141"/>
      <c r="GN75" s="141"/>
      <c r="GO75" s="141"/>
      <c r="GP75" s="141"/>
      <c r="GQ75" s="141"/>
      <c r="GR75" s="141"/>
      <c r="GS75" s="141"/>
      <c r="GT75" s="141"/>
    </row>
    <row r="76" spans="1:202" s="178" customFormat="1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89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89"/>
      <c r="FF76" s="141"/>
      <c r="FG76" s="141"/>
      <c r="FH76" s="141"/>
      <c r="FI76" s="141"/>
      <c r="FJ76" s="141"/>
      <c r="FK76" s="141"/>
      <c r="FL76" s="141"/>
      <c r="FM76" s="141"/>
      <c r="FN76" s="141"/>
      <c r="FO76" s="141"/>
      <c r="FP76" s="141"/>
      <c r="FQ76" s="141"/>
      <c r="FR76" s="141"/>
      <c r="FS76" s="141"/>
      <c r="FT76" s="141"/>
      <c r="FU76" s="141"/>
      <c r="FV76" s="141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89"/>
      <c r="GL76" s="141"/>
      <c r="GM76" s="141"/>
      <c r="GN76" s="141"/>
      <c r="GO76" s="141"/>
      <c r="GP76" s="141"/>
      <c r="GQ76" s="141"/>
      <c r="GR76" s="141"/>
      <c r="GS76" s="141"/>
      <c r="GT76" s="141"/>
    </row>
    <row r="77" spans="1:202" s="178" customFormat="1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89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89"/>
      <c r="GL77" s="141"/>
      <c r="GM77" s="141"/>
      <c r="GN77" s="141"/>
      <c r="GO77" s="141"/>
      <c r="GP77" s="141"/>
      <c r="GQ77" s="141"/>
      <c r="GR77" s="141"/>
      <c r="GS77" s="141"/>
      <c r="GT77" s="141"/>
    </row>
    <row r="78" spans="1:202" s="178" customFormat="1" ht="14.2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89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89"/>
      <c r="GL78" s="141"/>
      <c r="GM78" s="141"/>
      <c r="GN78" s="141"/>
      <c r="GO78" s="141"/>
      <c r="GP78" s="141"/>
      <c r="GQ78" s="141"/>
      <c r="GR78" s="141"/>
      <c r="GS78" s="141"/>
      <c r="GT78" s="141"/>
    </row>
    <row r="79" spans="1:202" s="178" customFormat="1" ht="14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89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89"/>
      <c r="GL79" s="141"/>
      <c r="GM79" s="141"/>
      <c r="GN79" s="141"/>
      <c r="GO79" s="141"/>
      <c r="GP79" s="141"/>
      <c r="GQ79" s="141"/>
      <c r="GR79" s="141"/>
      <c r="GS79" s="141"/>
      <c r="GT79" s="141"/>
    </row>
    <row r="80" spans="1:202" s="178" customFormat="1" ht="14.2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89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89"/>
      <c r="GL80" s="141"/>
      <c r="GM80" s="141"/>
      <c r="GN80" s="141"/>
      <c r="GO80" s="141"/>
      <c r="GP80" s="141"/>
      <c r="GQ80" s="141"/>
      <c r="GR80" s="141"/>
      <c r="GS80" s="141"/>
      <c r="GT80" s="141"/>
    </row>
    <row r="81" spans="1:202" s="164" customFormat="1" ht="14.2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5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6"/>
      <c r="FT81" s="166"/>
      <c r="FU81" s="166"/>
      <c r="FV81" s="166"/>
      <c r="FW81" s="166"/>
      <c r="FX81" s="166"/>
      <c r="FY81" s="166"/>
      <c r="FZ81" s="166"/>
      <c r="GA81" s="166"/>
      <c r="GB81" s="166"/>
      <c r="GC81" s="166"/>
      <c r="GD81" s="166"/>
      <c r="GE81" s="166"/>
      <c r="GF81" s="166"/>
      <c r="GG81" s="166"/>
      <c r="GH81" s="166"/>
      <c r="GI81" s="166"/>
      <c r="GJ81" s="166"/>
      <c r="GK81" s="165"/>
      <c r="GL81" s="166"/>
      <c r="GM81" s="166"/>
      <c r="GN81" s="166"/>
      <c r="GO81" s="166"/>
      <c r="GP81" s="166"/>
      <c r="GQ81" s="166"/>
      <c r="GR81" s="166"/>
      <c r="GS81" s="166"/>
      <c r="GT81" s="166"/>
    </row>
    <row r="82" spans="1:202" s="119" customFormat="1" ht="14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20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20"/>
      <c r="GL82" s="102"/>
      <c r="GM82" s="102"/>
      <c r="GN82" s="102"/>
      <c r="GO82" s="102"/>
      <c r="GP82" s="102"/>
      <c r="GQ82" s="102"/>
      <c r="GR82" s="102"/>
      <c r="GS82" s="102"/>
      <c r="GT82" s="102"/>
    </row>
    <row r="83" spans="1:202" s="119" customFormat="1" ht="14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20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20"/>
      <c r="GL83" s="102"/>
      <c r="GM83" s="102"/>
      <c r="GN83" s="102"/>
      <c r="GO83" s="102"/>
      <c r="GP83" s="102"/>
      <c r="GQ83" s="102"/>
      <c r="GR83" s="102"/>
      <c r="GS83" s="102"/>
      <c r="GT83" s="102"/>
    </row>
    <row r="84" spans="1:202" s="119" customFormat="1" ht="14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20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20"/>
      <c r="GL84" s="102"/>
      <c r="GM84" s="102"/>
      <c r="GN84" s="102"/>
      <c r="GO84" s="102"/>
      <c r="GP84" s="102"/>
      <c r="GQ84" s="102"/>
      <c r="GR84" s="102"/>
      <c r="GS84" s="102"/>
      <c r="GT84" s="102"/>
    </row>
    <row r="85" spans="1:202" s="119" customFormat="1" ht="14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20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20"/>
      <c r="GL85" s="102"/>
      <c r="GM85" s="102"/>
      <c r="GN85" s="102"/>
      <c r="GO85" s="102"/>
      <c r="GP85" s="102"/>
      <c r="GQ85" s="102"/>
      <c r="GR85" s="102"/>
      <c r="GS85" s="102"/>
      <c r="GT85" s="102"/>
    </row>
    <row r="86" spans="1:202" s="119" customFormat="1" ht="14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20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20"/>
      <c r="GL86" s="102"/>
      <c r="GM86" s="102"/>
      <c r="GN86" s="102"/>
      <c r="GO86" s="102"/>
      <c r="GP86" s="102"/>
      <c r="GQ86" s="102"/>
      <c r="GR86" s="102"/>
      <c r="GS86" s="102"/>
      <c r="GT86" s="102"/>
    </row>
    <row r="87" spans="1:202" s="119" customFormat="1" ht="14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20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20"/>
      <c r="GL87" s="102"/>
      <c r="GM87" s="102"/>
      <c r="GN87" s="102"/>
      <c r="GO87" s="102"/>
      <c r="GP87" s="102"/>
      <c r="GQ87" s="102"/>
      <c r="GR87" s="102"/>
      <c r="GS87" s="102"/>
      <c r="GT87" s="102"/>
    </row>
    <row r="88" spans="1:202" s="119" customFormat="1" ht="14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20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20"/>
      <c r="GL88" s="102"/>
      <c r="GM88" s="102"/>
      <c r="GN88" s="102"/>
      <c r="GO88" s="102"/>
      <c r="GP88" s="102"/>
      <c r="GQ88" s="102"/>
      <c r="GR88" s="102"/>
      <c r="GS88" s="102"/>
      <c r="GT88" s="102"/>
    </row>
    <row r="89" spans="1:202" s="119" customFormat="1" ht="14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20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20"/>
      <c r="GL89" s="102"/>
      <c r="GM89" s="102"/>
      <c r="GN89" s="102"/>
      <c r="GO89" s="102"/>
      <c r="GP89" s="102"/>
      <c r="GQ89" s="102"/>
      <c r="GR89" s="102"/>
      <c r="GS89" s="102"/>
      <c r="GT89" s="102"/>
    </row>
    <row r="90" spans="1:202" s="119" customFormat="1" ht="14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20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20"/>
      <c r="GL90" s="102"/>
      <c r="GM90" s="102"/>
      <c r="GN90" s="102"/>
      <c r="GO90" s="102"/>
      <c r="GP90" s="102"/>
      <c r="GQ90" s="102"/>
      <c r="GR90" s="102"/>
      <c r="GS90" s="102"/>
      <c r="GT90" s="102"/>
    </row>
    <row r="91" spans="1:202" s="119" customFormat="1" ht="14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20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20"/>
      <c r="GL91" s="102"/>
      <c r="GM91" s="102"/>
      <c r="GN91" s="102"/>
      <c r="GO91" s="102"/>
      <c r="GP91" s="102"/>
      <c r="GQ91" s="102"/>
      <c r="GR91" s="102"/>
      <c r="GS91" s="102"/>
      <c r="GT91" s="102"/>
    </row>
    <row r="92" spans="1:202" s="119" customFormat="1" ht="14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20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20"/>
      <c r="GL92" s="102"/>
      <c r="GM92" s="102"/>
      <c r="GN92" s="102"/>
      <c r="GO92" s="102"/>
      <c r="GP92" s="102"/>
      <c r="GQ92" s="102"/>
      <c r="GR92" s="102"/>
      <c r="GS92" s="102"/>
      <c r="GT92" s="102"/>
    </row>
    <row r="93" spans="1:202" s="119" customFormat="1" ht="14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20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20"/>
      <c r="GL93" s="102"/>
      <c r="GM93" s="102"/>
      <c r="GN93" s="102"/>
      <c r="GO93" s="102"/>
      <c r="GP93" s="102"/>
      <c r="GQ93" s="102"/>
      <c r="GR93" s="102"/>
      <c r="GS93" s="102"/>
      <c r="GT93" s="102"/>
    </row>
    <row r="94" spans="1:202" s="119" customFormat="1" ht="14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20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20"/>
      <c r="GL94" s="102"/>
      <c r="GM94" s="102"/>
      <c r="GN94" s="102"/>
      <c r="GO94" s="102"/>
      <c r="GP94" s="102"/>
      <c r="GQ94" s="102"/>
      <c r="GR94" s="102"/>
      <c r="GS94" s="102"/>
      <c r="GT94" s="102"/>
    </row>
    <row r="95" spans="1:202" s="119" customFormat="1" ht="14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20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20"/>
      <c r="GL95" s="102"/>
      <c r="GM95" s="102"/>
      <c r="GN95" s="102"/>
      <c r="GO95" s="102"/>
      <c r="GP95" s="102"/>
      <c r="GQ95" s="102"/>
      <c r="GR95" s="102"/>
      <c r="GS95" s="102"/>
      <c r="GT95" s="102"/>
    </row>
    <row r="96" spans="1:202" s="119" customFormat="1" ht="14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20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20"/>
      <c r="GL96" s="102"/>
      <c r="GM96" s="102"/>
      <c r="GN96" s="102"/>
      <c r="GO96" s="102"/>
      <c r="GP96" s="102"/>
      <c r="GQ96" s="102"/>
      <c r="GR96" s="102"/>
      <c r="GS96" s="102"/>
      <c r="GT96" s="102"/>
    </row>
    <row r="97" spans="1:202" s="119" customFormat="1" ht="14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20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20"/>
      <c r="GL97" s="102"/>
      <c r="GM97" s="102"/>
      <c r="GN97" s="102"/>
      <c r="GO97" s="102"/>
      <c r="GP97" s="102"/>
      <c r="GQ97" s="102"/>
      <c r="GR97" s="102"/>
      <c r="GS97" s="102"/>
      <c r="GT97" s="102"/>
    </row>
    <row r="98" spans="1:202" s="119" customFormat="1" ht="14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20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20"/>
      <c r="GL98" s="102"/>
      <c r="GM98" s="102"/>
      <c r="GN98" s="102"/>
      <c r="GO98" s="102"/>
      <c r="GP98" s="102"/>
      <c r="GQ98" s="102"/>
      <c r="GR98" s="102"/>
      <c r="GS98" s="102"/>
      <c r="GT98" s="102"/>
    </row>
    <row r="99" spans="1:202" s="119" customFormat="1" ht="14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20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20"/>
      <c r="GL99" s="102"/>
      <c r="GM99" s="102"/>
      <c r="GN99" s="102"/>
      <c r="GO99" s="102"/>
      <c r="GP99" s="102"/>
      <c r="GQ99" s="102"/>
      <c r="GR99" s="102"/>
      <c r="GS99" s="102"/>
      <c r="GT99" s="102"/>
    </row>
    <row r="100" spans="1:202" s="119" customFormat="1" ht="14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20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20"/>
      <c r="GL100" s="102"/>
      <c r="GM100" s="102"/>
      <c r="GN100" s="102"/>
      <c r="GO100" s="102"/>
      <c r="GP100" s="102"/>
      <c r="GQ100" s="102"/>
      <c r="GR100" s="102"/>
      <c r="GS100" s="102"/>
      <c r="GT100" s="102"/>
    </row>
    <row r="101" spans="1:202" s="119" customFormat="1" ht="14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20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20"/>
      <c r="GL101" s="102"/>
      <c r="GM101" s="102"/>
      <c r="GN101" s="102"/>
      <c r="GO101" s="102"/>
      <c r="GP101" s="102"/>
      <c r="GQ101" s="102"/>
      <c r="GR101" s="102"/>
      <c r="GS101" s="102"/>
      <c r="GT101" s="102"/>
    </row>
    <row r="102" spans="1:202" s="119" customFormat="1" ht="14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20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20"/>
      <c r="GL102" s="102"/>
      <c r="GM102" s="102"/>
      <c r="GN102" s="102"/>
      <c r="GO102" s="102"/>
      <c r="GP102" s="102"/>
      <c r="GQ102" s="102"/>
      <c r="GR102" s="102"/>
      <c r="GS102" s="102"/>
      <c r="GT102" s="102"/>
    </row>
    <row r="103" spans="1:202" s="119" customFormat="1" ht="14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20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20"/>
      <c r="GL103" s="102"/>
      <c r="GM103" s="102"/>
      <c r="GN103" s="102"/>
      <c r="GO103" s="102"/>
      <c r="GP103" s="102"/>
      <c r="GQ103" s="102"/>
      <c r="GR103" s="102"/>
      <c r="GS103" s="102"/>
      <c r="GT103" s="102"/>
    </row>
    <row r="104" spans="1:202" s="119" customFormat="1" ht="14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20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20"/>
      <c r="GL104" s="102"/>
      <c r="GM104" s="102"/>
      <c r="GN104" s="102"/>
      <c r="GO104" s="102"/>
      <c r="GP104" s="102"/>
      <c r="GQ104" s="102"/>
      <c r="GR104" s="102"/>
      <c r="GS104" s="102"/>
      <c r="GT104" s="102"/>
    </row>
    <row r="105" spans="1:202" s="119" customFormat="1" ht="14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20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20"/>
      <c r="GL105" s="102"/>
      <c r="GM105" s="102"/>
      <c r="GN105" s="102"/>
      <c r="GO105" s="102"/>
      <c r="GP105" s="102"/>
      <c r="GQ105" s="102"/>
      <c r="GR105" s="102"/>
      <c r="GS105" s="102"/>
      <c r="GT105" s="102"/>
    </row>
    <row r="106" spans="1:202" s="119" customFormat="1" ht="14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20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  <c r="GC106" s="102"/>
      <c r="GD106" s="102"/>
      <c r="GE106" s="102"/>
      <c r="GF106" s="102"/>
      <c r="GG106" s="102"/>
      <c r="GH106" s="102"/>
      <c r="GI106" s="102"/>
      <c r="GJ106" s="102"/>
      <c r="GK106" s="120"/>
      <c r="GL106" s="102"/>
      <c r="GM106" s="102"/>
      <c r="GN106" s="102"/>
      <c r="GO106" s="102"/>
      <c r="GP106" s="102"/>
      <c r="GQ106" s="102"/>
      <c r="GR106" s="102"/>
      <c r="GS106" s="102"/>
      <c r="GT106" s="102"/>
    </row>
    <row r="107" spans="1:202" s="119" customFormat="1" ht="14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20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20"/>
      <c r="GL107" s="102"/>
      <c r="GM107" s="102"/>
      <c r="GN107" s="102"/>
      <c r="GO107" s="102"/>
      <c r="GP107" s="102"/>
      <c r="GQ107" s="102"/>
      <c r="GR107" s="102"/>
      <c r="GS107" s="102"/>
      <c r="GT107" s="102"/>
    </row>
    <row r="108" spans="1:202" s="119" customFormat="1" ht="14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20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20"/>
      <c r="GL108" s="102"/>
      <c r="GM108" s="102"/>
      <c r="GN108" s="102"/>
      <c r="GO108" s="102"/>
      <c r="GP108" s="102"/>
      <c r="GQ108" s="102"/>
      <c r="GR108" s="102"/>
      <c r="GS108" s="102"/>
      <c r="GT108" s="102"/>
    </row>
    <row r="109" spans="1:202" s="119" customFormat="1" ht="14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20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20"/>
      <c r="GL109" s="102"/>
      <c r="GM109" s="102"/>
      <c r="GN109" s="102"/>
      <c r="GO109" s="102"/>
      <c r="GP109" s="102"/>
      <c r="GQ109" s="102"/>
      <c r="GR109" s="102"/>
      <c r="GS109" s="102"/>
      <c r="GT109" s="102"/>
    </row>
    <row r="110" spans="1:202" s="119" customFormat="1" ht="14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20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20"/>
      <c r="GL110" s="102"/>
      <c r="GM110" s="102"/>
      <c r="GN110" s="102"/>
      <c r="GO110" s="102"/>
      <c r="GP110" s="102"/>
      <c r="GQ110" s="102"/>
      <c r="GR110" s="102"/>
      <c r="GS110" s="102"/>
      <c r="GT110" s="102"/>
    </row>
    <row r="111" spans="1:202" s="119" customFormat="1" ht="14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20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20"/>
      <c r="GL111" s="102"/>
      <c r="GM111" s="102"/>
      <c r="GN111" s="102"/>
      <c r="GO111" s="102"/>
      <c r="GP111" s="102"/>
      <c r="GQ111" s="102"/>
      <c r="GR111" s="102"/>
      <c r="GS111" s="102"/>
      <c r="GT111" s="102"/>
    </row>
    <row r="112" spans="1:202" s="119" customFormat="1" ht="14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20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20"/>
      <c r="GL112" s="102"/>
      <c r="GM112" s="102"/>
      <c r="GN112" s="102"/>
      <c r="GO112" s="102"/>
      <c r="GP112" s="102"/>
      <c r="GQ112" s="102"/>
      <c r="GR112" s="102"/>
      <c r="GS112" s="102"/>
      <c r="GT112" s="102"/>
    </row>
    <row r="113" spans="1:202" s="119" customFormat="1" ht="14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20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20"/>
      <c r="GL113" s="102"/>
      <c r="GM113" s="102"/>
      <c r="GN113" s="102"/>
      <c r="GO113" s="102"/>
      <c r="GP113" s="102"/>
      <c r="GQ113" s="102"/>
      <c r="GR113" s="102"/>
      <c r="GS113" s="102"/>
      <c r="GT113" s="102"/>
    </row>
    <row r="114" spans="1:202" s="119" customFormat="1" ht="14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20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20"/>
      <c r="GL114" s="102"/>
      <c r="GM114" s="102"/>
      <c r="GN114" s="102"/>
      <c r="GO114" s="102"/>
      <c r="GP114" s="102"/>
      <c r="GQ114" s="102"/>
      <c r="GR114" s="102"/>
      <c r="GS114" s="102"/>
      <c r="GT114" s="102"/>
    </row>
    <row r="115" spans="1:202" s="119" customFormat="1" ht="14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20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20"/>
      <c r="GL115" s="102"/>
      <c r="GM115" s="102"/>
      <c r="GN115" s="102"/>
      <c r="GO115" s="102"/>
      <c r="GP115" s="102"/>
      <c r="GQ115" s="102"/>
      <c r="GR115" s="102"/>
      <c r="GS115" s="102"/>
      <c r="GT115" s="102"/>
    </row>
    <row r="116" spans="1:202" s="119" customFormat="1" ht="14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20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20"/>
      <c r="GL116" s="102"/>
      <c r="GM116" s="102"/>
      <c r="GN116" s="102"/>
      <c r="GO116" s="102"/>
      <c r="GP116" s="102"/>
      <c r="GQ116" s="102"/>
      <c r="GR116" s="102"/>
      <c r="GS116" s="102"/>
      <c r="GT116" s="102"/>
    </row>
    <row r="117" spans="1:202" s="119" customFormat="1" ht="14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20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20"/>
      <c r="GL117" s="102"/>
      <c r="GM117" s="102"/>
      <c r="GN117" s="102"/>
      <c r="GO117" s="102"/>
      <c r="GP117" s="102"/>
      <c r="GQ117" s="102"/>
      <c r="GR117" s="102"/>
      <c r="GS117" s="102"/>
      <c r="GT117" s="102"/>
    </row>
    <row r="118" spans="1:202" s="119" customFormat="1" ht="14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20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20"/>
      <c r="GL118" s="102"/>
      <c r="GM118" s="102"/>
      <c r="GN118" s="102"/>
      <c r="GO118" s="102"/>
      <c r="GP118" s="102"/>
      <c r="GQ118" s="102"/>
      <c r="GR118" s="102"/>
      <c r="GS118" s="102"/>
      <c r="GT118" s="102"/>
    </row>
    <row r="119" spans="1:202" s="119" customFormat="1" ht="14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20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20"/>
      <c r="GL119" s="102"/>
      <c r="GM119" s="102"/>
      <c r="GN119" s="102"/>
      <c r="GO119" s="102"/>
      <c r="GP119" s="102"/>
      <c r="GQ119" s="102"/>
      <c r="GR119" s="102"/>
      <c r="GS119" s="102"/>
      <c r="GT119" s="102"/>
    </row>
    <row r="120" spans="1:202" s="119" customFormat="1" ht="14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20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20"/>
      <c r="GL120" s="102"/>
      <c r="GM120" s="102"/>
      <c r="GN120" s="102"/>
      <c r="GO120" s="102"/>
      <c r="GP120" s="102"/>
      <c r="GQ120" s="102"/>
      <c r="GR120" s="102"/>
      <c r="GS120" s="102"/>
      <c r="GT120" s="102"/>
    </row>
    <row r="121" spans="1:202" s="119" customFormat="1" ht="14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20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20"/>
      <c r="GL121" s="102"/>
      <c r="GM121" s="102"/>
      <c r="GN121" s="102"/>
      <c r="GO121" s="102"/>
      <c r="GP121" s="102"/>
      <c r="GQ121" s="102"/>
      <c r="GR121" s="102"/>
      <c r="GS121" s="102"/>
      <c r="GT121" s="102"/>
    </row>
    <row r="122" spans="1:202" s="119" customFormat="1" ht="14.2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20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20"/>
      <c r="GL122" s="102"/>
      <c r="GM122" s="102"/>
      <c r="GN122" s="102"/>
      <c r="GO122" s="102"/>
      <c r="GP122" s="102"/>
      <c r="GQ122" s="102"/>
      <c r="GR122" s="102"/>
      <c r="GS122" s="102"/>
      <c r="GT122" s="102"/>
    </row>
    <row r="123" spans="1:202" s="119" customFormat="1" ht="14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20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20"/>
      <c r="GL123" s="102"/>
      <c r="GM123" s="102"/>
      <c r="GN123" s="102"/>
      <c r="GO123" s="102"/>
      <c r="GP123" s="102"/>
      <c r="GQ123" s="102"/>
      <c r="GR123" s="102"/>
      <c r="GS123" s="102"/>
      <c r="GT123" s="102"/>
    </row>
    <row r="124" spans="1:202" s="119" customFormat="1" ht="14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20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20"/>
      <c r="GL124" s="102"/>
      <c r="GM124" s="102"/>
      <c r="GN124" s="102"/>
      <c r="GO124" s="102"/>
      <c r="GP124" s="102"/>
      <c r="GQ124" s="102"/>
      <c r="GR124" s="102"/>
      <c r="GS124" s="102"/>
      <c r="GT124" s="102"/>
    </row>
    <row r="125" spans="1:202" s="119" customFormat="1" ht="14.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20"/>
      <c r="GL125" s="102"/>
      <c r="GM125" s="102"/>
      <c r="GN125" s="102"/>
      <c r="GO125" s="102"/>
      <c r="GP125" s="102"/>
      <c r="GQ125" s="102"/>
      <c r="GR125" s="102"/>
      <c r="GS125" s="102"/>
      <c r="GT125" s="102"/>
    </row>
    <row r="126" spans="1:202" s="119" customFormat="1" ht="14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20"/>
      <c r="GL126" s="102"/>
      <c r="GM126" s="102"/>
      <c r="GN126" s="102"/>
      <c r="GO126" s="102"/>
      <c r="GP126" s="102"/>
      <c r="GQ126" s="102"/>
      <c r="GR126" s="102"/>
      <c r="GS126" s="102"/>
      <c r="GT126" s="102"/>
    </row>
    <row r="127" spans="1:202" s="119" customFormat="1" ht="14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20"/>
      <c r="GL127" s="102"/>
      <c r="GM127" s="102"/>
      <c r="GN127" s="102"/>
      <c r="GO127" s="102"/>
      <c r="GP127" s="102"/>
      <c r="GQ127" s="102"/>
      <c r="GR127" s="102"/>
      <c r="GS127" s="102"/>
      <c r="GT127" s="102"/>
    </row>
    <row r="128" spans="1:202" s="119" customFormat="1" ht="14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20"/>
      <c r="GL128" s="102"/>
      <c r="GM128" s="102"/>
      <c r="GN128" s="102"/>
      <c r="GO128" s="102"/>
      <c r="GP128" s="102"/>
      <c r="GQ128" s="102"/>
      <c r="GR128" s="102"/>
      <c r="GS128" s="102"/>
      <c r="GT128" s="102"/>
    </row>
    <row r="129" spans="1:202" s="119" customFormat="1" ht="14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20"/>
      <c r="GL129" s="102"/>
      <c r="GM129" s="102"/>
      <c r="GN129" s="102"/>
      <c r="GO129" s="102"/>
      <c r="GP129" s="102"/>
      <c r="GQ129" s="102"/>
      <c r="GR129" s="102"/>
      <c r="GS129" s="102"/>
      <c r="GT129" s="102"/>
    </row>
    <row r="130" spans="1:202" s="119" customFormat="1" ht="14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  <c r="GC130" s="102"/>
      <c r="GD130" s="102"/>
      <c r="GE130" s="102"/>
      <c r="GF130" s="102"/>
      <c r="GG130" s="102"/>
      <c r="GH130" s="102"/>
      <c r="GI130" s="102"/>
      <c r="GJ130" s="102"/>
      <c r="GK130" s="120"/>
      <c r="GL130" s="102"/>
      <c r="GM130" s="102"/>
      <c r="GN130" s="102"/>
      <c r="GO130" s="102"/>
      <c r="GP130" s="102"/>
      <c r="GQ130" s="102"/>
      <c r="GR130" s="102"/>
      <c r="GS130" s="102"/>
      <c r="GT130" s="102"/>
    </row>
    <row r="131" spans="1:202" s="119" customFormat="1" ht="14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102"/>
      <c r="FR131" s="102"/>
      <c r="FS131" s="102"/>
      <c r="FT131" s="102"/>
      <c r="FU131" s="102"/>
      <c r="FV131" s="102"/>
      <c r="FW131" s="102"/>
      <c r="FX131" s="102"/>
      <c r="FY131" s="102"/>
      <c r="FZ131" s="102"/>
      <c r="GA131" s="102"/>
      <c r="GB131" s="102"/>
      <c r="GC131" s="102"/>
      <c r="GD131" s="102"/>
      <c r="GE131" s="102"/>
      <c r="GF131" s="102"/>
      <c r="GG131" s="102"/>
      <c r="GH131" s="102"/>
      <c r="GI131" s="102"/>
      <c r="GJ131" s="102"/>
      <c r="GK131" s="120"/>
      <c r="GL131" s="102"/>
      <c r="GM131" s="102"/>
      <c r="GN131" s="102"/>
      <c r="GO131" s="102"/>
      <c r="GP131" s="102"/>
      <c r="GQ131" s="102"/>
      <c r="GR131" s="102"/>
      <c r="GS131" s="102"/>
      <c r="GT131" s="102"/>
    </row>
    <row r="132" spans="1:202" s="119" customFormat="1" ht="14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  <c r="FX132" s="102"/>
      <c r="FY132" s="102"/>
      <c r="FZ132" s="102"/>
      <c r="GA132" s="102"/>
      <c r="GB132" s="102"/>
      <c r="GC132" s="102"/>
      <c r="GD132" s="102"/>
      <c r="GE132" s="102"/>
      <c r="GF132" s="102"/>
      <c r="GG132" s="102"/>
      <c r="GH132" s="102"/>
      <c r="GI132" s="102"/>
      <c r="GJ132" s="102"/>
      <c r="GK132" s="120"/>
      <c r="GL132" s="102"/>
      <c r="GM132" s="102"/>
      <c r="GN132" s="102"/>
      <c r="GO132" s="102"/>
      <c r="GP132" s="102"/>
      <c r="GQ132" s="102"/>
      <c r="GR132" s="102"/>
      <c r="GS132" s="102"/>
      <c r="GT132" s="102"/>
    </row>
    <row r="133" spans="1:202" s="119" customFormat="1" ht="14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20"/>
      <c r="GL133" s="102"/>
      <c r="GM133" s="102"/>
      <c r="GN133" s="102"/>
      <c r="GO133" s="102"/>
      <c r="GP133" s="102"/>
      <c r="GQ133" s="102"/>
      <c r="GR133" s="102"/>
      <c r="GS133" s="102"/>
      <c r="GT133" s="102"/>
    </row>
    <row r="134" spans="1:202" s="119" customFormat="1" ht="14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  <c r="GC134" s="102"/>
      <c r="GD134" s="102"/>
      <c r="GE134" s="102"/>
      <c r="GF134" s="102"/>
      <c r="GG134" s="102"/>
      <c r="GH134" s="102"/>
      <c r="GI134" s="102"/>
      <c r="GJ134" s="102"/>
      <c r="GK134" s="120"/>
      <c r="GL134" s="102"/>
      <c r="GM134" s="102"/>
      <c r="GN134" s="102"/>
      <c r="GO134" s="102"/>
      <c r="GP134" s="102"/>
      <c r="GQ134" s="102"/>
      <c r="GR134" s="102"/>
      <c r="GS134" s="102"/>
      <c r="GT134" s="102"/>
    </row>
    <row r="135" spans="1:202" s="119" customFormat="1" ht="14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  <c r="GC135" s="102"/>
      <c r="GD135" s="102"/>
      <c r="GE135" s="102"/>
      <c r="GF135" s="102"/>
      <c r="GG135" s="102"/>
      <c r="GH135" s="102"/>
      <c r="GI135" s="102"/>
      <c r="GJ135" s="102"/>
      <c r="GK135" s="120"/>
      <c r="GL135" s="102"/>
      <c r="GM135" s="102"/>
      <c r="GN135" s="102"/>
      <c r="GO135" s="102"/>
      <c r="GP135" s="102"/>
      <c r="GQ135" s="102"/>
      <c r="GR135" s="102"/>
      <c r="GS135" s="102"/>
      <c r="GT135" s="102"/>
    </row>
    <row r="136" spans="1:202" s="119" customFormat="1" ht="14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20"/>
      <c r="GL136" s="102"/>
      <c r="GM136" s="102"/>
      <c r="GN136" s="102"/>
      <c r="GO136" s="102"/>
      <c r="GP136" s="102"/>
      <c r="GQ136" s="102"/>
      <c r="GR136" s="102"/>
      <c r="GS136" s="102"/>
      <c r="GT136" s="102"/>
    </row>
    <row r="137" spans="1:202" s="119" customFormat="1" ht="14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20"/>
      <c r="GL137" s="102"/>
      <c r="GM137" s="102"/>
      <c r="GN137" s="102"/>
      <c r="GO137" s="102"/>
      <c r="GP137" s="102"/>
      <c r="GQ137" s="102"/>
      <c r="GR137" s="102"/>
      <c r="GS137" s="102"/>
      <c r="GT137" s="102"/>
    </row>
    <row r="138" spans="1:202" s="119" customFormat="1" ht="14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20"/>
      <c r="GL138" s="102"/>
      <c r="GM138" s="102"/>
      <c r="GN138" s="102"/>
      <c r="GO138" s="102"/>
      <c r="GP138" s="102"/>
      <c r="GQ138" s="102"/>
      <c r="GR138" s="102"/>
      <c r="GS138" s="102"/>
      <c r="GT138" s="102"/>
    </row>
    <row r="139" spans="1:202" s="119" customFormat="1" ht="14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  <c r="FX139" s="102"/>
      <c r="FY139" s="102"/>
      <c r="FZ139" s="102"/>
      <c r="GA139" s="102"/>
      <c r="GB139" s="102"/>
      <c r="GC139" s="102"/>
      <c r="GD139" s="102"/>
      <c r="GE139" s="102"/>
      <c r="GF139" s="102"/>
      <c r="GG139" s="102"/>
      <c r="GH139" s="102"/>
      <c r="GI139" s="102"/>
      <c r="GJ139" s="102"/>
      <c r="GK139" s="120"/>
      <c r="GL139" s="102"/>
      <c r="GM139" s="102"/>
      <c r="GN139" s="102"/>
      <c r="GO139" s="102"/>
      <c r="GP139" s="102"/>
      <c r="GQ139" s="102"/>
      <c r="GR139" s="102"/>
      <c r="GS139" s="102"/>
      <c r="GT139" s="102"/>
    </row>
    <row r="140" spans="1:202" s="119" customFormat="1" ht="14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  <c r="GC140" s="102"/>
      <c r="GD140" s="102"/>
      <c r="GE140" s="102"/>
      <c r="GF140" s="102"/>
      <c r="GG140" s="102"/>
      <c r="GH140" s="102"/>
      <c r="GI140" s="102"/>
      <c r="GJ140" s="102"/>
      <c r="GK140" s="120"/>
      <c r="GL140" s="102"/>
      <c r="GM140" s="102"/>
      <c r="GN140" s="102"/>
      <c r="GO140" s="102"/>
      <c r="GP140" s="102"/>
      <c r="GQ140" s="102"/>
      <c r="GR140" s="102"/>
      <c r="GS140" s="102"/>
      <c r="GT140" s="102"/>
    </row>
    <row r="141" spans="1:202" s="119" customFormat="1" ht="14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20"/>
      <c r="GL141" s="102"/>
      <c r="GM141" s="102"/>
      <c r="GN141" s="102"/>
      <c r="GO141" s="102"/>
      <c r="GP141" s="102"/>
      <c r="GQ141" s="102"/>
      <c r="GR141" s="102"/>
      <c r="GS141" s="102"/>
      <c r="GT141" s="102"/>
    </row>
    <row r="142" spans="1:202" s="119" customFormat="1" ht="14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20"/>
      <c r="GL142" s="102"/>
      <c r="GM142" s="102"/>
      <c r="GN142" s="102"/>
      <c r="GO142" s="102"/>
      <c r="GP142" s="102"/>
      <c r="GQ142" s="102"/>
      <c r="GR142" s="102"/>
      <c r="GS142" s="102"/>
      <c r="GT142" s="102"/>
    </row>
    <row r="143" spans="1:202" s="119" customFormat="1" ht="14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20"/>
      <c r="GL143" s="102"/>
      <c r="GM143" s="102"/>
      <c r="GN143" s="102"/>
      <c r="GO143" s="102"/>
      <c r="GP143" s="102"/>
      <c r="GQ143" s="102"/>
      <c r="GR143" s="102"/>
      <c r="GS143" s="102"/>
      <c r="GT143" s="102"/>
    </row>
    <row r="144" spans="1:202" s="119" customFormat="1" ht="14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20"/>
      <c r="GL144" s="102"/>
      <c r="GM144" s="102"/>
      <c r="GN144" s="102"/>
      <c r="GO144" s="102"/>
      <c r="GP144" s="102"/>
      <c r="GQ144" s="102"/>
      <c r="GR144" s="102"/>
      <c r="GS144" s="102"/>
      <c r="GT144" s="102"/>
    </row>
    <row r="145" spans="1:202" s="119" customFormat="1" ht="14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20"/>
      <c r="GL145" s="102"/>
      <c r="GM145" s="102"/>
      <c r="GN145" s="102"/>
      <c r="GO145" s="102"/>
      <c r="GP145" s="102"/>
      <c r="GQ145" s="102"/>
      <c r="GR145" s="102"/>
      <c r="GS145" s="102"/>
      <c r="GT145" s="102"/>
    </row>
    <row r="146" spans="1:202" s="119" customFormat="1" ht="14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20"/>
      <c r="GL146" s="102"/>
      <c r="GM146" s="102"/>
      <c r="GN146" s="102"/>
      <c r="GO146" s="102"/>
      <c r="GP146" s="102"/>
      <c r="GQ146" s="102"/>
      <c r="GR146" s="102"/>
      <c r="GS146" s="102"/>
      <c r="GT146" s="102"/>
    </row>
    <row r="147" spans="1:202" s="119" customFormat="1" ht="14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20"/>
      <c r="GL147" s="102"/>
      <c r="GM147" s="102"/>
      <c r="GN147" s="102"/>
      <c r="GO147" s="102"/>
      <c r="GP147" s="102"/>
      <c r="GQ147" s="102"/>
      <c r="GR147" s="102"/>
      <c r="GS147" s="102"/>
      <c r="GT147" s="102"/>
    </row>
    <row r="148" spans="1:202" s="119" customFormat="1" ht="14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20"/>
      <c r="GL148" s="102"/>
      <c r="GM148" s="102"/>
      <c r="GN148" s="102"/>
      <c r="GO148" s="102"/>
      <c r="GP148" s="102"/>
      <c r="GQ148" s="102"/>
      <c r="GR148" s="102"/>
      <c r="GS148" s="102"/>
      <c r="GT148" s="102"/>
    </row>
    <row r="149" spans="1:202" s="119" customFormat="1" ht="14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  <c r="FX149" s="102"/>
      <c r="FY149" s="102"/>
      <c r="FZ149" s="102"/>
      <c r="GA149" s="102"/>
      <c r="GB149" s="102"/>
      <c r="GC149" s="102"/>
      <c r="GD149" s="102"/>
      <c r="GE149" s="102"/>
      <c r="GF149" s="102"/>
      <c r="GG149" s="102"/>
      <c r="GH149" s="102"/>
      <c r="GI149" s="102"/>
      <c r="GJ149" s="102"/>
      <c r="GK149" s="120"/>
      <c r="GL149" s="102"/>
      <c r="GM149" s="102"/>
      <c r="GN149" s="102"/>
      <c r="GO149" s="102"/>
      <c r="GP149" s="102"/>
      <c r="GQ149" s="102"/>
      <c r="GR149" s="102"/>
      <c r="GS149" s="102"/>
      <c r="GT149" s="102"/>
    </row>
    <row r="150" spans="1:202" s="119" customFormat="1" ht="14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</row>
    <row r="151" spans="1:202" s="119" customFormat="1" ht="14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  <c r="GC151" s="102"/>
      <c r="GD151" s="102"/>
      <c r="GE151" s="102"/>
      <c r="GF151" s="102"/>
      <c r="GG151" s="102"/>
      <c r="GH151" s="102"/>
      <c r="GI151" s="102"/>
      <c r="GJ151" s="102"/>
      <c r="GK151" s="102"/>
      <c r="GL151" s="102"/>
      <c r="GM151" s="102"/>
      <c r="GN151" s="102"/>
      <c r="GO151" s="102"/>
      <c r="GP151" s="102"/>
      <c r="GQ151" s="102"/>
      <c r="GR151" s="102"/>
      <c r="GS151" s="102"/>
      <c r="GT151" s="102"/>
    </row>
    <row r="152" spans="1:202" s="119" customFormat="1" ht="14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  <c r="FX152" s="102"/>
      <c r="FY152" s="102"/>
      <c r="FZ152" s="102"/>
      <c r="GA152" s="102"/>
      <c r="GB152" s="102"/>
      <c r="GC152" s="102"/>
      <c r="GD152" s="102"/>
      <c r="GE152" s="102"/>
      <c r="GF152" s="102"/>
      <c r="GG152" s="102"/>
      <c r="GH152" s="102"/>
      <c r="GI152" s="102"/>
      <c r="GJ152" s="102"/>
      <c r="GK152" s="102"/>
      <c r="GL152" s="102"/>
      <c r="GM152" s="102"/>
      <c r="GN152" s="102"/>
      <c r="GO152" s="102"/>
      <c r="GP152" s="102"/>
      <c r="GQ152" s="102"/>
      <c r="GR152" s="102"/>
      <c r="GS152" s="102"/>
      <c r="GT152" s="102"/>
    </row>
    <row r="153" spans="1:202" s="119" customFormat="1" ht="14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  <c r="GC153" s="102"/>
      <c r="GD153" s="102"/>
      <c r="GE153" s="102"/>
      <c r="GF153" s="102"/>
      <c r="GG153" s="102"/>
      <c r="GH153" s="102"/>
      <c r="GI153" s="102"/>
      <c r="GJ153" s="102"/>
      <c r="GK153" s="102"/>
      <c r="GL153" s="102"/>
      <c r="GM153" s="102"/>
      <c r="GN153" s="102"/>
      <c r="GO153" s="102"/>
      <c r="GP153" s="102"/>
      <c r="GQ153" s="102"/>
      <c r="GR153" s="102"/>
      <c r="GS153" s="102"/>
      <c r="GT153" s="102"/>
    </row>
    <row r="154" spans="1:202" s="119" customFormat="1" ht="14.2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</row>
    <row r="155" spans="1:202" s="119" customFormat="1" ht="14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  <c r="FX155" s="102"/>
      <c r="FY155" s="102"/>
      <c r="FZ155" s="102"/>
      <c r="GA155" s="102"/>
      <c r="GB155" s="102"/>
      <c r="GC155" s="102"/>
      <c r="GD155" s="102"/>
      <c r="GE155" s="102"/>
      <c r="GF155" s="102"/>
      <c r="GG155" s="102"/>
      <c r="GH155" s="102"/>
      <c r="GI155" s="102"/>
      <c r="GJ155" s="102"/>
      <c r="GK155" s="102"/>
      <c r="GL155" s="102"/>
      <c r="GM155" s="102"/>
      <c r="GN155" s="102"/>
      <c r="GO155" s="102"/>
      <c r="GP155" s="102"/>
      <c r="GQ155" s="102"/>
      <c r="GR155" s="102"/>
      <c r="GS155" s="102"/>
      <c r="GT155" s="102"/>
    </row>
    <row r="156" spans="1:202" s="119" customFormat="1" ht="14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  <c r="GC156" s="102"/>
      <c r="GD156" s="102"/>
      <c r="GE156" s="102"/>
      <c r="GF156" s="102"/>
      <c r="GG156" s="102"/>
      <c r="GH156" s="102"/>
      <c r="GI156" s="102"/>
      <c r="GJ156" s="102"/>
      <c r="GK156" s="102"/>
      <c r="GL156" s="102"/>
      <c r="GM156" s="102"/>
      <c r="GN156" s="102"/>
      <c r="GO156" s="102"/>
      <c r="GP156" s="102"/>
      <c r="GQ156" s="102"/>
      <c r="GR156" s="102"/>
      <c r="GS156" s="102"/>
      <c r="GT156" s="102"/>
    </row>
    <row r="157" spans="1:202" s="119" customFormat="1" ht="14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  <c r="FX157" s="102"/>
      <c r="FY157" s="102"/>
      <c r="FZ157" s="102"/>
      <c r="GA157" s="102"/>
      <c r="GB157" s="102"/>
      <c r="GC157" s="102"/>
      <c r="GD157" s="102"/>
      <c r="GE157" s="102"/>
      <c r="GF157" s="102"/>
      <c r="GG157" s="102"/>
      <c r="GH157" s="102"/>
      <c r="GI157" s="102"/>
      <c r="GJ157" s="102"/>
      <c r="GK157" s="102"/>
      <c r="GL157" s="102"/>
      <c r="GM157" s="102"/>
      <c r="GN157" s="102"/>
      <c r="GO157" s="102"/>
      <c r="GP157" s="102"/>
      <c r="GQ157" s="102"/>
      <c r="GR157" s="102"/>
      <c r="GS157" s="102"/>
      <c r="GT157" s="102"/>
    </row>
    <row r="158" spans="1:202" s="119" customFormat="1" ht="14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</row>
    <row r="159" spans="1:202" s="119" customFormat="1" ht="14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</row>
    <row r="160" spans="1:202" s="119" customFormat="1" ht="14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</row>
    <row r="161" spans="1:202" s="119" customFormat="1" ht="14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102"/>
      <c r="GP161" s="102"/>
      <c r="GQ161" s="102"/>
      <c r="GR161" s="102"/>
      <c r="GS161" s="102"/>
      <c r="GT161" s="102"/>
    </row>
    <row r="162" spans="1:202" s="119" customFormat="1" ht="14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</row>
    <row r="163" spans="1:202" s="119" customFormat="1" ht="14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</row>
    <row r="164" spans="1:202" s="119" customFormat="1" ht="14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102"/>
      <c r="GP164" s="102"/>
      <c r="GQ164" s="102"/>
      <c r="GR164" s="102"/>
      <c r="GS164" s="102"/>
      <c r="GT164" s="102"/>
    </row>
    <row r="165" spans="1:202" s="119" customFormat="1" ht="14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  <c r="GC165" s="102"/>
      <c r="GD165" s="102"/>
      <c r="GE165" s="102"/>
      <c r="GF165" s="102"/>
      <c r="GG165" s="102"/>
      <c r="GH165" s="102"/>
      <c r="GI165" s="102"/>
      <c r="GJ165" s="102"/>
      <c r="GK165" s="102"/>
      <c r="GL165" s="102"/>
      <c r="GM165" s="102"/>
      <c r="GN165" s="102"/>
      <c r="GO165" s="102"/>
      <c r="GP165" s="102"/>
      <c r="GQ165" s="102"/>
      <c r="GR165" s="102"/>
      <c r="GS165" s="102"/>
      <c r="GT165" s="102"/>
    </row>
    <row r="166" spans="1:202" s="119" customFormat="1" ht="14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  <c r="GC166" s="102"/>
      <c r="GD166" s="102"/>
      <c r="GE166" s="102"/>
      <c r="GF166" s="102"/>
      <c r="GG166" s="102"/>
      <c r="GH166" s="102"/>
      <c r="GI166" s="102"/>
      <c r="GJ166" s="102"/>
      <c r="GK166" s="102"/>
      <c r="GL166" s="102"/>
      <c r="GM166" s="102"/>
      <c r="GN166" s="102"/>
      <c r="GO166" s="102"/>
      <c r="GP166" s="102"/>
      <c r="GQ166" s="102"/>
      <c r="GR166" s="102"/>
      <c r="GS166" s="102"/>
      <c r="GT166" s="102"/>
    </row>
    <row r="167" spans="1:202" s="119" customFormat="1" ht="14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102"/>
      <c r="GB167" s="102"/>
      <c r="GC167" s="102"/>
      <c r="GD167" s="102"/>
      <c r="GE167" s="102"/>
      <c r="GF167" s="102"/>
      <c r="GG167" s="102"/>
      <c r="GH167" s="102"/>
      <c r="GI167" s="102"/>
      <c r="GJ167" s="102"/>
      <c r="GK167" s="102"/>
      <c r="GL167" s="102"/>
      <c r="GM167" s="102"/>
      <c r="GN167" s="102"/>
      <c r="GO167" s="102"/>
      <c r="GP167" s="102"/>
      <c r="GQ167" s="102"/>
      <c r="GR167" s="102"/>
      <c r="GS167" s="102"/>
      <c r="GT167" s="102"/>
    </row>
    <row r="168" spans="1:202" s="119" customFormat="1" ht="14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102"/>
      <c r="GP168" s="102"/>
      <c r="GQ168" s="102"/>
      <c r="GR168" s="102"/>
      <c r="GS168" s="102"/>
      <c r="GT168" s="102"/>
    </row>
    <row r="169" spans="1:202" s="119" customFormat="1" ht="14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  <c r="FX169" s="102"/>
      <c r="FY169" s="102"/>
      <c r="FZ169" s="102"/>
      <c r="GA169" s="102"/>
      <c r="GB169" s="102"/>
      <c r="GC169" s="102"/>
      <c r="GD169" s="102"/>
      <c r="GE169" s="102"/>
      <c r="GF169" s="102"/>
      <c r="GG169" s="102"/>
      <c r="GH169" s="102"/>
      <c r="GI169" s="102"/>
      <c r="GJ169" s="102"/>
      <c r="GK169" s="102"/>
      <c r="GL169" s="102"/>
      <c r="GM169" s="102"/>
      <c r="GN169" s="102"/>
      <c r="GO169" s="102"/>
      <c r="GP169" s="102"/>
      <c r="GQ169" s="102"/>
      <c r="GR169" s="102"/>
      <c r="GS169" s="102"/>
      <c r="GT169" s="102"/>
    </row>
    <row r="170" spans="1:202" s="119" customFormat="1" ht="14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  <c r="GC170" s="102"/>
      <c r="GD170" s="102"/>
      <c r="GE170" s="102"/>
      <c r="GF170" s="102"/>
      <c r="GG170" s="102"/>
      <c r="GH170" s="102"/>
      <c r="GI170" s="102"/>
      <c r="GJ170" s="102"/>
      <c r="GK170" s="102"/>
      <c r="GL170" s="102"/>
      <c r="GM170" s="102"/>
      <c r="GN170" s="102"/>
      <c r="GO170" s="102"/>
      <c r="GP170" s="102"/>
      <c r="GQ170" s="102"/>
      <c r="GR170" s="102"/>
      <c r="GS170" s="102"/>
      <c r="GT170" s="102"/>
    </row>
    <row r="171" spans="1:202" s="119" customFormat="1" ht="14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</row>
    <row r="172" spans="1:202" s="119" customFormat="1" ht="14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</row>
    <row r="173" spans="1:202" s="119" customFormat="1" ht="14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</row>
    <row r="174" spans="1:202" s="119" customFormat="1" ht="14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  <c r="GC174" s="102"/>
      <c r="GD174" s="102"/>
      <c r="GE174" s="102"/>
      <c r="GF174" s="102"/>
      <c r="GG174" s="102"/>
      <c r="GH174" s="102"/>
      <c r="GI174" s="102"/>
      <c r="GJ174" s="102"/>
      <c r="GK174" s="102"/>
      <c r="GL174" s="102"/>
      <c r="GM174" s="102"/>
      <c r="GN174" s="102"/>
      <c r="GO174" s="102"/>
      <c r="GP174" s="102"/>
      <c r="GQ174" s="102"/>
      <c r="GR174" s="102"/>
      <c r="GS174" s="102"/>
      <c r="GT174" s="102"/>
    </row>
    <row r="175" spans="1:202" s="119" customFormat="1" ht="14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  <c r="GC175" s="102"/>
      <c r="GD175" s="102"/>
      <c r="GE175" s="102"/>
      <c r="GF175" s="102"/>
      <c r="GG175" s="102"/>
      <c r="GH175" s="102"/>
      <c r="GI175" s="102"/>
      <c r="GJ175" s="102"/>
      <c r="GK175" s="102"/>
      <c r="GL175" s="102"/>
      <c r="GM175" s="102"/>
      <c r="GN175" s="102"/>
      <c r="GO175" s="102"/>
      <c r="GP175" s="102"/>
      <c r="GQ175" s="102"/>
      <c r="GR175" s="102"/>
      <c r="GS175" s="102"/>
      <c r="GT175" s="102"/>
    </row>
    <row r="176" spans="1:202" s="119" customFormat="1" ht="14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  <c r="FX176" s="102"/>
      <c r="FY176" s="102"/>
      <c r="FZ176" s="102"/>
      <c r="GA176" s="102"/>
      <c r="GB176" s="102"/>
      <c r="GC176" s="102"/>
      <c r="GD176" s="102"/>
      <c r="GE176" s="102"/>
      <c r="GF176" s="102"/>
      <c r="GG176" s="102"/>
      <c r="GH176" s="102"/>
      <c r="GI176" s="102"/>
      <c r="GJ176" s="102"/>
      <c r="GK176" s="102"/>
      <c r="GL176" s="102"/>
      <c r="GM176" s="102"/>
      <c r="GN176" s="102"/>
      <c r="GO176" s="102"/>
      <c r="GP176" s="102"/>
      <c r="GQ176" s="102"/>
      <c r="GR176" s="102"/>
      <c r="GS176" s="102"/>
      <c r="GT176" s="102"/>
    </row>
    <row r="177" spans="1:202" s="119" customFormat="1" ht="14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2"/>
      <c r="EA177" s="102"/>
      <c r="EB177" s="102"/>
      <c r="EC177" s="102"/>
      <c r="ED177" s="102"/>
      <c r="EE177" s="102"/>
      <c r="EF177" s="102"/>
      <c r="EG177" s="102"/>
      <c r="EH177" s="102"/>
      <c r="EI177" s="102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2"/>
      <c r="EZ177" s="102"/>
      <c r="FA177" s="102"/>
      <c r="FB177" s="102"/>
      <c r="FC177" s="102"/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102"/>
      <c r="FR177" s="102"/>
      <c r="FS177" s="102"/>
      <c r="FT177" s="102"/>
      <c r="FU177" s="102"/>
      <c r="FV177" s="102"/>
      <c r="FW177" s="102"/>
      <c r="FX177" s="102"/>
      <c r="FY177" s="102"/>
      <c r="FZ177" s="102"/>
      <c r="GA177" s="102"/>
      <c r="GB177" s="102"/>
      <c r="GC177" s="102"/>
      <c r="GD177" s="102"/>
      <c r="GE177" s="102"/>
      <c r="GF177" s="102"/>
      <c r="GG177" s="102"/>
      <c r="GH177" s="102"/>
      <c r="GI177" s="102"/>
      <c r="GJ177" s="102"/>
      <c r="GK177" s="102"/>
      <c r="GL177" s="102"/>
      <c r="GM177" s="102"/>
      <c r="GN177" s="102"/>
      <c r="GO177" s="102"/>
      <c r="GP177" s="102"/>
      <c r="GQ177" s="102"/>
      <c r="GR177" s="102"/>
      <c r="GS177" s="102"/>
      <c r="GT177" s="102"/>
    </row>
    <row r="178" spans="1:202" s="119" customFormat="1" ht="14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  <c r="GC178" s="102"/>
      <c r="GD178" s="102"/>
      <c r="GE178" s="102"/>
      <c r="GF178" s="102"/>
      <c r="GG178" s="102"/>
      <c r="GH178" s="102"/>
      <c r="GI178" s="102"/>
      <c r="GJ178" s="102"/>
      <c r="GK178" s="102"/>
      <c r="GL178" s="102"/>
      <c r="GM178" s="102"/>
      <c r="GN178" s="102"/>
      <c r="GO178" s="102"/>
      <c r="GP178" s="102"/>
      <c r="GQ178" s="102"/>
      <c r="GR178" s="102"/>
      <c r="GS178" s="102"/>
      <c r="GT178" s="102"/>
    </row>
    <row r="179" spans="1:202" s="119" customFormat="1" ht="14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  <c r="GC179" s="102"/>
      <c r="GD179" s="102"/>
      <c r="GE179" s="102"/>
      <c r="GF179" s="102"/>
      <c r="GG179" s="102"/>
      <c r="GH179" s="102"/>
      <c r="GI179" s="102"/>
      <c r="GJ179" s="102"/>
      <c r="GK179" s="102"/>
      <c r="GL179" s="102"/>
      <c r="GM179" s="102"/>
      <c r="GN179" s="102"/>
      <c r="GO179" s="102"/>
      <c r="GP179" s="102"/>
      <c r="GQ179" s="102"/>
      <c r="GR179" s="102"/>
      <c r="GS179" s="102"/>
      <c r="GT179" s="102"/>
    </row>
    <row r="180" spans="1:202" s="119" customFormat="1" ht="14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  <c r="FX180" s="102"/>
      <c r="FY180" s="102"/>
      <c r="FZ180" s="102"/>
      <c r="GA180" s="102"/>
      <c r="GB180" s="102"/>
      <c r="GC180" s="102"/>
      <c r="GD180" s="102"/>
      <c r="GE180" s="102"/>
      <c r="GF180" s="102"/>
      <c r="GG180" s="102"/>
      <c r="GH180" s="102"/>
      <c r="GI180" s="102"/>
      <c r="GJ180" s="102"/>
      <c r="GK180" s="102"/>
      <c r="GL180" s="102"/>
      <c r="GM180" s="102"/>
      <c r="GN180" s="102"/>
      <c r="GO180" s="102"/>
      <c r="GP180" s="102"/>
      <c r="GQ180" s="102"/>
      <c r="GR180" s="102"/>
      <c r="GS180" s="102"/>
      <c r="GT180" s="102"/>
    </row>
    <row r="181" spans="1:202" s="119" customFormat="1" ht="14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</row>
    <row r="182" spans="1:202" s="119" customFormat="1" ht="14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</row>
    <row r="183" spans="1:202" s="119" customFormat="1" ht="14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</row>
    <row r="184" spans="1:202" s="119" customFormat="1" ht="14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</row>
    <row r="185" spans="1:202" s="119" customFormat="1" ht="14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</row>
    <row r="186" spans="1:202" s="119" customFormat="1" ht="14.2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  <c r="FX186" s="102"/>
      <c r="FY186" s="102"/>
      <c r="FZ186" s="102"/>
      <c r="GA186" s="102"/>
      <c r="GB186" s="102"/>
      <c r="GC186" s="102"/>
      <c r="GD186" s="102"/>
      <c r="GE186" s="102"/>
      <c r="GF186" s="102"/>
      <c r="GG186" s="102"/>
      <c r="GH186" s="102"/>
      <c r="GI186" s="102"/>
      <c r="GJ186" s="102"/>
      <c r="GK186" s="102"/>
      <c r="GL186" s="102"/>
      <c r="GM186" s="102"/>
      <c r="GN186" s="102"/>
      <c r="GO186" s="102"/>
      <c r="GP186" s="102"/>
      <c r="GQ186" s="102"/>
      <c r="GR186" s="102"/>
      <c r="GS186" s="102"/>
      <c r="GT186" s="102"/>
    </row>
    <row r="187" spans="1:202" s="119" customFormat="1" ht="14.2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  <c r="FX187" s="102"/>
      <c r="FY187" s="102"/>
      <c r="FZ187" s="102"/>
      <c r="GA187" s="102"/>
      <c r="GB187" s="102"/>
      <c r="GC187" s="102"/>
      <c r="GD187" s="102"/>
      <c r="GE187" s="102"/>
      <c r="GF187" s="102"/>
      <c r="GG187" s="102"/>
      <c r="GH187" s="102"/>
      <c r="GI187" s="102"/>
      <c r="GJ187" s="102"/>
      <c r="GK187" s="102"/>
      <c r="GL187" s="102"/>
      <c r="GM187" s="102"/>
      <c r="GN187" s="102"/>
      <c r="GO187" s="102"/>
      <c r="GP187" s="102"/>
      <c r="GQ187" s="102"/>
      <c r="GR187" s="102"/>
      <c r="GS187" s="102"/>
      <c r="GT187" s="102"/>
    </row>
    <row r="188" spans="1:202" s="119" customFormat="1" ht="14.2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  <c r="GC188" s="102"/>
      <c r="GD188" s="102"/>
      <c r="GE188" s="102"/>
      <c r="GF188" s="102"/>
      <c r="GG188" s="102"/>
      <c r="GH188" s="102"/>
      <c r="GI188" s="102"/>
      <c r="GJ188" s="102"/>
      <c r="GK188" s="102"/>
      <c r="GL188" s="102"/>
      <c r="GM188" s="102"/>
      <c r="GN188" s="102"/>
      <c r="GO188" s="102"/>
      <c r="GP188" s="102"/>
      <c r="GQ188" s="102"/>
      <c r="GR188" s="102"/>
      <c r="GS188" s="102"/>
      <c r="GT188" s="102"/>
    </row>
    <row r="189" spans="1:202" s="119" customFormat="1" ht="14.2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</row>
    <row r="190" spans="1:202" s="119" customFormat="1" ht="14.2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  <c r="GC190" s="102"/>
      <c r="GD190" s="102"/>
      <c r="GE190" s="102"/>
      <c r="GF190" s="102"/>
      <c r="GG190" s="102"/>
      <c r="GH190" s="102"/>
      <c r="GI190" s="102"/>
      <c r="GJ190" s="102"/>
      <c r="GK190" s="102"/>
      <c r="GL190" s="102"/>
      <c r="GM190" s="102"/>
      <c r="GN190" s="102"/>
      <c r="GO190" s="102"/>
      <c r="GP190" s="102"/>
      <c r="GQ190" s="102"/>
      <c r="GR190" s="102"/>
      <c r="GS190" s="102"/>
      <c r="GT190" s="102"/>
    </row>
    <row r="191" spans="1:202" s="119" customFormat="1" ht="14.2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  <c r="FX191" s="102"/>
      <c r="FY191" s="102"/>
      <c r="FZ191" s="102"/>
      <c r="GA191" s="102"/>
      <c r="GB191" s="102"/>
      <c r="GC191" s="102"/>
      <c r="GD191" s="102"/>
      <c r="GE191" s="102"/>
      <c r="GF191" s="102"/>
      <c r="GG191" s="102"/>
      <c r="GH191" s="102"/>
      <c r="GI191" s="102"/>
      <c r="GJ191" s="102"/>
      <c r="GK191" s="102"/>
      <c r="GL191" s="102"/>
      <c r="GM191" s="102"/>
      <c r="GN191" s="102"/>
      <c r="GO191" s="102"/>
      <c r="GP191" s="102"/>
      <c r="GQ191" s="102"/>
      <c r="GR191" s="102"/>
      <c r="GS191" s="102"/>
      <c r="GT191" s="102"/>
    </row>
    <row r="192" spans="1:202" s="119" customFormat="1" ht="14.2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  <c r="GC192" s="102"/>
      <c r="GD192" s="102"/>
      <c r="GE192" s="102"/>
      <c r="GF192" s="102"/>
      <c r="GG192" s="102"/>
      <c r="GH192" s="102"/>
      <c r="GI192" s="102"/>
      <c r="GJ192" s="102"/>
      <c r="GK192" s="102"/>
      <c r="GL192" s="102"/>
      <c r="GM192" s="102"/>
      <c r="GN192" s="102"/>
      <c r="GO192" s="102"/>
      <c r="GP192" s="102"/>
      <c r="GQ192" s="102"/>
      <c r="GR192" s="102"/>
      <c r="GS192" s="102"/>
      <c r="GT192" s="102"/>
    </row>
    <row r="193" spans="1:202" s="119" customFormat="1" ht="14.2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8" sqref="H78"/>
    </sheetView>
  </sheetViews>
  <sheetFormatPr defaultColWidth="8.796875" defaultRowHeight="14.25"/>
  <cols>
    <col min="1" max="1" width="10.59765625" style="6" customWidth="1"/>
    <col min="2" max="2" width="14" style="54" customWidth="1"/>
    <col min="3" max="7" width="14.59765625" style="54" customWidth="1"/>
    <col min="8" max="8" width="15.59765625" style="54" customWidth="1"/>
    <col min="9" max="14" width="14.59765625" style="54" customWidth="1"/>
    <col min="15" max="15" width="15.09765625" style="54" customWidth="1"/>
    <col min="16" max="22" width="14.59765625" style="54" customWidth="1"/>
    <col min="23" max="27" width="14.59765625" style="26" customWidth="1"/>
    <col min="28" max="28" width="15.19921875" style="26" customWidth="1"/>
    <col min="29" max="29" width="15.8984375" style="26" customWidth="1"/>
    <col min="30" max="36" width="15.59765625" style="26" customWidth="1"/>
    <col min="37" max="42" width="14.59765625" style="26" customWidth="1"/>
    <col min="43" max="43" width="15.3984375" style="26" customWidth="1"/>
    <col min="44" max="44" width="13.69921875" style="26" customWidth="1"/>
    <col min="45" max="45" width="14.69921875" style="26" customWidth="1"/>
    <col min="46" max="50" width="15.59765625" style="26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6" customWidth="1"/>
    <col min="72" max="84" width="14.59765625" style="26" customWidth="1"/>
    <col min="85" max="85" width="14.19921875" style="26" customWidth="1"/>
    <col min="86" max="92" width="14.59765625" style="26" customWidth="1"/>
    <col min="93" max="99" width="15.59765625" style="1" customWidth="1"/>
    <col min="100" max="106" width="14.59765625" style="26" customWidth="1"/>
    <col min="107" max="119" width="15.59765625" style="26" customWidth="1"/>
    <col min="120" max="120" width="15.59765625" style="55" customWidth="1"/>
    <col min="121" max="125" width="16.59765625" style="55" customWidth="1"/>
    <col min="126" max="126" width="16.59765625" style="26" customWidth="1"/>
    <col min="127" max="132" width="13.59765625" style="55" customWidth="1"/>
    <col min="133" max="133" width="14.59765625" style="26" customWidth="1"/>
    <col min="134" max="139" width="13.59765625" style="55" customWidth="1"/>
    <col min="140" max="140" width="13.59765625" style="26" customWidth="1"/>
    <col min="141" max="147" width="15.59765625" style="55" customWidth="1"/>
    <col min="148" max="148" width="15.59765625" style="26" customWidth="1"/>
    <col min="149" max="155" width="15.59765625" style="55" customWidth="1"/>
    <col min="156" max="156" width="15.59765625" style="26" customWidth="1"/>
    <col min="157" max="161" width="15.59765625" style="58" customWidth="1"/>
    <col min="162" max="162" width="15.59765625" style="26" customWidth="1"/>
    <col min="163" max="167" width="15.59765625" style="55" customWidth="1"/>
    <col min="168" max="168" width="15.59765625" style="26" customWidth="1"/>
    <col min="169" max="175" width="17.59765625" style="60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" t="s">
        <v>146</v>
      </c>
      <c r="B1" s="2"/>
      <c r="C1" s="2"/>
      <c r="D1" s="2"/>
      <c r="E1" s="2"/>
      <c r="F1" s="2"/>
      <c r="G1" s="2"/>
      <c r="H1" s="2"/>
      <c r="I1" s="2"/>
      <c r="EC1" s="56"/>
      <c r="EK1" s="57"/>
      <c r="FF1" s="56"/>
      <c r="FM1" s="59" t="s">
        <v>160</v>
      </c>
      <c r="FU1" s="15"/>
    </row>
    <row r="2" spans="1:176" ht="15" customHeight="1" thickBot="1">
      <c r="A2" s="143"/>
      <c r="B2" s="62"/>
      <c r="C2" s="62"/>
      <c r="D2" s="62"/>
      <c r="E2" s="62"/>
      <c r="F2" s="62"/>
      <c r="G2" s="62"/>
      <c r="H2" s="62"/>
      <c r="I2" s="2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13"/>
      <c r="CP2" s="13"/>
      <c r="CQ2" s="13"/>
      <c r="CR2" s="13"/>
      <c r="CS2" s="13"/>
      <c r="CT2" s="13"/>
      <c r="CU2" s="13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57"/>
      <c r="DQ2" s="57"/>
      <c r="DR2" s="57"/>
      <c r="DS2" s="57"/>
      <c r="DT2" s="57"/>
      <c r="DU2" s="57"/>
      <c r="DV2" s="42"/>
      <c r="DW2" s="57"/>
      <c r="DX2" s="57"/>
      <c r="DY2" s="57"/>
      <c r="DZ2" s="57"/>
      <c r="EA2" s="57"/>
      <c r="EB2" s="57"/>
      <c r="EC2" s="42"/>
      <c r="ED2" s="63"/>
      <c r="EE2" s="63"/>
      <c r="EF2" s="63"/>
      <c r="EG2" s="63"/>
      <c r="EH2" s="63"/>
      <c r="EI2" s="63"/>
      <c r="EJ2" s="61"/>
      <c r="EK2" s="63"/>
      <c r="EL2" s="63"/>
      <c r="EM2" s="63"/>
      <c r="EN2" s="63"/>
      <c r="EO2" s="63"/>
      <c r="EP2" s="63"/>
      <c r="EQ2" s="63"/>
      <c r="ER2" s="61"/>
      <c r="ES2" s="63"/>
      <c r="ET2" s="63"/>
      <c r="EU2" s="63"/>
      <c r="EV2" s="63"/>
      <c r="EW2" s="63"/>
      <c r="EX2" s="63"/>
      <c r="EY2" s="63"/>
      <c r="EZ2" s="61"/>
      <c r="FA2" s="64"/>
      <c r="FB2" s="64"/>
      <c r="FC2" s="64"/>
      <c r="FD2" s="64"/>
      <c r="FE2" s="64"/>
      <c r="FF2" s="61"/>
      <c r="FG2" s="57"/>
      <c r="FH2" s="57"/>
      <c r="FI2" s="57"/>
      <c r="FJ2" s="57"/>
      <c r="FK2" s="57"/>
      <c r="FL2" s="42"/>
      <c r="FM2" s="65"/>
      <c r="FN2" s="65"/>
      <c r="FO2" s="65"/>
      <c r="FP2" s="65"/>
      <c r="FQ2" s="65"/>
      <c r="FR2" s="65"/>
      <c r="FS2" s="65"/>
      <c r="FT2" s="13"/>
    </row>
    <row r="3" spans="1:176" ht="18" customHeight="1">
      <c r="A3" s="230" t="s">
        <v>0</v>
      </c>
      <c r="B3" s="250" t="s">
        <v>147</v>
      </c>
      <c r="C3" s="250"/>
      <c r="D3" s="250"/>
      <c r="E3" s="250"/>
      <c r="F3" s="250"/>
      <c r="G3" s="250"/>
      <c r="H3" s="250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277" t="s">
        <v>111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21" t="s">
        <v>124</v>
      </c>
      <c r="BG3" s="21"/>
      <c r="BH3" s="21"/>
      <c r="BI3" s="21"/>
      <c r="BJ3" s="21"/>
      <c r="BK3" s="21"/>
      <c r="BL3" s="21"/>
      <c r="BM3" s="243" t="s">
        <v>111</v>
      </c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 t="s">
        <v>111</v>
      </c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 t="s">
        <v>148</v>
      </c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 t="s">
        <v>111</v>
      </c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5"/>
      <c r="EK3" s="283" t="s">
        <v>149</v>
      </c>
      <c r="EL3" s="284"/>
      <c r="EM3" s="284"/>
      <c r="EN3" s="284"/>
      <c r="EO3" s="284"/>
      <c r="EP3" s="284"/>
      <c r="EQ3" s="284"/>
      <c r="ER3" s="284"/>
      <c r="ES3" s="293" t="s">
        <v>112</v>
      </c>
      <c r="ET3" s="293"/>
      <c r="EU3" s="293"/>
      <c r="EV3" s="293"/>
      <c r="EW3" s="293"/>
      <c r="EX3" s="293"/>
      <c r="EY3" s="293"/>
      <c r="EZ3" s="293"/>
      <c r="FA3" s="293"/>
      <c r="FB3" s="293"/>
      <c r="FC3" s="293"/>
      <c r="FD3" s="293"/>
      <c r="FE3" s="293"/>
      <c r="FF3" s="293"/>
      <c r="FG3" s="293"/>
      <c r="FH3" s="293"/>
      <c r="FI3" s="293"/>
      <c r="FJ3" s="293"/>
      <c r="FK3" s="293"/>
      <c r="FL3" s="294"/>
      <c r="FM3" s="293" t="s">
        <v>15</v>
      </c>
      <c r="FN3" s="250"/>
      <c r="FO3" s="250"/>
      <c r="FP3" s="250"/>
      <c r="FQ3" s="250"/>
      <c r="FR3" s="250"/>
      <c r="FS3" s="250"/>
      <c r="FT3" s="251"/>
    </row>
    <row r="4" spans="1:176" ht="18" customHeight="1">
      <c r="A4" s="231"/>
      <c r="B4" s="253"/>
      <c r="C4" s="253"/>
      <c r="D4" s="253"/>
      <c r="E4" s="253"/>
      <c r="F4" s="253"/>
      <c r="G4" s="253"/>
      <c r="H4" s="253"/>
      <c r="I4" s="297" t="s">
        <v>125</v>
      </c>
      <c r="J4" s="298"/>
      <c r="K4" s="298"/>
      <c r="L4" s="298"/>
      <c r="M4" s="298"/>
      <c r="N4" s="298"/>
      <c r="O4" s="298"/>
      <c r="P4" s="67"/>
      <c r="Q4" s="67"/>
      <c r="R4" s="67"/>
      <c r="S4" s="67"/>
      <c r="T4" s="67"/>
      <c r="U4" s="67"/>
      <c r="V4" s="67"/>
      <c r="W4" s="281" t="s">
        <v>150</v>
      </c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 t="s">
        <v>126</v>
      </c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67"/>
      <c r="BM4" s="300" t="s">
        <v>127</v>
      </c>
      <c r="BN4" s="301"/>
      <c r="BO4" s="301"/>
      <c r="BP4" s="301"/>
      <c r="BQ4" s="301"/>
      <c r="BR4" s="301"/>
      <c r="BS4" s="301"/>
      <c r="BT4" s="68"/>
      <c r="BU4" s="68"/>
      <c r="BV4" s="68"/>
      <c r="BW4" s="68"/>
      <c r="BX4" s="68"/>
      <c r="BY4" s="68"/>
      <c r="BZ4" s="68"/>
      <c r="CA4" s="69"/>
      <c r="CB4" s="69"/>
      <c r="CC4" s="69"/>
      <c r="CD4" s="69"/>
      <c r="CE4" s="69"/>
      <c r="CF4" s="69"/>
      <c r="CG4" s="69"/>
      <c r="CH4" s="279" t="s">
        <v>151</v>
      </c>
      <c r="CI4" s="279"/>
      <c r="CJ4" s="279"/>
      <c r="CK4" s="279"/>
      <c r="CL4" s="279"/>
      <c r="CM4" s="279"/>
      <c r="CN4" s="292"/>
      <c r="CO4" s="206" t="s">
        <v>129</v>
      </c>
      <c r="CP4" s="206"/>
      <c r="CQ4" s="206"/>
      <c r="CR4" s="206"/>
      <c r="CS4" s="206"/>
      <c r="CT4" s="206"/>
      <c r="CU4" s="206"/>
      <c r="CV4" s="69"/>
      <c r="CW4" s="69"/>
      <c r="CX4" s="69"/>
      <c r="CY4" s="69"/>
      <c r="CZ4" s="69"/>
      <c r="DA4" s="68"/>
      <c r="DB4" s="68"/>
      <c r="DC4" s="69"/>
      <c r="DD4" s="69"/>
      <c r="DE4" s="69"/>
      <c r="DF4" s="69"/>
      <c r="DG4" s="69"/>
      <c r="DH4" s="69"/>
      <c r="DI4" s="257" t="s">
        <v>130</v>
      </c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8"/>
      <c r="DW4" s="302" t="s">
        <v>114</v>
      </c>
      <c r="DX4" s="302"/>
      <c r="DY4" s="302"/>
      <c r="DZ4" s="302"/>
      <c r="EA4" s="302"/>
      <c r="EB4" s="302"/>
      <c r="EC4" s="303"/>
      <c r="ED4" s="288" t="s">
        <v>10</v>
      </c>
      <c r="EE4" s="288"/>
      <c r="EF4" s="288"/>
      <c r="EG4" s="288"/>
      <c r="EH4" s="288"/>
      <c r="EI4" s="288"/>
      <c r="EJ4" s="289"/>
      <c r="EK4" s="285"/>
      <c r="EL4" s="210"/>
      <c r="EM4" s="210"/>
      <c r="EN4" s="210"/>
      <c r="EO4" s="210"/>
      <c r="EP4" s="210"/>
      <c r="EQ4" s="210"/>
      <c r="ER4" s="210"/>
      <c r="ES4" s="295"/>
      <c r="ET4" s="295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5"/>
      <c r="FL4" s="296"/>
      <c r="FM4" s="261"/>
      <c r="FN4" s="253"/>
      <c r="FO4" s="253"/>
      <c r="FP4" s="253"/>
      <c r="FQ4" s="253"/>
      <c r="FR4" s="253"/>
      <c r="FS4" s="253"/>
      <c r="FT4" s="254"/>
    </row>
    <row r="5" spans="1:185" ht="18" customHeight="1">
      <c r="A5" s="275"/>
      <c r="B5" s="229"/>
      <c r="C5" s="229"/>
      <c r="D5" s="229"/>
      <c r="E5" s="229"/>
      <c r="F5" s="229"/>
      <c r="G5" s="229"/>
      <c r="H5" s="229"/>
      <c r="I5" s="299"/>
      <c r="J5" s="290"/>
      <c r="K5" s="290"/>
      <c r="L5" s="290"/>
      <c r="M5" s="290"/>
      <c r="N5" s="290"/>
      <c r="O5" s="290"/>
      <c r="P5" s="278" t="s">
        <v>131</v>
      </c>
      <c r="Q5" s="279"/>
      <c r="R5" s="279"/>
      <c r="S5" s="279"/>
      <c r="T5" s="279"/>
      <c r="U5" s="279"/>
      <c r="V5" s="280"/>
      <c r="W5" s="279" t="s">
        <v>132</v>
      </c>
      <c r="X5" s="279"/>
      <c r="Y5" s="279"/>
      <c r="Z5" s="279"/>
      <c r="AA5" s="279"/>
      <c r="AB5" s="279"/>
      <c r="AC5" s="280"/>
      <c r="AD5" s="281" t="s">
        <v>133</v>
      </c>
      <c r="AE5" s="281"/>
      <c r="AF5" s="281"/>
      <c r="AG5" s="281"/>
      <c r="AH5" s="281"/>
      <c r="AI5" s="281"/>
      <c r="AJ5" s="282"/>
      <c r="AK5" s="281" t="s">
        <v>134</v>
      </c>
      <c r="AL5" s="281"/>
      <c r="AM5" s="281"/>
      <c r="AN5" s="281"/>
      <c r="AO5" s="281"/>
      <c r="AP5" s="281"/>
      <c r="AQ5" s="282"/>
      <c r="AR5" s="204" t="s">
        <v>135</v>
      </c>
      <c r="AS5" s="204"/>
      <c r="AT5" s="204"/>
      <c r="AU5" s="204"/>
      <c r="AV5" s="204"/>
      <c r="AW5" s="204"/>
      <c r="AX5" s="266"/>
      <c r="AY5" s="204" t="s">
        <v>136</v>
      </c>
      <c r="AZ5" s="204"/>
      <c r="BA5" s="204"/>
      <c r="BB5" s="204"/>
      <c r="BC5" s="204"/>
      <c r="BD5" s="204"/>
      <c r="BE5" s="266"/>
      <c r="BF5" s="204" t="s">
        <v>137</v>
      </c>
      <c r="BG5" s="204"/>
      <c r="BH5" s="204"/>
      <c r="BI5" s="204"/>
      <c r="BJ5" s="204"/>
      <c r="BK5" s="204"/>
      <c r="BL5" s="267"/>
      <c r="BM5" s="300"/>
      <c r="BN5" s="301"/>
      <c r="BO5" s="301"/>
      <c r="BP5" s="301"/>
      <c r="BQ5" s="301"/>
      <c r="BR5" s="301"/>
      <c r="BS5" s="301"/>
      <c r="BT5" s="279" t="s">
        <v>138</v>
      </c>
      <c r="BU5" s="257"/>
      <c r="BV5" s="257"/>
      <c r="BW5" s="257"/>
      <c r="BX5" s="257"/>
      <c r="BY5" s="257"/>
      <c r="BZ5" s="269"/>
      <c r="CA5" s="279" t="s">
        <v>139</v>
      </c>
      <c r="CB5" s="279"/>
      <c r="CC5" s="279"/>
      <c r="CD5" s="279"/>
      <c r="CE5" s="279"/>
      <c r="CF5" s="279"/>
      <c r="CG5" s="280"/>
      <c r="CH5" s="279" t="s">
        <v>140</v>
      </c>
      <c r="CI5" s="279"/>
      <c r="CJ5" s="279"/>
      <c r="CK5" s="279"/>
      <c r="CL5" s="279"/>
      <c r="CM5" s="279"/>
      <c r="CN5" s="292"/>
      <c r="CO5" s="229"/>
      <c r="CP5" s="229"/>
      <c r="CQ5" s="229"/>
      <c r="CR5" s="229"/>
      <c r="CS5" s="229"/>
      <c r="CT5" s="229"/>
      <c r="CU5" s="229"/>
      <c r="CV5" s="278" t="s">
        <v>141</v>
      </c>
      <c r="CW5" s="279"/>
      <c r="CX5" s="279"/>
      <c r="CY5" s="279"/>
      <c r="CZ5" s="279"/>
      <c r="DA5" s="279"/>
      <c r="DB5" s="280"/>
      <c r="DC5" s="279" t="s">
        <v>152</v>
      </c>
      <c r="DD5" s="279"/>
      <c r="DE5" s="279"/>
      <c r="DF5" s="279"/>
      <c r="DG5" s="279"/>
      <c r="DH5" s="280"/>
      <c r="DI5" s="279" t="s">
        <v>143</v>
      </c>
      <c r="DJ5" s="279"/>
      <c r="DK5" s="279"/>
      <c r="DL5" s="279"/>
      <c r="DM5" s="279"/>
      <c r="DN5" s="279"/>
      <c r="DO5" s="280"/>
      <c r="DP5" s="279" t="s">
        <v>144</v>
      </c>
      <c r="DQ5" s="279"/>
      <c r="DR5" s="279"/>
      <c r="DS5" s="279"/>
      <c r="DT5" s="279"/>
      <c r="DU5" s="279"/>
      <c r="DV5" s="292"/>
      <c r="DW5" s="290"/>
      <c r="DX5" s="290"/>
      <c r="DY5" s="290"/>
      <c r="DZ5" s="290"/>
      <c r="EA5" s="290"/>
      <c r="EB5" s="290"/>
      <c r="EC5" s="304"/>
      <c r="ED5" s="290"/>
      <c r="EE5" s="290"/>
      <c r="EF5" s="290"/>
      <c r="EG5" s="290"/>
      <c r="EH5" s="290"/>
      <c r="EI5" s="290"/>
      <c r="EJ5" s="291"/>
      <c r="EK5" s="286"/>
      <c r="EL5" s="287"/>
      <c r="EM5" s="287"/>
      <c r="EN5" s="287"/>
      <c r="EO5" s="287"/>
      <c r="EP5" s="287"/>
      <c r="EQ5" s="287"/>
      <c r="ER5" s="287"/>
      <c r="ES5" s="305" t="s">
        <v>12</v>
      </c>
      <c r="ET5" s="306"/>
      <c r="EU5" s="306"/>
      <c r="EV5" s="306"/>
      <c r="EW5" s="306"/>
      <c r="EX5" s="306"/>
      <c r="EY5" s="306"/>
      <c r="EZ5" s="307"/>
      <c r="FA5" s="308" t="s">
        <v>113</v>
      </c>
      <c r="FB5" s="306"/>
      <c r="FC5" s="306"/>
      <c r="FD5" s="306"/>
      <c r="FE5" s="306"/>
      <c r="FF5" s="307"/>
      <c r="FG5" s="309" t="s">
        <v>13</v>
      </c>
      <c r="FH5" s="306"/>
      <c r="FI5" s="306"/>
      <c r="FJ5" s="306"/>
      <c r="FK5" s="306"/>
      <c r="FL5" s="310"/>
      <c r="FM5" s="229"/>
      <c r="FN5" s="229"/>
      <c r="FO5" s="229"/>
      <c r="FP5" s="229"/>
      <c r="FQ5" s="229"/>
      <c r="FR5" s="229"/>
      <c r="FS5" s="229"/>
      <c r="FT5" s="256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276"/>
      <c r="B6" s="70" t="s">
        <v>2</v>
      </c>
      <c r="C6" s="70" t="s">
        <v>3</v>
      </c>
      <c r="D6" s="70" t="s">
        <v>4</v>
      </c>
      <c r="E6" s="70" t="s">
        <v>5</v>
      </c>
      <c r="F6" s="70" t="s">
        <v>6</v>
      </c>
      <c r="G6" s="70" t="s">
        <v>7</v>
      </c>
      <c r="H6" s="70" t="s">
        <v>8</v>
      </c>
      <c r="I6" s="71" t="s">
        <v>2</v>
      </c>
      <c r="J6" s="70" t="s">
        <v>3</v>
      </c>
      <c r="K6" s="70" t="s">
        <v>4</v>
      </c>
      <c r="L6" s="70" t="s">
        <v>5</v>
      </c>
      <c r="M6" s="70" t="s">
        <v>6</v>
      </c>
      <c r="N6" s="70" t="s">
        <v>7</v>
      </c>
      <c r="O6" s="70" t="s">
        <v>8</v>
      </c>
      <c r="P6" s="70" t="s">
        <v>2</v>
      </c>
      <c r="Q6" s="70" t="s">
        <v>3</v>
      </c>
      <c r="R6" s="70" t="s">
        <v>4</v>
      </c>
      <c r="S6" s="70" t="s">
        <v>5</v>
      </c>
      <c r="T6" s="70" t="s">
        <v>6</v>
      </c>
      <c r="U6" s="70" t="s">
        <v>7</v>
      </c>
      <c r="V6" s="70" t="s">
        <v>8</v>
      </c>
      <c r="W6" s="72" t="s">
        <v>2</v>
      </c>
      <c r="X6" s="72" t="s">
        <v>3</v>
      </c>
      <c r="Y6" s="72" t="s">
        <v>4</v>
      </c>
      <c r="Z6" s="72" t="s">
        <v>5</v>
      </c>
      <c r="AA6" s="72" t="s">
        <v>6</v>
      </c>
      <c r="AB6" s="72" t="s">
        <v>7</v>
      </c>
      <c r="AC6" s="72" t="s">
        <v>8</v>
      </c>
      <c r="AD6" s="72" t="s">
        <v>2</v>
      </c>
      <c r="AE6" s="72" t="s">
        <v>3</v>
      </c>
      <c r="AF6" s="72" t="s">
        <v>4</v>
      </c>
      <c r="AG6" s="72" t="s">
        <v>5</v>
      </c>
      <c r="AH6" s="72" t="s">
        <v>6</v>
      </c>
      <c r="AI6" s="72" t="s">
        <v>7</v>
      </c>
      <c r="AJ6" s="72" t="s">
        <v>8</v>
      </c>
      <c r="AK6" s="72" t="s">
        <v>2</v>
      </c>
      <c r="AL6" s="72" t="s">
        <v>3</v>
      </c>
      <c r="AM6" s="72" t="s">
        <v>4</v>
      </c>
      <c r="AN6" s="72" t="s">
        <v>5</v>
      </c>
      <c r="AO6" s="72" t="s">
        <v>6</v>
      </c>
      <c r="AP6" s="72" t="s">
        <v>7</v>
      </c>
      <c r="AQ6" s="72" t="s">
        <v>8</v>
      </c>
      <c r="AR6" s="72" t="s">
        <v>2</v>
      </c>
      <c r="AS6" s="72" t="s">
        <v>3</v>
      </c>
      <c r="AT6" s="72" t="s">
        <v>4</v>
      </c>
      <c r="AU6" s="72" t="s">
        <v>5</v>
      </c>
      <c r="AV6" s="72" t="s">
        <v>6</v>
      </c>
      <c r="AW6" s="72" t="s">
        <v>7</v>
      </c>
      <c r="AX6" s="72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" t="s">
        <v>8</v>
      </c>
      <c r="BM6" s="168" t="s">
        <v>2</v>
      </c>
      <c r="BN6" s="72" t="s">
        <v>3</v>
      </c>
      <c r="BO6" s="72" t="s">
        <v>4</v>
      </c>
      <c r="BP6" s="72" t="s">
        <v>5</v>
      </c>
      <c r="BQ6" s="72" t="s">
        <v>6</v>
      </c>
      <c r="BR6" s="72" t="s">
        <v>7</v>
      </c>
      <c r="BS6" s="72" t="s">
        <v>8</v>
      </c>
      <c r="BT6" s="72" t="s">
        <v>2</v>
      </c>
      <c r="BU6" s="72" t="s">
        <v>3</v>
      </c>
      <c r="BV6" s="72" t="s">
        <v>4</v>
      </c>
      <c r="BW6" s="72" t="s">
        <v>5</v>
      </c>
      <c r="BX6" s="72" t="s">
        <v>6</v>
      </c>
      <c r="BY6" s="72" t="s">
        <v>7</v>
      </c>
      <c r="BZ6" s="72" t="s">
        <v>8</v>
      </c>
      <c r="CA6" s="72" t="s">
        <v>2</v>
      </c>
      <c r="CB6" s="72" t="s">
        <v>3</v>
      </c>
      <c r="CC6" s="72" t="s">
        <v>4</v>
      </c>
      <c r="CD6" s="72" t="s">
        <v>5</v>
      </c>
      <c r="CE6" s="72" t="s">
        <v>6</v>
      </c>
      <c r="CF6" s="72" t="s">
        <v>7</v>
      </c>
      <c r="CG6" s="72" t="s">
        <v>8</v>
      </c>
      <c r="CH6" s="72" t="s">
        <v>2</v>
      </c>
      <c r="CI6" s="72" t="s">
        <v>3</v>
      </c>
      <c r="CJ6" s="72" t="s">
        <v>4</v>
      </c>
      <c r="CK6" s="72" t="s">
        <v>5</v>
      </c>
      <c r="CL6" s="72" t="s">
        <v>6</v>
      </c>
      <c r="CM6" s="72" t="s">
        <v>7</v>
      </c>
      <c r="CN6" s="73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2" t="s">
        <v>2</v>
      </c>
      <c r="CW6" s="72" t="s">
        <v>3</v>
      </c>
      <c r="CX6" s="72" t="s">
        <v>4</v>
      </c>
      <c r="CY6" s="72" t="s">
        <v>5</v>
      </c>
      <c r="CZ6" s="72" t="s">
        <v>6</v>
      </c>
      <c r="DA6" s="72" t="s">
        <v>7</v>
      </c>
      <c r="DB6" s="72" t="s">
        <v>8</v>
      </c>
      <c r="DC6" s="72" t="s">
        <v>3</v>
      </c>
      <c r="DD6" s="72" t="s">
        <v>4</v>
      </c>
      <c r="DE6" s="72" t="s">
        <v>5</v>
      </c>
      <c r="DF6" s="72" t="s">
        <v>6</v>
      </c>
      <c r="DG6" s="72" t="s">
        <v>7</v>
      </c>
      <c r="DH6" s="72" t="s">
        <v>8</v>
      </c>
      <c r="DI6" s="72" t="s">
        <v>2</v>
      </c>
      <c r="DJ6" s="72" t="s">
        <v>3</v>
      </c>
      <c r="DK6" s="72" t="s">
        <v>4</v>
      </c>
      <c r="DL6" s="72" t="s">
        <v>5</v>
      </c>
      <c r="DM6" s="72" t="s">
        <v>6</v>
      </c>
      <c r="DN6" s="72" t="s">
        <v>7</v>
      </c>
      <c r="DO6" s="72" t="s">
        <v>8</v>
      </c>
      <c r="DP6" s="74" t="s">
        <v>2</v>
      </c>
      <c r="DQ6" s="74" t="s">
        <v>3</v>
      </c>
      <c r="DR6" s="74" t="s">
        <v>4</v>
      </c>
      <c r="DS6" s="74" t="s">
        <v>5</v>
      </c>
      <c r="DT6" s="74" t="s">
        <v>6</v>
      </c>
      <c r="DU6" s="74" t="s">
        <v>7</v>
      </c>
      <c r="DV6" s="77" t="s">
        <v>8</v>
      </c>
      <c r="DW6" s="158" t="s">
        <v>2</v>
      </c>
      <c r="DX6" s="160" t="s">
        <v>3</v>
      </c>
      <c r="DY6" s="74" t="s">
        <v>4</v>
      </c>
      <c r="DZ6" s="74" t="s">
        <v>5</v>
      </c>
      <c r="EA6" s="74" t="s">
        <v>6</v>
      </c>
      <c r="EB6" s="74" t="s">
        <v>7</v>
      </c>
      <c r="EC6" s="73" t="s">
        <v>8</v>
      </c>
      <c r="ED6" s="75" t="s">
        <v>2</v>
      </c>
      <c r="EE6" s="74" t="s">
        <v>3</v>
      </c>
      <c r="EF6" s="74" t="s">
        <v>4</v>
      </c>
      <c r="EG6" s="74" t="s">
        <v>5</v>
      </c>
      <c r="EH6" s="74" t="s">
        <v>6</v>
      </c>
      <c r="EI6" s="74" t="s">
        <v>7</v>
      </c>
      <c r="EJ6" s="76" t="s">
        <v>8</v>
      </c>
      <c r="EK6" s="75" t="s">
        <v>1</v>
      </c>
      <c r="EL6" s="74" t="s">
        <v>2</v>
      </c>
      <c r="EM6" s="74" t="s">
        <v>3</v>
      </c>
      <c r="EN6" s="74" t="s">
        <v>4</v>
      </c>
      <c r="EO6" s="74" t="s">
        <v>5</v>
      </c>
      <c r="EP6" s="74" t="s">
        <v>6</v>
      </c>
      <c r="EQ6" s="74" t="s">
        <v>7</v>
      </c>
      <c r="ER6" s="77" t="s">
        <v>8</v>
      </c>
      <c r="ES6" s="78" t="s">
        <v>1</v>
      </c>
      <c r="ET6" s="74" t="s">
        <v>153</v>
      </c>
      <c r="EU6" s="74" t="s">
        <v>3</v>
      </c>
      <c r="EV6" s="74" t="s">
        <v>4</v>
      </c>
      <c r="EW6" s="74" t="s">
        <v>5</v>
      </c>
      <c r="EX6" s="74" t="s">
        <v>6</v>
      </c>
      <c r="EY6" s="74" t="s">
        <v>7</v>
      </c>
      <c r="EZ6" s="72" t="s">
        <v>8</v>
      </c>
      <c r="FA6" s="79" t="s">
        <v>3</v>
      </c>
      <c r="FB6" s="79" t="s">
        <v>4</v>
      </c>
      <c r="FC6" s="79" t="s">
        <v>5</v>
      </c>
      <c r="FD6" s="79" t="s">
        <v>6</v>
      </c>
      <c r="FE6" s="79" t="s">
        <v>7</v>
      </c>
      <c r="FF6" s="72" t="s">
        <v>8</v>
      </c>
      <c r="FG6" s="74" t="s">
        <v>3</v>
      </c>
      <c r="FH6" s="74" t="s">
        <v>4</v>
      </c>
      <c r="FI6" s="74" t="s">
        <v>5</v>
      </c>
      <c r="FJ6" s="74" t="s">
        <v>6</v>
      </c>
      <c r="FK6" s="74" t="s">
        <v>7</v>
      </c>
      <c r="FL6" s="76" t="s">
        <v>8</v>
      </c>
      <c r="FM6" s="80" t="s">
        <v>1</v>
      </c>
      <c r="FN6" s="81" t="s">
        <v>2</v>
      </c>
      <c r="FO6" s="81" t="s">
        <v>3</v>
      </c>
      <c r="FP6" s="81" t="s">
        <v>4</v>
      </c>
      <c r="FQ6" s="81" t="s">
        <v>5</v>
      </c>
      <c r="FR6" s="81" t="s">
        <v>6</v>
      </c>
      <c r="FS6" s="81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128" customFormat="1" ht="18" customHeight="1" thickTop="1">
      <c r="A7" s="146" t="s">
        <v>16</v>
      </c>
      <c r="B7" s="134">
        <f aca="true" t="shared" si="0" ref="B7:G7">SUM(,B31,B58,B63,B73)</f>
        <v>1303171415</v>
      </c>
      <c r="C7" s="134">
        <f t="shared" si="0"/>
        <v>5836535028</v>
      </c>
      <c r="D7" s="134">
        <f t="shared" si="0"/>
        <v>4265887561</v>
      </c>
      <c r="E7" s="134">
        <f t="shared" si="0"/>
        <v>4680064491</v>
      </c>
      <c r="F7" s="134">
        <f t="shared" si="0"/>
        <v>4204873795</v>
      </c>
      <c r="G7" s="134">
        <f t="shared" si="0"/>
        <v>3757761959</v>
      </c>
      <c r="H7" s="152">
        <f aca="true" t="shared" si="1" ref="H7:H70">SUM(B7:G7)</f>
        <v>24048294249</v>
      </c>
      <c r="I7" s="147">
        <f aca="true" t="shared" si="2" ref="I7:N7">SUM(,I31,I58,I63,I73)</f>
        <v>864507642</v>
      </c>
      <c r="J7" s="133">
        <f t="shared" si="2"/>
        <v>4201082868</v>
      </c>
      <c r="K7" s="133">
        <f t="shared" si="2"/>
        <v>3002607783</v>
      </c>
      <c r="L7" s="133">
        <f t="shared" si="2"/>
        <v>3234070487</v>
      </c>
      <c r="M7" s="133">
        <f t="shared" si="2"/>
        <v>2884367765</v>
      </c>
      <c r="N7" s="133">
        <f t="shared" si="2"/>
        <v>2826281332</v>
      </c>
      <c r="O7" s="134">
        <f aca="true" t="shared" si="3" ref="O7:O70">SUM(I7:N7)</f>
        <v>17012917877</v>
      </c>
      <c r="P7" s="133">
        <f aca="true" t="shared" si="4" ref="P7:U7">SUM(,P31,P58,P63,P73)</f>
        <v>563156957</v>
      </c>
      <c r="Q7" s="133">
        <f t="shared" si="4"/>
        <v>2131906960</v>
      </c>
      <c r="R7" s="133">
        <f t="shared" si="4"/>
        <v>1377577686</v>
      </c>
      <c r="S7" s="133">
        <f t="shared" si="4"/>
        <v>1369955376</v>
      </c>
      <c r="T7" s="133">
        <f t="shared" si="4"/>
        <v>1308220025</v>
      </c>
      <c r="U7" s="133">
        <f t="shared" si="4"/>
        <v>1435704960</v>
      </c>
      <c r="V7" s="134">
        <f aca="true" t="shared" si="5" ref="V7:V70">SUM(P7:U7)</f>
        <v>8186521964</v>
      </c>
      <c r="W7" s="133">
        <f aca="true" t="shared" si="6" ref="W7:AB7">SUM(,W31,W58,W63,W73)</f>
        <v>574345</v>
      </c>
      <c r="X7" s="133">
        <f t="shared" si="6"/>
        <v>17085565</v>
      </c>
      <c r="Y7" s="133">
        <f t="shared" si="6"/>
        <v>34711992</v>
      </c>
      <c r="Z7" s="133">
        <f t="shared" si="6"/>
        <v>77230529</v>
      </c>
      <c r="AA7" s="133">
        <f t="shared" si="6"/>
        <v>163124494</v>
      </c>
      <c r="AB7" s="133">
        <f t="shared" si="6"/>
        <v>366188746</v>
      </c>
      <c r="AC7" s="134">
        <f aca="true" t="shared" si="7" ref="AC7:AC70">SUM(W7:AB7)</f>
        <v>658915671</v>
      </c>
      <c r="AD7" s="133">
        <f aca="true" t="shared" si="8" ref="AD7:AI7">SUM(,AD31,AD58,AD63,AD73)</f>
        <v>18343107</v>
      </c>
      <c r="AE7" s="133">
        <f t="shared" si="8"/>
        <v>165889671</v>
      </c>
      <c r="AF7" s="133">
        <f t="shared" si="8"/>
        <v>151354009</v>
      </c>
      <c r="AG7" s="133">
        <f t="shared" si="8"/>
        <v>172843324</v>
      </c>
      <c r="AH7" s="133">
        <f t="shared" si="8"/>
        <v>204030382</v>
      </c>
      <c r="AI7" s="133">
        <f t="shared" si="8"/>
        <v>327812697</v>
      </c>
      <c r="AJ7" s="134">
        <f aca="true" t="shared" si="9" ref="AJ7:AJ72">SUM(AD7:AI7)</f>
        <v>1040273190</v>
      </c>
      <c r="AK7" s="133">
        <f aca="true" t="shared" si="10" ref="AK7:AP7">SUM(,AK31,AK58,AK63,AK73)</f>
        <v>737869</v>
      </c>
      <c r="AL7" s="133">
        <f t="shared" si="10"/>
        <v>5950994</v>
      </c>
      <c r="AM7" s="133">
        <f t="shared" si="10"/>
        <v>5936910</v>
      </c>
      <c r="AN7" s="133">
        <f t="shared" si="10"/>
        <v>6104965</v>
      </c>
      <c r="AO7" s="133">
        <f t="shared" si="10"/>
        <v>8264408</v>
      </c>
      <c r="AP7" s="133">
        <f t="shared" si="10"/>
        <v>8906318</v>
      </c>
      <c r="AQ7" s="134">
        <f aca="true" t="shared" si="11" ref="AQ7:AQ70">SUM(AK7:AP7)</f>
        <v>35901464</v>
      </c>
      <c r="AR7" s="133">
        <f aca="true" t="shared" si="12" ref="AR7:AW7">SUM(,AR31,AR58,AR63,AR73)</f>
        <v>180114505</v>
      </c>
      <c r="AS7" s="133">
        <f t="shared" si="12"/>
        <v>1235132042</v>
      </c>
      <c r="AT7" s="133">
        <f t="shared" si="12"/>
        <v>928891636</v>
      </c>
      <c r="AU7" s="133">
        <f t="shared" si="12"/>
        <v>1086272720</v>
      </c>
      <c r="AV7" s="133">
        <f t="shared" si="12"/>
        <v>756334415</v>
      </c>
      <c r="AW7" s="133">
        <f t="shared" si="12"/>
        <v>349329665</v>
      </c>
      <c r="AX7" s="134">
        <f aca="true" t="shared" si="13" ref="AX7:AX70">SUM(AR7:AW7)</f>
        <v>4536074983</v>
      </c>
      <c r="AY7" s="133">
        <f aca="true" t="shared" si="14" ref="AY7:BD7">SUM(,AY31,AY58,AY63,AY73)</f>
        <v>27591536</v>
      </c>
      <c r="AZ7" s="133">
        <f t="shared" si="14"/>
        <v>273971968</v>
      </c>
      <c r="BA7" s="133">
        <f t="shared" si="14"/>
        <v>238941587</v>
      </c>
      <c r="BB7" s="133">
        <f t="shared" si="14"/>
        <v>252279799</v>
      </c>
      <c r="BC7" s="133">
        <f t="shared" si="14"/>
        <v>176918773</v>
      </c>
      <c r="BD7" s="133">
        <f t="shared" si="14"/>
        <v>71825208</v>
      </c>
      <c r="BE7" s="134">
        <f aca="true" t="shared" si="15" ref="BE7:BE70">SUM(AY7:BD7)</f>
        <v>1041528871</v>
      </c>
      <c r="BF7" s="133">
        <f aca="true" t="shared" si="16" ref="BF7:BK7">SUM(,BF31,BF58,BF63,BF73)</f>
        <v>73989323</v>
      </c>
      <c r="BG7" s="133">
        <f t="shared" si="16"/>
        <v>371145668</v>
      </c>
      <c r="BH7" s="133">
        <f t="shared" si="16"/>
        <v>265193963</v>
      </c>
      <c r="BI7" s="133">
        <f t="shared" si="16"/>
        <v>269383774</v>
      </c>
      <c r="BJ7" s="133">
        <f t="shared" si="16"/>
        <v>267475268</v>
      </c>
      <c r="BK7" s="133">
        <f t="shared" si="16"/>
        <v>266513738</v>
      </c>
      <c r="BL7" s="152">
        <f aca="true" t="shared" si="17" ref="BL7:BL70">SUM(BF7:BK7)</f>
        <v>1513701734</v>
      </c>
      <c r="BM7" s="148">
        <f aca="true" t="shared" si="18" ref="BM7:BR7">SUM(,BM31,BM58,BM63,BM73)</f>
        <v>4157791</v>
      </c>
      <c r="BN7" s="134">
        <f t="shared" si="18"/>
        <v>121591507</v>
      </c>
      <c r="BO7" s="134">
        <f t="shared" si="18"/>
        <v>192537243</v>
      </c>
      <c r="BP7" s="134">
        <f t="shared" si="18"/>
        <v>327978918</v>
      </c>
      <c r="BQ7" s="134">
        <f t="shared" si="18"/>
        <v>375995749</v>
      </c>
      <c r="BR7" s="134">
        <f t="shared" si="18"/>
        <v>291925402</v>
      </c>
      <c r="BS7" s="134">
        <f aca="true" t="shared" si="19" ref="BS7:BS70">SUM(BM7:BR7)</f>
        <v>1314186610</v>
      </c>
      <c r="BT7" s="133">
        <f aca="true" t="shared" si="20" ref="BT7:BY7">SUM(,BT31,BT58,BT63,BT73)</f>
        <v>3748372</v>
      </c>
      <c r="BU7" s="133">
        <f t="shared" si="20"/>
        <v>98459029</v>
      </c>
      <c r="BV7" s="133">
        <f t="shared" si="20"/>
        <v>152569871</v>
      </c>
      <c r="BW7" s="133">
        <f t="shared" si="20"/>
        <v>258899481</v>
      </c>
      <c r="BX7" s="133">
        <f t="shared" si="20"/>
        <v>292835447</v>
      </c>
      <c r="BY7" s="133">
        <f t="shared" si="20"/>
        <v>228548442</v>
      </c>
      <c r="BZ7" s="134">
        <f aca="true" t="shared" si="21" ref="BZ7:BZ70">SUM(BT7:BY7)</f>
        <v>1035060642</v>
      </c>
      <c r="CA7" s="133">
        <f aca="true" t="shared" si="22" ref="CA7:CF7">SUM(,CA31,CA58,CA63,CA73)</f>
        <v>409419</v>
      </c>
      <c r="CB7" s="133">
        <f t="shared" si="22"/>
        <v>22197395</v>
      </c>
      <c r="CC7" s="133">
        <f t="shared" si="22"/>
        <v>38301352</v>
      </c>
      <c r="CD7" s="133">
        <f t="shared" si="22"/>
        <v>65240683</v>
      </c>
      <c r="CE7" s="133">
        <f t="shared" si="22"/>
        <v>78574740</v>
      </c>
      <c r="CF7" s="133">
        <f t="shared" si="22"/>
        <v>55190142</v>
      </c>
      <c r="CG7" s="134">
        <f aca="true" t="shared" si="23" ref="CG7:CG70">SUM(CA7:CF7)</f>
        <v>259913731</v>
      </c>
      <c r="CH7" s="133">
        <f aca="true" t="shared" si="24" ref="CH7:CM7">SUM(,CH31,CH58,CH63,CH73)</f>
        <v>0</v>
      </c>
      <c r="CI7" s="133">
        <f t="shared" si="24"/>
        <v>935083</v>
      </c>
      <c r="CJ7" s="133">
        <f t="shared" si="24"/>
        <v>1666020</v>
      </c>
      <c r="CK7" s="133">
        <f t="shared" si="24"/>
        <v>3838754</v>
      </c>
      <c r="CL7" s="133">
        <f t="shared" si="24"/>
        <v>4585562</v>
      </c>
      <c r="CM7" s="133">
        <f t="shared" si="24"/>
        <v>8186818</v>
      </c>
      <c r="CN7" s="153">
        <f aca="true" t="shared" si="25" ref="CN7:CN70">SUM(CH7:CM7)</f>
        <v>19212237</v>
      </c>
      <c r="CO7" s="148">
        <f aca="true" t="shared" si="26" ref="CO7:CT7">SUM(,CO31,CO58,CO63,CO73)</f>
        <v>372115914</v>
      </c>
      <c r="CP7" s="134">
        <f t="shared" si="26"/>
        <v>1384410547</v>
      </c>
      <c r="CQ7" s="134">
        <f t="shared" si="26"/>
        <v>1000860988</v>
      </c>
      <c r="CR7" s="134">
        <f t="shared" si="26"/>
        <v>1047772764</v>
      </c>
      <c r="CS7" s="134">
        <f t="shared" si="26"/>
        <v>898847861</v>
      </c>
      <c r="CT7" s="134">
        <f t="shared" si="26"/>
        <v>621150354</v>
      </c>
      <c r="CU7" s="134">
        <f aca="true" t="shared" si="27" ref="CU7:CU70">SUM(CO7:CT7)</f>
        <v>5325158428</v>
      </c>
      <c r="CV7" s="133">
        <f aca="true" t="shared" si="28" ref="CV7:DA7">SUM(,CV31,CV58,CV63,CV73)</f>
        <v>9038070</v>
      </c>
      <c r="CW7" s="133">
        <f t="shared" si="28"/>
        <v>58152690</v>
      </c>
      <c r="CX7" s="133">
        <f t="shared" si="28"/>
        <v>52395475</v>
      </c>
      <c r="CY7" s="133">
        <f t="shared" si="28"/>
        <v>61740040</v>
      </c>
      <c r="CZ7" s="133">
        <f t="shared" si="28"/>
        <v>62936272</v>
      </c>
      <c r="DA7" s="133">
        <f t="shared" si="28"/>
        <v>76812630</v>
      </c>
      <c r="DB7" s="134">
        <f aca="true" t="shared" si="29" ref="DB7:DB72">SUM(CV7:DA7)</f>
        <v>321075177</v>
      </c>
      <c r="DC7" s="133">
        <f>SUM(,DC31,DC58,DC63,DC73)</f>
        <v>185894316</v>
      </c>
      <c r="DD7" s="133">
        <f>SUM(,DD31,DD58,DD63,DD73)</f>
        <v>272761149</v>
      </c>
      <c r="DE7" s="133">
        <f>SUM(,DE31,DE58,DE63,DE73)</f>
        <v>291979709</v>
      </c>
      <c r="DF7" s="133">
        <f>SUM(,DF31,DF58,DF63,DF73)</f>
        <v>156779715</v>
      </c>
      <c r="DG7" s="133">
        <f>SUM(,DG31,DG58,DG63,DG73)</f>
        <v>38083744</v>
      </c>
      <c r="DH7" s="134">
        <f aca="true" t="shared" si="30" ref="DH7:DH70">SUM(DC7:DG7)</f>
        <v>945498633</v>
      </c>
      <c r="DI7" s="133">
        <f aca="true" t="shared" si="31" ref="DI7:DN7">SUM(,DI31,DI58,DI63,DI73)</f>
        <v>50260095</v>
      </c>
      <c r="DJ7" s="133">
        <f t="shared" si="31"/>
        <v>414941715</v>
      </c>
      <c r="DK7" s="133">
        <f t="shared" si="31"/>
        <v>339803973</v>
      </c>
      <c r="DL7" s="133">
        <f t="shared" si="31"/>
        <v>444525201</v>
      </c>
      <c r="DM7" s="133">
        <f t="shared" si="31"/>
        <v>497452921</v>
      </c>
      <c r="DN7" s="133">
        <f t="shared" si="31"/>
        <v>369258407</v>
      </c>
      <c r="DO7" s="134">
        <f aca="true" t="shared" si="32" ref="DO7:DO70">SUM(DI7:DN7)</f>
        <v>2116242312</v>
      </c>
      <c r="DP7" s="133">
        <f aca="true" t="shared" si="33" ref="DP7:DU7">SUM(,DP31,DP58,DP63,DP73)</f>
        <v>312817749</v>
      </c>
      <c r="DQ7" s="133">
        <f t="shared" si="33"/>
        <v>725421826</v>
      </c>
      <c r="DR7" s="133">
        <f t="shared" si="33"/>
        <v>335900391</v>
      </c>
      <c r="DS7" s="133">
        <f t="shared" si="33"/>
        <v>249527814</v>
      </c>
      <c r="DT7" s="133">
        <f t="shared" si="33"/>
        <v>181678953</v>
      </c>
      <c r="DU7" s="133">
        <f t="shared" si="33"/>
        <v>136995573</v>
      </c>
      <c r="DV7" s="152">
        <f aca="true" t="shared" si="34" ref="DV7:DV70">SUM(DP7:DU7)</f>
        <v>1942342306</v>
      </c>
      <c r="DW7" s="161">
        <f aca="true" t="shared" si="35" ref="DW7:EB7">SUM(,DW31,DW58,DW63,DW73)</f>
        <v>9447818</v>
      </c>
      <c r="DX7" s="134">
        <f t="shared" si="35"/>
        <v>27202028</v>
      </c>
      <c r="DY7" s="134">
        <f t="shared" si="35"/>
        <v>17900191</v>
      </c>
      <c r="DZ7" s="134">
        <f t="shared" si="35"/>
        <v>21565941</v>
      </c>
      <c r="EA7" s="134">
        <f t="shared" si="35"/>
        <v>16356420</v>
      </c>
      <c r="EB7" s="134">
        <f t="shared" si="35"/>
        <v>8945224</v>
      </c>
      <c r="EC7" s="152">
        <f>SUM(DW7:EB7)</f>
        <v>101417622</v>
      </c>
      <c r="ED7" s="148">
        <f aca="true" t="shared" si="36" ref="ED7:EI7">SUM(,ED31,ED58,ED63,ED73)</f>
        <v>52942250</v>
      </c>
      <c r="EE7" s="134">
        <f t="shared" si="36"/>
        <v>102248078</v>
      </c>
      <c r="EF7" s="134">
        <f t="shared" si="36"/>
        <v>51981356</v>
      </c>
      <c r="EG7" s="134">
        <f t="shared" si="36"/>
        <v>48676381</v>
      </c>
      <c r="EH7" s="134">
        <f t="shared" si="36"/>
        <v>29306000</v>
      </c>
      <c r="EI7" s="134">
        <f t="shared" si="36"/>
        <v>9459647</v>
      </c>
      <c r="EJ7" s="154">
        <f>SUM(ED7:EI7)</f>
        <v>294613712</v>
      </c>
      <c r="EK7" s="148">
        <f aca="true" t="shared" si="37" ref="EK7:EY7">SUM(,EK31,EK58,EK63,EK73)</f>
        <v>0</v>
      </c>
      <c r="EL7" s="134">
        <f t="shared" si="37"/>
        <v>44177</v>
      </c>
      <c r="EM7" s="134">
        <f t="shared" si="37"/>
        <v>989628874</v>
      </c>
      <c r="EN7" s="134">
        <f t="shared" si="37"/>
        <v>1849007799</v>
      </c>
      <c r="EO7" s="134">
        <f t="shared" si="37"/>
        <v>3487924352</v>
      </c>
      <c r="EP7" s="134">
        <f t="shared" si="37"/>
        <v>5893173473</v>
      </c>
      <c r="EQ7" s="134">
        <f t="shared" si="37"/>
        <v>6568431215</v>
      </c>
      <c r="ER7" s="155">
        <f>SUM(EK7:EQ7)</f>
        <v>18788209890</v>
      </c>
      <c r="ES7" s="156">
        <f t="shared" si="37"/>
        <v>0</v>
      </c>
      <c r="ET7" s="134">
        <f t="shared" si="37"/>
        <v>44177</v>
      </c>
      <c r="EU7" s="134">
        <f t="shared" si="37"/>
        <v>465914020</v>
      </c>
      <c r="EV7" s="134">
        <f t="shared" si="37"/>
        <v>892338090</v>
      </c>
      <c r="EW7" s="134">
        <f t="shared" si="37"/>
        <v>1786390123</v>
      </c>
      <c r="EX7" s="134">
        <f t="shared" si="37"/>
        <v>3327433175</v>
      </c>
      <c r="EY7" s="134">
        <f t="shared" si="37"/>
        <v>3353397938</v>
      </c>
      <c r="EZ7" s="134">
        <f>SUM(ES7:EY7)</f>
        <v>9825517523</v>
      </c>
      <c r="FA7" s="134">
        <f>SUM(,FA31,FA58,FA63,FA73)</f>
        <v>487479223</v>
      </c>
      <c r="FB7" s="134">
        <f>SUM(,FB31,FB58,FB63,FB73)</f>
        <v>847642795</v>
      </c>
      <c r="FC7" s="134">
        <f>SUM(,FC31,FC58,FC63,FC73)</f>
        <v>1361113559</v>
      </c>
      <c r="FD7" s="134">
        <f>SUM(,FD31,FD58,FD63,FD73)</f>
        <v>1457173017</v>
      </c>
      <c r="FE7" s="134">
        <f>SUM(,FE31,FE58,FE63,FE73)</f>
        <v>727876969</v>
      </c>
      <c r="FF7" s="134">
        <f>SUM(FA7:FE7)</f>
        <v>4881285563</v>
      </c>
      <c r="FG7" s="134">
        <f>SUM(,FG31,FG58,FG63,FG73)</f>
        <v>36235631</v>
      </c>
      <c r="FH7" s="134">
        <f>SUM(,FH31,FH58,FH63,FH73)</f>
        <v>109026914</v>
      </c>
      <c r="FI7" s="134">
        <f>SUM(,FI31,FI58,FI63,FI73)</f>
        <v>340420670</v>
      </c>
      <c r="FJ7" s="134">
        <f>SUM(,FJ31,FJ58,FJ63,FJ73)</f>
        <v>1108567281</v>
      </c>
      <c r="FK7" s="134">
        <f>SUM(,FK31,FK58,FK63,FK73)</f>
        <v>2487156308</v>
      </c>
      <c r="FL7" s="154">
        <f>SUM(FG7:FK7)</f>
        <v>4081406804</v>
      </c>
      <c r="FM7" s="148">
        <f aca="true" t="shared" si="38" ref="FM7:FS7">SUM(,FM31,FM58,FM63,FM73)</f>
        <v>0</v>
      </c>
      <c r="FN7" s="134">
        <f t="shared" si="38"/>
        <v>1303215592</v>
      </c>
      <c r="FO7" s="134">
        <f t="shared" si="38"/>
        <v>6826163902</v>
      </c>
      <c r="FP7" s="134">
        <f t="shared" si="38"/>
        <v>6114895360</v>
      </c>
      <c r="FQ7" s="134">
        <f t="shared" si="38"/>
        <v>8167988843</v>
      </c>
      <c r="FR7" s="134">
        <f t="shared" si="38"/>
        <v>10098047268</v>
      </c>
      <c r="FS7" s="134">
        <f t="shared" si="38"/>
        <v>10326193174</v>
      </c>
      <c r="FT7" s="153">
        <f>SUM(FM7:FS7)</f>
        <v>42836504139</v>
      </c>
    </row>
    <row r="8" spans="1:176" s="128" customFormat="1" ht="18" customHeight="1">
      <c r="A8" s="142" t="s">
        <v>17</v>
      </c>
      <c r="B8" s="83">
        <v>7865949</v>
      </c>
      <c r="C8" s="83">
        <v>24290453</v>
      </c>
      <c r="D8" s="83">
        <v>23772974</v>
      </c>
      <c r="E8" s="83">
        <v>29079481</v>
      </c>
      <c r="F8" s="83">
        <v>20789138</v>
      </c>
      <c r="G8" s="83">
        <v>27301748</v>
      </c>
      <c r="H8" s="122">
        <f t="shared" si="1"/>
        <v>133099743</v>
      </c>
      <c r="I8" s="149">
        <v>5241725</v>
      </c>
      <c r="J8" s="83">
        <v>17725357</v>
      </c>
      <c r="K8" s="83">
        <v>16038320</v>
      </c>
      <c r="L8" s="83">
        <v>20406773</v>
      </c>
      <c r="M8" s="83">
        <v>13533875</v>
      </c>
      <c r="N8" s="83">
        <v>21575304</v>
      </c>
      <c r="O8" s="123">
        <f t="shared" si="3"/>
        <v>94521354</v>
      </c>
      <c r="P8" s="83">
        <v>3432911</v>
      </c>
      <c r="Q8" s="83">
        <v>10419145</v>
      </c>
      <c r="R8" s="83">
        <v>7659285</v>
      </c>
      <c r="S8" s="83">
        <v>10640967</v>
      </c>
      <c r="T8" s="83">
        <v>6894747</v>
      </c>
      <c r="U8" s="83">
        <v>12284267</v>
      </c>
      <c r="V8" s="123">
        <f t="shared" si="5"/>
        <v>51331322</v>
      </c>
      <c r="W8" s="83">
        <v>0</v>
      </c>
      <c r="X8" s="83">
        <v>60300</v>
      </c>
      <c r="Y8" s="83">
        <v>108540</v>
      </c>
      <c r="Z8" s="83">
        <v>475920</v>
      </c>
      <c r="AA8" s="83">
        <v>639180</v>
      </c>
      <c r="AB8" s="83">
        <v>2653200</v>
      </c>
      <c r="AC8" s="123">
        <f t="shared" si="7"/>
        <v>3937140</v>
      </c>
      <c r="AD8" s="83">
        <v>177504</v>
      </c>
      <c r="AE8" s="83">
        <v>798308</v>
      </c>
      <c r="AF8" s="83">
        <v>1035904</v>
      </c>
      <c r="AG8" s="83">
        <v>1540095</v>
      </c>
      <c r="AH8" s="83">
        <v>1263925</v>
      </c>
      <c r="AI8" s="83">
        <v>2952891</v>
      </c>
      <c r="AJ8" s="123">
        <f t="shared" si="9"/>
        <v>7768627</v>
      </c>
      <c r="AK8" s="83">
        <v>72625</v>
      </c>
      <c r="AL8" s="83">
        <v>36312</v>
      </c>
      <c r="AM8" s="83">
        <v>79227</v>
      </c>
      <c r="AN8" s="83">
        <v>67438</v>
      </c>
      <c r="AO8" s="83">
        <v>49517</v>
      </c>
      <c r="AP8" s="83">
        <v>41500</v>
      </c>
      <c r="AQ8" s="123">
        <f t="shared" si="11"/>
        <v>346619</v>
      </c>
      <c r="AR8" s="83">
        <v>1008065</v>
      </c>
      <c r="AS8" s="83">
        <v>4564100</v>
      </c>
      <c r="AT8" s="83">
        <v>5730985</v>
      </c>
      <c r="AU8" s="83">
        <v>5926579</v>
      </c>
      <c r="AV8" s="83">
        <v>3452766</v>
      </c>
      <c r="AW8" s="83">
        <v>2073210</v>
      </c>
      <c r="AX8" s="123">
        <f t="shared" si="13"/>
        <v>22755705</v>
      </c>
      <c r="AY8" s="83">
        <v>0</v>
      </c>
      <c r="AZ8" s="83">
        <v>18986</v>
      </c>
      <c r="BA8" s="83">
        <v>84855</v>
      </c>
      <c r="BB8" s="83">
        <v>0</v>
      </c>
      <c r="BC8" s="83">
        <v>103421</v>
      </c>
      <c r="BD8" s="83">
        <v>58110</v>
      </c>
      <c r="BE8" s="123">
        <f t="shared" si="15"/>
        <v>265372</v>
      </c>
      <c r="BF8" s="83">
        <v>550620</v>
      </c>
      <c r="BG8" s="83">
        <v>1828206</v>
      </c>
      <c r="BH8" s="83">
        <v>1339524</v>
      </c>
      <c r="BI8" s="83">
        <v>1755774</v>
      </c>
      <c r="BJ8" s="83">
        <v>1130319</v>
      </c>
      <c r="BK8" s="83">
        <v>1512126</v>
      </c>
      <c r="BL8" s="122">
        <f t="shared" si="17"/>
        <v>8116569</v>
      </c>
      <c r="BM8" s="149">
        <v>37971</v>
      </c>
      <c r="BN8" s="83">
        <v>945985</v>
      </c>
      <c r="BO8" s="83">
        <v>1588312</v>
      </c>
      <c r="BP8" s="83">
        <v>2729696</v>
      </c>
      <c r="BQ8" s="83">
        <v>2618381</v>
      </c>
      <c r="BR8" s="83">
        <v>1796914</v>
      </c>
      <c r="BS8" s="125">
        <f t="shared" si="19"/>
        <v>9717259</v>
      </c>
      <c r="BT8" s="83">
        <v>37971</v>
      </c>
      <c r="BU8" s="83">
        <v>945985</v>
      </c>
      <c r="BV8" s="83">
        <v>1588312</v>
      </c>
      <c r="BW8" s="83">
        <v>2624530</v>
      </c>
      <c r="BX8" s="83">
        <v>2446051</v>
      </c>
      <c r="BY8" s="83">
        <v>1796914</v>
      </c>
      <c r="BZ8" s="125">
        <f t="shared" si="21"/>
        <v>9439763</v>
      </c>
      <c r="CA8" s="83">
        <v>0</v>
      </c>
      <c r="CB8" s="83">
        <v>0</v>
      </c>
      <c r="CC8" s="83">
        <v>0</v>
      </c>
      <c r="CD8" s="83">
        <v>105166</v>
      </c>
      <c r="CE8" s="83">
        <v>172330</v>
      </c>
      <c r="CF8" s="83">
        <v>0</v>
      </c>
      <c r="CG8" s="125">
        <f t="shared" si="23"/>
        <v>277496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122">
        <f t="shared" si="25"/>
        <v>0</v>
      </c>
      <c r="CO8" s="149">
        <v>1900619</v>
      </c>
      <c r="CP8" s="83">
        <v>5197938</v>
      </c>
      <c r="CQ8" s="83">
        <v>5941022</v>
      </c>
      <c r="CR8" s="83">
        <v>5805010</v>
      </c>
      <c r="CS8" s="83">
        <v>4570552</v>
      </c>
      <c r="CT8" s="83">
        <v>3782776</v>
      </c>
      <c r="CU8" s="125">
        <f t="shared" si="27"/>
        <v>27197917</v>
      </c>
      <c r="CV8" s="83">
        <v>14220</v>
      </c>
      <c r="CW8" s="83">
        <v>152010</v>
      </c>
      <c r="CX8" s="83">
        <v>268560</v>
      </c>
      <c r="CY8" s="83">
        <v>377280</v>
      </c>
      <c r="CZ8" s="83">
        <v>237870</v>
      </c>
      <c r="DA8" s="83">
        <v>423990</v>
      </c>
      <c r="DB8" s="125">
        <f t="shared" si="29"/>
        <v>1473930</v>
      </c>
      <c r="DC8" s="83">
        <v>238073</v>
      </c>
      <c r="DD8" s="83">
        <v>1732674</v>
      </c>
      <c r="DE8" s="83">
        <v>2387183</v>
      </c>
      <c r="DF8" s="83">
        <v>526094</v>
      </c>
      <c r="DG8" s="83">
        <v>517542</v>
      </c>
      <c r="DH8" s="125">
        <f t="shared" si="30"/>
        <v>5401566</v>
      </c>
      <c r="DI8" s="83">
        <v>70385</v>
      </c>
      <c r="DJ8" s="83">
        <v>1812774</v>
      </c>
      <c r="DK8" s="83">
        <v>2374386</v>
      </c>
      <c r="DL8" s="83">
        <v>1598144</v>
      </c>
      <c r="DM8" s="83">
        <v>2963896</v>
      </c>
      <c r="DN8" s="83">
        <v>1965190</v>
      </c>
      <c r="DO8" s="125">
        <f t="shared" si="32"/>
        <v>10784775</v>
      </c>
      <c r="DP8" s="83">
        <v>1816014</v>
      </c>
      <c r="DQ8" s="83">
        <v>2995081</v>
      </c>
      <c r="DR8" s="83">
        <v>1565402</v>
      </c>
      <c r="DS8" s="83">
        <v>1442403</v>
      </c>
      <c r="DT8" s="83">
        <v>842692</v>
      </c>
      <c r="DU8" s="83">
        <v>876054</v>
      </c>
      <c r="DV8" s="122">
        <f t="shared" si="34"/>
        <v>9537646</v>
      </c>
      <c r="DW8" s="149">
        <v>7200</v>
      </c>
      <c r="DX8" s="83">
        <v>65925</v>
      </c>
      <c r="DY8" s="83">
        <v>0</v>
      </c>
      <c r="DZ8" s="83">
        <v>30002</v>
      </c>
      <c r="EA8" s="83">
        <v>66330</v>
      </c>
      <c r="EB8" s="83">
        <v>82800</v>
      </c>
      <c r="EC8" s="122">
        <f>SUM(DW8:EB8)</f>
        <v>252257</v>
      </c>
      <c r="ED8" s="149">
        <v>678434</v>
      </c>
      <c r="EE8" s="83">
        <v>355248</v>
      </c>
      <c r="EF8" s="83">
        <v>205320</v>
      </c>
      <c r="EG8" s="83">
        <v>108000</v>
      </c>
      <c r="EH8" s="83">
        <v>0</v>
      </c>
      <c r="EI8" s="83">
        <v>63954</v>
      </c>
      <c r="EJ8" s="150">
        <f>SUM(ED8:EI8)</f>
        <v>1410956</v>
      </c>
      <c r="EK8" s="149">
        <v>0</v>
      </c>
      <c r="EL8" s="83">
        <v>0</v>
      </c>
      <c r="EM8" s="83">
        <v>2277166</v>
      </c>
      <c r="EN8" s="83">
        <v>3846652</v>
      </c>
      <c r="EO8" s="83">
        <v>10382384</v>
      </c>
      <c r="EP8" s="83">
        <v>23480418</v>
      </c>
      <c r="EQ8" s="83">
        <v>34478752</v>
      </c>
      <c r="ER8" s="122">
        <f>SUM(EK8:EQ8)</f>
        <v>74465372</v>
      </c>
      <c r="ES8" s="149">
        <v>0</v>
      </c>
      <c r="ET8" s="83">
        <v>0</v>
      </c>
      <c r="EU8" s="83">
        <v>748576</v>
      </c>
      <c r="EV8" s="83">
        <v>2883044</v>
      </c>
      <c r="EW8" s="83">
        <v>6448564</v>
      </c>
      <c r="EX8" s="83">
        <v>18591377</v>
      </c>
      <c r="EY8" s="83">
        <v>24031345</v>
      </c>
      <c r="EZ8" s="125">
        <f>SUM(ES8:EY8)</f>
        <v>52702906</v>
      </c>
      <c r="FA8" s="83">
        <v>897031</v>
      </c>
      <c r="FB8" s="83">
        <v>295297</v>
      </c>
      <c r="FC8" s="83">
        <v>3207370</v>
      </c>
      <c r="FD8" s="83">
        <v>3069413</v>
      </c>
      <c r="FE8" s="83">
        <v>2711073</v>
      </c>
      <c r="FF8" s="125">
        <f>SUM(FA8:FE8)</f>
        <v>10180184</v>
      </c>
      <c r="FG8" s="83">
        <v>631559</v>
      </c>
      <c r="FH8" s="83">
        <v>668311</v>
      </c>
      <c r="FI8" s="83">
        <v>726450</v>
      </c>
      <c r="FJ8" s="83">
        <v>1819628</v>
      </c>
      <c r="FK8" s="83">
        <v>7736334</v>
      </c>
      <c r="FL8" s="150">
        <f>SUM(FG8:FK8)</f>
        <v>11582282</v>
      </c>
      <c r="FM8" s="149">
        <v>0</v>
      </c>
      <c r="FN8" s="83">
        <v>7865949</v>
      </c>
      <c r="FO8" s="83">
        <v>26567619</v>
      </c>
      <c r="FP8" s="83">
        <v>27619626</v>
      </c>
      <c r="FQ8" s="83">
        <v>39461865</v>
      </c>
      <c r="FR8" s="83">
        <v>44269556</v>
      </c>
      <c r="FS8" s="83">
        <v>61780500</v>
      </c>
      <c r="FT8" s="122">
        <f>SUM(FM8:FS8)</f>
        <v>207565115</v>
      </c>
    </row>
    <row r="9" spans="1:188" s="128" customFormat="1" ht="18" customHeight="1">
      <c r="A9" s="108" t="s">
        <v>18</v>
      </c>
      <c r="B9" s="83">
        <v>15125486</v>
      </c>
      <c r="C9" s="83">
        <v>45699323</v>
      </c>
      <c r="D9" s="83">
        <v>31114072</v>
      </c>
      <c r="E9" s="83">
        <v>42097763</v>
      </c>
      <c r="F9" s="83">
        <v>36189137</v>
      </c>
      <c r="G9" s="83">
        <v>29532898</v>
      </c>
      <c r="H9" s="122">
        <f t="shared" si="1"/>
        <v>199758679</v>
      </c>
      <c r="I9" s="149">
        <v>10237502</v>
      </c>
      <c r="J9" s="83">
        <v>31346181</v>
      </c>
      <c r="K9" s="83">
        <v>22259409</v>
      </c>
      <c r="L9" s="83">
        <v>26744440</v>
      </c>
      <c r="M9" s="83">
        <v>23588615</v>
      </c>
      <c r="N9" s="83">
        <v>23210476</v>
      </c>
      <c r="O9" s="123">
        <f t="shared" si="3"/>
        <v>137386623</v>
      </c>
      <c r="P9" s="83">
        <v>7209465</v>
      </c>
      <c r="Q9" s="83">
        <v>16949783</v>
      </c>
      <c r="R9" s="83">
        <v>10687883</v>
      </c>
      <c r="S9" s="83">
        <v>12683721</v>
      </c>
      <c r="T9" s="83">
        <v>11552275</v>
      </c>
      <c r="U9" s="83">
        <v>12913720</v>
      </c>
      <c r="V9" s="123">
        <f t="shared" si="5"/>
        <v>71996847</v>
      </c>
      <c r="W9" s="83">
        <v>12060</v>
      </c>
      <c r="X9" s="83">
        <v>476370</v>
      </c>
      <c r="Y9" s="83">
        <v>289440</v>
      </c>
      <c r="Z9" s="83">
        <v>1129887</v>
      </c>
      <c r="AA9" s="83">
        <v>1945125</v>
      </c>
      <c r="AB9" s="83">
        <v>2395107</v>
      </c>
      <c r="AC9" s="123">
        <f t="shared" si="7"/>
        <v>6247989</v>
      </c>
      <c r="AD9" s="83">
        <v>177512</v>
      </c>
      <c r="AE9" s="83">
        <v>1604918</v>
      </c>
      <c r="AF9" s="83">
        <v>2001688</v>
      </c>
      <c r="AG9" s="83">
        <v>2033869</v>
      </c>
      <c r="AH9" s="83">
        <v>3201866</v>
      </c>
      <c r="AI9" s="83">
        <v>3711045</v>
      </c>
      <c r="AJ9" s="123">
        <f t="shared" si="9"/>
        <v>12730898</v>
      </c>
      <c r="AK9" s="83">
        <v>0</v>
      </c>
      <c r="AL9" s="83">
        <v>0</v>
      </c>
      <c r="AM9" s="83">
        <v>20592</v>
      </c>
      <c r="AN9" s="83">
        <v>0</v>
      </c>
      <c r="AO9" s="83">
        <v>0</v>
      </c>
      <c r="AP9" s="83">
        <v>0</v>
      </c>
      <c r="AQ9" s="123">
        <f t="shared" si="11"/>
        <v>20592</v>
      </c>
      <c r="AR9" s="83">
        <v>1483768</v>
      </c>
      <c r="AS9" s="83">
        <v>6904718</v>
      </c>
      <c r="AT9" s="83">
        <v>5289152</v>
      </c>
      <c r="AU9" s="83">
        <v>6591094</v>
      </c>
      <c r="AV9" s="83">
        <v>3206175</v>
      </c>
      <c r="AW9" s="83">
        <v>1381075</v>
      </c>
      <c r="AX9" s="123">
        <f t="shared" si="13"/>
        <v>24855982</v>
      </c>
      <c r="AY9" s="83">
        <v>382607</v>
      </c>
      <c r="AZ9" s="83">
        <v>1672044</v>
      </c>
      <c r="BA9" s="83">
        <v>1600513</v>
      </c>
      <c r="BB9" s="83">
        <v>1533842</v>
      </c>
      <c r="BC9" s="83">
        <v>975470</v>
      </c>
      <c r="BD9" s="83">
        <v>183392</v>
      </c>
      <c r="BE9" s="123">
        <f t="shared" si="15"/>
        <v>6347868</v>
      </c>
      <c r="BF9" s="83">
        <v>972090</v>
      </c>
      <c r="BG9" s="83">
        <v>3738348</v>
      </c>
      <c r="BH9" s="83">
        <v>2370141</v>
      </c>
      <c r="BI9" s="83">
        <v>2772027</v>
      </c>
      <c r="BJ9" s="83">
        <v>2707704</v>
      </c>
      <c r="BK9" s="83">
        <v>2626137</v>
      </c>
      <c r="BL9" s="122">
        <f t="shared" si="17"/>
        <v>15186447</v>
      </c>
      <c r="BM9" s="149">
        <v>107646</v>
      </c>
      <c r="BN9" s="83">
        <v>1767562</v>
      </c>
      <c r="BO9" s="83">
        <v>1339162</v>
      </c>
      <c r="BP9" s="83">
        <v>4485719</v>
      </c>
      <c r="BQ9" s="83">
        <v>4186268</v>
      </c>
      <c r="BR9" s="83">
        <v>1310658</v>
      </c>
      <c r="BS9" s="125">
        <f t="shared" si="19"/>
        <v>13197015</v>
      </c>
      <c r="BT9" s="83">
        <v>0</v>
      </c>
      <c r="BU9" s="83">
        <v>840189</v>
      </c>
      <c r="BV9" s="83">
        <v>669755</v>
      </c>
      <c r="BW9" s="83">
        <v>2388787</v>
      </c>
      <c r="BX9" s="83">
        <v>2630960</v>
      </c>
      <c r="BY9" s="83">
        <v>969468</v>
      </c>
      <c r="BZ9" s="125">
        <f t="shared" si="21"/>
        <v>7499159</v>
      </c>
      <c r="CA9" s="83">
        <v>107646</v>
      </c>
      <c r="CB9" s="83">
        <v>707867</v>
      </c>
      <c r="CC9" s="83">
        <v>669407</v>
      </c>
      <c r="CD9" s="83">
        <v>2096932</v>
      </c>
      <c r="CE9" s="83">
        <v>1555308</v>
      </c>
      <c r="CF9" s="83">
        <v>341190</v>
      </c>
      <c r="CG9" s="125">
        <f t="shared" si="23"/>
        <v>5478350</v>
      </c>
      <c r="CH9" s="83">
        <v>0</v>
      </c>
      <c r="CI9" s="83">
        <v>219506</v>
      </c>
      <c r="CJ9" s="83">
        <v>0</v>
      </c>
      <c r="CK9" s="83">
        <v>0</v>
      </c>
      <c r="CL9" s="83">
        <v>0</v>
      </c>
      <c r="CM9" s="83">
        <v>0</v>
      </c>
      <c r="CN9" s="122">
        <f t="shared" si="25"/>
        <v>219506</v>
      </c>
      <c r="CO9" s="149">
        <v>3956433</v>
      </c>
      <c r="CP9" s="83">
        <v>11712825</v>
      </c>
      <c r="CQ9" s="83">
        <v>7191231</v>
      </c>
      <c r="CR9" s="83">
        <v>10146363</v>
      </c>
      <c r="CS9" s="83">
        <v>8140362</v>
      </c>
      <c r="CT9" s="83">
        <v>4479763</v>
      </c>
      <c r="CU9" s="125">
        <f t="shared" si="27"/>
        <v>45626977</v>
      </c>
      <c r="CV9" s="83">
        <v>216090</v>
      </c>
      <c r="CW9" s="83">
        <v>612900</v>
      </c>
      <c r="CX9" s="83">
        <v>360090</v>
      </c>
      <c r="CY9" s="83">
        <v>571140</v>
      </c>
      <c r="CZ9" s="83">
        <v>535860</v>
      </c>
      <c r="DA9" s="83">
        <v>535500</v>
      </c>
      <c r="DB9" s="125">
        <f t="shared" si="29"/>
        <v>2831580</v>
      </c>
      <c r="DC9" s="83">
        <v>2168789</v>
      </c>
      <c r="DD9" s="83">
        <v>1204755</v>
      </c>
      <c r="DE9" s="83">
        <v>3224992</v>
      </c>
      <c r="DF9" s="83">
        <v>255285</v>
      </c>
      <c r="DG9" s="83">
        <v>0</v>
      </c>
      <c r="DH9" s="125">
        <f t="shared" si="30"/>
        <v>6853821</v>
      </c>
      <c r="DI9" s="83">
        <v>334087</v>
      </c>
      <c r="DJ9" s="83">
        <v>3882403</v>
      </c>
      <c r="DK9" s="83">
        <v>3187411</v>
      </c>
      <c r="DL9" s="83">
        <v>4075655</v>
      </c>
      <c r="DM9" s="83">
        <v>5763000</v>
      </c>
      <c r="DN9" s="83">
        <v>2890331</v>
      </c>
      <c r="DO9" s="125">
        <f t="shared" si="32"/>
        <v>20132887</v>
      </c>
      <c r="DP9" s="83">
        <v>3406256</v>
      </c>
      <c r="DQ9" s="83">
        <v>5048733</v>
      </c>
      <c r="DR9" s="83">
        <v>2438975</v>
      </c>
      <c r="DS9" s="83">
        <v>2274576</v>
      </c>
      <c r="DT9" s="83">
        <v>1586217</v>
      </c>
      <c r="DU9" s="83">
        <v>1053932</v>
      </c>
      <c r="DV9" s="122">
        <f t="shared" si="34"/>
        <v>15808689</v>
      </c>
      <c r="DW9" s="149">
        <v>40635</v>
      </c>
      <c r="DX9" s="83">
        <v>226584</v>
      </c>
      <c r="DY9" s="83">
        <v>17010</v>
      </c>
      <c r="DZ9" s="83">
        <v>343381</v>
      </c>
      <c r="EA9" s="83">
        <v>53865</v>
      </c>
      <c r="EB9" s="83">
        <v>30735</v>
      </c>
      <c r="EC9" s="122">
        <f>SUM(DW9:EB9)</f>
        <v>712210</v>
      </c>
      <c r="ED9" s="149">
        <v>783270</v>
      </c>
      <c r="EE9" s="83">
        <v>646171</v>
      </c>
      <c r="EF9" s="83">
        <v>307260</v>
      </c>
      <c r="EG9" s="83">
        <v>377860</v>
      </c>
      <c r="EH9" s="83">
        <v>220027</v>
      </c>
      <c r="EI9" s="83">
        <v>501266</v>
      </c>
      <c r="EJ9" s="150">
        <f>SUM(ED9:EI9)</f>
        <v>2835854</v>
      </c>
      <c r="EK9" s="149">
        <v>0</v>
      </c>
      <c r="EL9" s="83">
        <v>0</v>
      </c>
      <c r="EM9" s="83">
        <v>4580431</v>
      </c>
      <c r="EN9" s="83">
        <v>15708477</v>
      </c>
      <c r="EO9" s="83">
        <v>37511208</v>
      </c>
      <c r="EP9" s="83">
        <v>48470079</v>
      </c>
      <c r="EQ9" s="83">
        <v>49656826</v>
      </c>
      <c r="ER9" s="122">
        <f>SUM(EK9:EQ9)</f>
        <v>155927021</v>
      </c>
      <c r="ES9" s="149">
        <v>0</v>
      </c>
      <c r="ET9" s="83">
        <v>0</v>
      </c>
      <c r="EU9" s="83">
        <v>2023197</v>
      </c>
      <c r="EV9" s="83">
        <v>6824287</v>
      </c>
      <c r="EW9" s="83">
        <v>16741881</v>
      </c>
      <c r="EX9" s="83">
        <v>29851500</v>
      </c>
      <c r="EY9" s="83">
        <v>30335937</v>
      </c>
      <c r="EZ9" s="125">
        <f>SUM(ES9:EY9)</f>
        <v>85776802</v>
      </c>
      <c r="FA9" s="83">
        <v>2557234</v>
      </c>
      <c r="FB9" s="83">
        <v>7956158</v>
      </c>
      <c r="FC9" s="83">
        <v>17167474</v>
      </c>
      <c r="FD9" s="83">
        <v>8368365</v>
      </c>
      <c r="FE9" s="83">
        <v>5591045</v>
      </c>
      <c r="FF9" s="125">
        <f>SUM(FA9:FE9)</f>
        <v>41640276</v>
      </c>
      <c r="FG9" s="83">
        <v>0</v>
      </c>
      <c r="FH9" s="83">
        <v>928032</v>
      </c>
      <c r="FI9" s="83">
        <v>3601853</v>
      </c>
      <c r="FJ9" s="83">
        <v>10250214</v>
      </c>
      <c r="FK9" s="83">
        <v>13729844</v>
      </c>
      <c r="FL9" s="150">
        <f>SUM(FG9:FK9)</f>
        <v>28509943</v>
      </c>
      <c r="FM9" s="149">
        <v>0</v>
      </c>
      <c r="FN9" s="83">
        <v>15125486</v>
      </c>
      <c r="FO9" s="83">
        <v>50279754</v>
      </c>
      <c r="FP9" s="83">
        <v>46822549</v>
      </c>
      <c r="FQ9" s="83">
        <v>79608971</v>
      </c>
      <c r="FR9" s="83">
        <v>84659216</v>
      </c>
      <c r="FS9" s="83">
        <v>79189724</v>
      </c>
      <c r="FT9" s="122">
        <f>SUM(FM9:FS9)</f>
        <v>355685700</v>
      </c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</row>
    <row r="10" spans="1:188" s="128" customFormat="1" ht="18" customHeight="1">
      <c r="A10" s="108" t="s">
        <v>19</v>
      </c>
      <c r="B10" s="83">
        <v>22379014</v>
      </c>
      <c r="C10" s="83">
        <v>81221402</v>
      </c>
      <c r="D10" s="83">
        <v>70937204</v>
      </c>
      <c r="E10" s="83">
        <v>83898513</v>
      </c>
      <c r="F10" s="83">
        <v>69592317</v>
      </c>
      <c r="G10" s="83">
        <v>81805768</v>
      </c>
      <c r="H10" s="122">
        <f t="shared" si="1"/>
        <v>409834218</v>
      </c>
      <c r="I10" s="149">
        <v>15684710</v>
      </c>
      <c r="J10" s="83">
        <v>60064006</v>
      </c>
      <c r="K10" s="83">
        <v>46173307</v>
      </c>
      <c r="L10" s="83">
        <v>58024329</v>
      </c>
      <c r="M10" s="83">
        <v>46801279</v>
      </c>
      <c r="N10" s="83">
        <v>63556565</v>
      </c>
      <c r="O10" s="123">
        <f t="shared" si="3"/>
        <v>290304196</v>
      </c>
      <c r="P10" s="83">
        <v>12201615</v>
      </c>
      <c r="Q10" s="83">
        <v>37654906</v>
      </c>
      <c r="R10" s="83">
        <v>27291936</v>
      </c>
      <c r="S10" s="83">
        <v>33212650</v>
      </c>
      <c r="T10" s="83">
        <v>27115372</v>
      </c>
      <c r="U10" s="83">
        <v>40497717</v>
      </c>
      <c r="V10" s="123">
        <f t="shared" si="5"/>
        <v>177974196</v>
      </c>
      <c r="W10" s="83">
        <v>0</v>
      </c>
      <c r="X10" s="83">
        <v>470340</v>
      </c>
      <c r="Y10" s="83">
        <v>701892</v>
      </c>
      <c r="Z10" s="83">
        <v>1467702</v>
      </c>
      <c r="AA10" s="83">
        <v>2308284</v>
      </c>
      <c r="AB10" s="83">
        <v>7928414</v>
      </c>
      <c r="AC10" s="123">
        <f t="shared" si="7"/>
        <v>12876632</v>
      </c>
      <c r="AD10" s="83">
        <v>342605</v>
      </c>
      <c r="AE10" s="83">
        <v>3561840</v>
      </c>
      <c r="AF10" s="83">
        <v>3494120</v>
      </c>
      <c r="AG10" s="83">
        <v>3416523</v>
      </c>
      <c r="AH10" s="83">
        <v>4182343</v>
      </c>
      <c r="AI10" s="83">
        <v>6823779</v>
      </c>
      <c r="AJ10" s="123">
        <f t="shared" si="9"/>
        <v>21821210</v>
      </c>
      <c r="AK10" s="83">
        <v>25937</v>
      </c>
      <c r="AL10" s="83">
        <v>66022</v>
      </c>
      <c r="AM10" s="83">
        <v>67438</v>
      </c>
      <c r="AN10" s="83">
        <v>262670</v>
      </c>
      <c r="AO10" s="83">
        <v>25938</v>
      </c>
      <c r="AP10" s="83">
        <v>103513</v>
      </c>
      <c r="AQ10" s="123">
        <f t="shared" si="11"/>
        <v>551518</v>
      </c>
      <c r="AR10" s="83">
        <v>1814874</v>
      </c>
      <c r="AS10" s="83">
        <v>12462404</v>
      </c>
      <c r="AT10" s="83">
        <v>9653447</v>
      </c>
      <c r="AU10" s="83">
        <v>13667485</v>
      </c>
      <c r="AV10" s="83">
        <v>7771570</v>
      </c>
      <c r="AW10" s="83">
        <v>3366741</v>
      </c>
      <c r="AX10" s="123">
        <f t="shared" si="13"/>
        <v>48736521</v>
      </c>
      <c r="AY10" s="83">
        <v>109483</v>
      </c>
      <c r="AZ10" s="83">
        <v>1219767</v>
      </c>
      <c r="BA10" s="83">
        <v>891164</v>
      </c>
      <c r="BB10" s="83">
        <v>1659623</v>
      </c>
      <c r="BC10" s="83">
        <v>1093450</v>
      </c>
      <c r="BD10" s="83">
        <v>220328</v>
      </c>
      <c r="BE10" s="123">
        <f t="shared" si="15"/>
        <v>5193815</v>
      </c>
      <c r="BF10" s="83">
        <v>1190196</v>
      </c>
      <c r="BG10" s="83">
        <v>4628727</v>
      </c>
      <c r="BH10" s="83">
        <v>4073310</v>
      </c>
      <c r="BI10" s="83">
        <v>4337676</v>
      </c>
      <c r="BJ10" s="83">
        <v>4304322</v>
      </c>
      <c r="BK10" s="83">
        <v>4616073</v>
      </c>
      <c r="BL10" s="122">
        <f t="shared" si="17"/>
        <v>23150304</v>
      </c>
      <c r="BM10" s="149">
        <v>114577</v>
      </c>
      <c r="BN10" s="83">
        <v>1306420</v>
      </c>
      <c r="BO10" s="83">
        <v>3129918</v>
      </c>
      <c r="BP10" s="83">
        <v>7070325</v>
      </c>
      <c r="BQ10" s="83">
        <v>5360945</v>
      </c>
      <c r="BR10" s="83">
        <v>3858138</v>
      </c>
      <c r="BS10" s="125">
        <f t="shared" si="19"/>
        <v>20840323</v>
      </c>
      <c r="BT10" s="83">
        <v>84367</v>
      </c>
      <c r="BU10" s="83">
        <v>1306420</v>
      </c>
      <c r="BV10" s="83">
        <v>2395470</v>
      </c>
      <c r="BW10" s="83">
        <v>6625119</v>
      </c>
      <c r="BX10" s="83">
        <v>5034507</v>
      </c>
      <c r="BY10" s="83">
        <v>3609455</v>
      </c>
      <c r="BZ10" s="125">
        <f t="shared" si="21"/>
        <v>19055338</v>
      </c>
      <c r="CA10" s="83">
        <v>30210</v>
      </c>
      <c r="CB10" s="83">
        <v>0</v>
      </c>
      <c r="CC10" s="83">
        <v>734448</v>
      </c>
      <c r="CD10" s="83">
        <v>445206</v>
      </c>
      <c r="CE10" s="83">
        <v>326438</v>
      </c>
      <c r="CF10" s="83">
        <v>248683</v>
      </c>
      <c r="CG10" s="125">
        <f t="shared" si="23"/>
        <v>1784985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122">
        <f t="shared" si="25"/>
        <v>0</v>
      </c>
      <c r="CO10" s="149">
        <v>5916523</v>
      </c>
      <c r="CP10" s="83">
        <v>18950799</v>
      </c>
      <c r="CQ10" s="83">
        <v>20581865</v>
      </c>
      <c r="CR10" s="83">
        <v>18018200</v>
      </c>
      <c r="CS10" s="83">
        <v>16612820</v>
      </c>
      <c r="CT10" s="83">
        <v>14385215</v>
      </c>
      <c r="CU10" s="125">
        <f t="shared" si="27"/>
        <v>94465422</v>
      </c>
      <c r="CV10" s="83">
        <v>204390</v>
      </c>
      <c r="CW10" s="83">
        <v>1094850</v>
      </c>
      <c r="CX10" s="83">
        <v>1130670</v>
      </c>
      <c r="CY10" s="83">
        <v>1246230</v>
      </c>
      <c r="CZ10" s="83">
        <v>1240380</v>
      </c>
      <c r="DA10" s="83">
        <v>1728810</v>
      </c>
      <c r="DB10" s="125">
        <f t="shared" si="29"/>
        <v>6645330</v>
      </c>
      <c r="DC10" s="83">
        <v>1882344</v>
      </c>
      <c r="DD10" s="83">
        <v>6123688</v>
      </c>
      <c r="DE10" s="83">
        <v>2828279</v>
      </c>
      <c r="DF10" s="83">
        <v>2572717</v>
      </c>
      <c r="DG10" s="83">
        <v>143870</v>
      </c>
      <c r="DH10" s="125">
        <f t="shared" si="30"/>
        <v>13550898</v>
      </c>
      <c r="DI10" s="83">
        <v>444009</v>
      </c>
      <c r="DJ10" s="83">
        <v>6292467</v>
      </c>
      <c r="DK10" s="83">
        <v>8178125</v>
      </c>
      <c r="DL10" s="83">
        <v>9752901</v>
      </c>
      <c r="DM10" s="83">
        <v>9991974</v>
      </c>
      <c r="DN10" s="83">
        <v>9933088</v>
      </c>
      <c r="DO10" s="125">
        <f t="shared" si="32"/>
        <v>44592564</v>
      </c>
      <c r="DP10" s="83">
        <v>5268124</v>
      </c>
      <c r="DQ10" s="83">
        <v>9681138</v>
      </c>
      <c r="DR10" s="83">
        <v>5149382</v>
      </c>
      <c r="DS10" s="83">
        <v>4190790</v>
      </c>
      <c r="DT10" s="83">
        <v>2807749</v>
      </c>
      <c r="DU10" s="83">
        <v>2579447</v>
      </c>
      <c r="DV10" s="122">
        <f t="shared" si="34"/>
        <v>29676630</v>
      </c>
      <c r="DW10" s="149">
        <v>290620</v>
      </c>
      <c r="DX10" s="83">
        <v>351511</v>
      </c>
      <c r="DY10" s="83">
        <v>562971</v>
      </c>
      <c r="DZ10" s="83">
        <v>255775</v>
      </c>
      <c r="EA10" s="83">
        <v>215995</v>
      </c>
      <c r="EB10" s="83">
        <v>5850</v>
      </c>
      <c r="EC10" s="122">
        <f>SUM(DW10:EB10)</f>
        <v>1682722</v>
      </c>
      <c r="ED10" s="149">
        <v>372584</v>
      </c>
      <c r="EE10" s="83">
        <v>548666</v>
      </c>
      <c r="EF10" s="83">
        <v>489143</v>
      </c>
      <c r="EG10" s="83">
        <v>529884</v>
      </c>
      <c r="EH10" s="83">
        <v>601278</v>
      </c>
      <c r="EI10" s="83">
        <v>0</v>
      </c>
      <c r="EJ10" s="150">
        <f>SUM(ED10:EI10)</f>
        <v>2541555</v>
      </c>
      <c r="EK10" s="149">
        <v>0</v>
      </c>
      <c r="EL10" s="83">
        <v>0</v>
      </c>
      <c r="EM10" s="83">
        <v>8893460</v>
      </c>
      <c r="EN10" s="83">
        <v>24874482</v>
      </c>
      <c r="EO10" s="83">
        <v>57840022</v>
      </c>
      <c r="EP10" s="83">
        <v>84181265</v>
      </c>
      <c r="EQ10" s="83">
        <v>83460128</v>
      </c>
      <c r="ER10" s="122">
        <f>SUM(EK10:EQ10)</f>
        <v>259249357</v>
      </c>
      <c r="ES10" s="149">
        <v>0</v>
      </c>
      <c r="ET10" s="83">
        <v>0</v>
      </c>
      <c r="EU10" s="83">
        <v>5451379</v>
      </c>
      <c r="EV10" s="83">
        <v>10383322</v>
      </c>
      <c r="EW10" s="83">
        <v>27284813</v>
      </c>
      <c r="EX10" s="83">
        <v>44172538</v>
      </c>
      <c r="EY10" s="83">
        <v>46810442</v>
      </c>
      <c r="EZ10" s="125">
        <f>SUM(ES10:EY10)</f>
        <v>134102494</v>
      </c>
      <c r="FA10" s="83">
        <v>2802928</v>
      </c>
      <c r="FB10" s="83">
        <v>12882092</v>
      </c>
      <c r="FC10" s="83">
        <v>14225571</v>
      </c>
      <c r="FD10" s="83">
        <v>18228700</v>
      </c>
      <c r="FE10" s="83">
        <v>6715546</v>
      </c>
      <c r="FF10" s="125">
        <f>SUM(FA10:FE10)</f>
        <v>54854837</v>
      </c>
      <c r="FG10" s="83">
        <v>639153</v>
      </c>
      <c r="FH10" s="83">
        <v>1609068</v>
      </c>
      <c r="FI10" s="83">
        <v>16329638</v>
      </c>
      <c r="FJ10" s="83">
        <v>21780027</v>
      </c>
      <c r="FK10" s="83">
        <v>29934140</v>
      </c>
      <c r="FL10" s="150">
        <f>SUM(FG10:FK10)</f>
        <v>70292026</v>
      </c>
      <c r="FM10" s="149">
        <v>0</v>
      </c>
      <c r="FN10" s="83">
        <v>22379014</v>
      </c>
      <c r="FO10" s="83">
        <v>90114862</v>
      </c>
      <c r="FP10" s="83">
        <v>95811686</v>
      </c>
      <c r="FQ10" s="83">
        <v>141738535</v>
      </c>
      <c r="FR10" s="83">
        <v>153773582</v>
      </c>
      <c r="FS10" s="83">
        <v>165265896</v>
      </c>
      <c r="FT10" s="122">
        <f>SUM(FM10:FS10)</f>
        <v>669083575</v>
      </c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</row>
    <row r="11" spans="1:188" s="128" customFormat="1" ht="18" customHeight="1">
      <c r="A11" s="108" t="s">
        <v>20</v>
      </c>
      <c r="B11" s="83">
        <v>35264655</v>
      </c>
      <c r="C11" s="83">
        <v>161308217</v>
      </c>
      <c r="D11" s="83">
        <v>111391130</v>
      </c>
      <c r="E11" s="83">
        <v>140822956</v>
      </c>
      <c r="F11" s="83">
        <v>134697776</v>
      </c>
      <c r="G11" s="83">
        <v>112858073</v>
      </c>
      <c r="H11" s="122">
        <f t="shared" si="1"/>
        <v>696342807</v>
      </c>
      <c r="I11" s="149">
        <v>22988390</v>
      </c>
      <c r="J11" s="83">
        <v>118022413</v>
      </c>
      <c r="K11" s="83">
        <v>81991022</v>
      </c>
      <c r="L11" s="83">
        <v>101862634</v>
      </c>
      <c r="M11" s="83">
        <v>99169993</v>
      </c>
      <c r="N11" s="83">
        <v>90420482</v>
      </c>
      <c r="O11" s="123">
        <f t="shared" si="3"/>
        <v>514454934</v>
      </c>
      <c r="P11" s="83">
        <v>16155764</v>
      </c>
      <c r="Q11" s="83">
        <v>68583951</v>
      </c>
      <c r="R11" s="83">
        <v>40931800</v>
      </c>
      <c r="S11" s="83">
        <v>47914763</v>
      </c>
      <c r="T11" s="83">
        <v>48483434</v>
      </c>
      <c r="U11" s="83">
        <v>47456719</v>
      </c>
      <c r="V11" s="123">
        <f t="shared" si="5"/>
        <v>269526431</v>
      </c>
      <c r="W11" s="83">
        <v>0</v>
      </c>
      <c r="X11" s="83">
        <v>470340</v>
      </c>
      <c r="Y11" s="83">
        <v>1468282</v>
      </c>
      <c r="Z11" s="83">
        <v>1759545</v>
      </c>
      <c r="AA11" s="83">
        <v>3556890</v>
      </c>
      <c r="AB11" s="83">
        <v>10342577</v>
      </c>
      <c r="AC11" s="123">
        <f t="shared" si="7"/>
        <v>17597634</v>
      </c>
      <c r="AD11" s="83">
        <v>591717</v>
      </c>
      <c r="AE11" s="83">
        <v>5354708</v>
      </c>
      <c r="AF11" s="83">
        <v>5620124</v>
      </c>
      <c r="AG11" s="83">
        <v>6716359</v>
      </c>
      <c r="AH11" s="83">
        <v>6745216</v>
      </c>
      <c r="AI11" s="83">
        <v>9426862</v>
      </c>
      <c r="AJ11" s="123">
        <f t="shared" si="9"/>
        <v>34454986</v>
      </c>
      <c r="AK11" s="83">
        <v>51637</v>
      </c>
      <c r="AL11" s="83">
        <v>559776</v>
      </c>
      <c r="AM11" s="83">
        <v>323038</v>
      </c>
      <c r="AN11" s="83">
        <v>548459</v>
      </c>
      <c r="AO11" s="83">
        <v>678909</v>
      </c>
      <c r="AP11" s="83">
        <v>530533</v>
      </c>
      <c r="AQ11" s="123">
        <f t="shared" si="11"/>
        <v>2692352</v>
      </c>
      <c r="AR11" s="83">
        <v>3829707</v>
      </c>
      <c r="AS11" s="83">
        <v>27802412</v>
      </c>
      <c r="AT11" s="83">
        <v>22384324</v>
      </c>
      <c r="AU11" s="83">
        <v>33292748</v>
      </c>
      <c r="AV11" s="83">
        <v>28521495</v>
      </c>
      <c r="AW11" s="83">
        <v>14530727</v>
      </c>
      <c r="AX11" s="123">
        <f t="shared" si="13"/>
        <v>130361413</v>
      </c>
      <c r="AY11" s="83">
        <v>474182</v>
      </c>
      <c r="AZ11" s="83">
        <v>6088273</v>
      </c>
      <c r="BA11" s="83">
        <v>4709537</v>
      </c>
      <c r="BB11" s="83">
        <v>4627428</v>
      </c>
      <c r="BC11" s="83">
        <v>3783727</v>
      </c>
      <c r="BD11" s="83">
        <v>1107106</v>
      </c>
      <c r="BE11" s="123">
        <f t="shared" si="15"/>
        <v>20790253</v>
      </c>
      <c r="BF11" s="83">
        <v>1885383</v>
      </c>
      <c r="BG11" s="83">
        <v>9162953</v>
      </c>
      <c r="BH11" s="83">
        <v>6553917</v>
      </c>
      <c r="BI11" s="83">
        <v>7003332</v>
      </c>
      <c r="BJ11" s="83">
        <v>7400322</v>
      </c>
      <c r="BK11" s="83">
        <v>7025958</v>
      </c>
      <c r="BL11" s="122">
        <f t="shared" si="17"/>
        <v>39031865</v>
      </c>
      <c r="BM11" s="149">
        <v>39189</v>
      </c>
      <c r="BN11" s="83">
        <v>2668736</v>
      </c>
      <c r="BO11" s="83">
        <v>3409085</v>
      </c>
      <c r="BP11" s="83">
        <v>7409717</v>
      </c>
      <c r="BQ11" s="83">
        <v>8344315</v>
      </c>
      <c r="BR11" s="83">
        <v>5962193</v>
      </c>
      <c r="BS11" s="125">
        <f t="shared" si="19"/>
        <v>27833235</v>
      </c>
      <c r="BT11" s="83">
        <v>39189</v>
      </c>
      <c r="BU11" s="83">
        <v>1219621</v>
      </c>
      <c r="BV11" s="83">
        <v>1611573</v>
      </c>
      <c r="BW11" s="83">
        <v>4066452</v>
      </c>
      <c r="BX11" s="83">
        <v>4481181</v>
      </c>
      <c r="BY11" s="83">
        <v>3370130</v>
      </c>
      <c r="BZ11" s="125">
        <f t="shared" si="21"/>
        <v>14788146</v>
      </c>
      <c r="CA11" s="83">
        <v>0</v>
      </c>
      <c r="CB11" s="83">
        <v>1449115</v>
      </c>
      <c r="CC11" s="83">
        <v>1797512</v>
      </c>
      <c r="CD11" s="83">
        <v>3343265</v>
      </c>
      <c r="CE11" s="83">
        <v>3863134</v>
      </c>
      <c r="CF11" s="83">
        <v>2592063</v>
      </c>
      <c r="CG11" s="125">
        <f t="shared" si="23"/>
        <v>13045089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122">
        <f t="shared" si="25"/>
        <v>0</v>
      </c>
      <c r="CO11" s="149">
        <v>10473949</v>
      </c>
      <c r="CP11" s="83">
        <v>37948447</v>
      </c>
      <c r="CQ11" s="83">
        <v>23875451</v>
      </c>
      <c r="CR11" s="83">
        <v>29302135</v>
      </c>
      <c r="CS11" s="83">
        <v>25533938</v>
      </c>
      <c r="CT11" s="83">
        <v>16041832</v>
      </c>
      <c r="CU11" s="125">
        <f t="shared" si="27"/>
        <v>143175752</v>
      </c>
      <c r="CV11" s="83">
        <v>199800</v>
      </c>
      <c r="CW11" s="83">
        <v>1554390</v>
      </c>
      <c r="CX11" s="83">
        <v>1304640</v>
      </c>
      <c r="CY11" s="83">
        <v>1707030</v>
      </c>
      <c r="CZ11" s="83">
        <v>1861560</v>
      </c>
      <c r="DA11" s="83">
        <v>2057760</v>
      </c>
      <c r="DB11" s="125">
        <f t="shared" si="29"/>
        <v>8685180</v>
      </c>
      <c r="DC11" s="83">
        <v>4380398</v>
      </c>
      <c r="DD11" s="83">
        <v>4838842</v>
      </c>
      <c r="DE11" s="83">
        <v>10551643</v>
      </c>
      <c r="DF11" s="83">
        <v>5443097</v>
      </c>
      <c r="DG11" s="83">
        <v>759111</v>
      </c>
      <c r="DH11" s="125">
        <f t="shared" si="30"/>
        <v>25973091</v>
      </c>
      <c r="DI11" s="83">
        <v>1115347</v>
      </c>
      <c r="DJ11" s="83">
        <v>10505502</v>
      </c>
      <c r="DK11" s="83">
        <v>8213128</v>
      </c>
      <c r="DL11" s="83">
        <v>9514112</v>
      </c>
      <c r="DM11" s="83">
        <v>12425387</v>
      </c>
      <c r="DN11" s="83">
        <v>8969128</v>
      </c>
      <c r="DO11" s="125">
        <f t="shared" si="32"/>
        <v>50742604</v>
      </c>
      <c r="DP11" s="83">
        <v>9158802</v>
      </c>
      <c r="DQ11" s="83">
        <v>21508157</v>
      </c>
      <c r="DR11" s="83">
        <v>9518841</v>
      </c>
      <c r="DS11" s="83">
        <v>7529350</v>
      </c>
      <c r="DT11" s="83">
        <v>5803894</v>
      </c>
      <c r="DU11" s="83">
        <v>4255833</v>
      </c>
      <c r="DV11" s="122">
        <f t="shared" si="34"/>
        <v>57774877</v>
      </c>
      <c r="DW11" s="149">
        <v>276436</v>
      </c>
      <c r="DX11" s="83">
        <v>673948</v>
      </c>
      <c r="DY11" s="83">
        <v>417727</v>
      </c>
      <c r="DZ11" s="83">
        <v>739773</v>
      </c>
      <c r="EA11" s="83">
        <v>457448</v>
      </c>
      <c r="EB11" s="83">
        <v>200708</v>
      </c>
      <c r="EC11" s="122">
        <f>SUM(DW11:EB11)</f>
        <v>2766040</v>
      </c>
      <c r="ED11" s="149">
        <v>1486691</v>
      </c>
      <c r="EE11" s="83">
        <v>1994673</v>
      </c>
      <c r="EF11" s="83">
        <v>1697845</v>
      </c>
      <c r="EG11" s="83">
        <v>1508697</v>
      </c>
      <c r="EH11" s="83">
        <v>1192082</v>
      </c>
      <c r="EI11" s="83">
        <v>232858</v>
      </c>
      <c r="EJ11" s="150">
        <f>SUM(ED11:EI11)</f>
        <v>8112846</v>
      </c>
      <c r="EK11" s="149">
        <v>0</v>
      </c>
      <c r="EL11" s="83">
        <v>0</v>
      </c>
      <c r="EM11" s="83">
        <v>21929015</v>
      </c>
      <c r="EN11" s="83">
        <v>43194810</v>
      </c>
      <c r="EO11" s="83">
        <v>75780203</v>
      </c>
      <c r="EP11" s="83">
        <v>147807447</v>
      </c>
      <c r="EQ11" s="83">
        <v>165950885</v>
      </c>
      <c r="ER11" s="122">
        <f>SUM(EK11:EQ11)</f>
        <v>454662360</v>
      </c>
      <c r="ES11" s="149">
        <v>0</v>
      </c>
      <c r="ET11" s="83">
        <v>0</v>
      </c>
      <c r="EU11" s="83">
        <v>12591095</v>
      </c>
      <c r="EV11" s="83">
        <v>21036300</v>
      </c>
      <c r="EW11" s="83">
        <v>39377951</v>
      </c>
      <c r="EX11" s="83">
        <v>91342693</v>
      </c>
      <c r="EY11" s="83">
        <v>94268343</v>
      </c>
      <c r="EZ11" s="125">
        <f>SUM(ES11:EY11)</f>
        <v>258616382</v>
      </c>
      <c r="FA11" s="83">
        <v>8802810</v>
      </c>
      <c r="FB11" s="83">
        <v>19410839</v>
      </c>
      <c r="FC11" s="83">
        <v>27442673</v>
      </c>
      <c r="FD11" s="83">
        <v>36071820</v>
      </c>
      <c r="FE11" s="83">
        <v>15407237</v>
      </c>
      <c r="FF11" s="125">
        <f>SUM(FA11:FE11)</f>
        <v>107135379</v>
      </c>
      <c r="FG11" s="83">
        <v>535110</v>
      </c>
      <c r="FH11" s="83">
        <v>2747671</v>
      </c>
      <c r="FI11" s="83">
        <v>8959579</v>
      </c>
      <c r="FJ11" s="83">
        <v>20392934</v>
      </c>
      <c r="FK11" s="83">
        <v>56275305</v>
      </c>
      <c r="FL11" s="150">
        <f>SUM(FG11:FK11)</f>
        <v>88910599</v>
      </c>
      <c r="FM11" s="149">
        <v>0</v>
      </c>
      <c r="FN11" s="83">
        <v>35264655</v>
      </c>
      <c r="FO11" s="83">
        <v>183237232</v>
      </c>
      <c r="FP11" s="83">
        <v>154585940</v>
      </c>
      <c r="FQ11" s="83">
        <v>216603159</v>
      </c>
      <c r="FR11" s="83">
        <v>282505223</v>
      </c>
      <c r="FS11" s="83">
        <v>278808958</v>
      </c>
      <c r="FT11" s="122">
        <f>SUM(FM11:FS11)</f>
        <v>1151005167</v>
      </c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</row>
    <row r="12" spans="1:188" s="128" customFormat="1" ht="18" customHeight="1">
      <c r="A12" s="108" t="s">
        <v>21</v>
      </c>
      <c r="B12" s="83">
        <v>35852016</v>
      </c>
      <c r="C12" s="83">
        <v>96520029</v>
      </c>
      <c r="D12" s="83">
        <v>84869550</v>
      </c>
      <c r="E12" s="83">
        <v>101256450</v>
      </c>
      <c r="F12" s="83">
        <v>90760496</v>
      </c>
      <c r="G12" s="83">
        <v>73564647</v>
      </c>
      <c r="H12" s="122">
        <f t="shared" si="1"/>
        <v>482823188</v>
      </c>
      <c r="I12" s="149">
        <v>24116389</v>
      </c>
      <c r="J12" s="83">
        <v>70489069</v>
      </c>
      <c r="K12" s="83">
        <v>58151971</v>
      </c>
      <c r="L12" s="83">
        <v>67839672</v>
      </c>
      <c r="M12" s="83">
        <v>63698707</v>
      </c>
      <c r="N12" s="83">
        <v>56330969</v>
      </c>
      <c r="O12" s="123">
        <f t="shared" si="3"/>
        <v>340626777</v>
      </c>
      <c r="P12" s="83">
        <v>15168036</v>
      </c>
      <c r="Q12" s="83">
        <v>38295636</v>
      </c>
      <c r="R12" s="83">
        <v>28529051</v>
      </c>
      <c r="S12" s="83">
        <v>33275705</v>
      </c>
      <c r="T12" s="83">
        <v>34420548</v>
      </c>
      <c r="U12" s="83">
        <v>32118606</v>
      </c>
      <c r="V12" s="123">
        <f t="shared" si="5"/>
        <v>181807582</v>
      </c>
      <c r="W12" s="83">
        <v>48240</v>
      </c>
      <c r="X12" s="83">
        <v>373860</v>
      </c>
      <c r="Y12" s="83">
        <v>1247004</v>
      </c>
      <c r="Z12" s="83">
        <v>1166782</v>
      </c>
      <c r="AA12" s="83">
        <v>3354950</v>
      </c>
      <c r="AB12" s="83">
        <v>6720162</v>
      </c>
      <c r="AC12" s="123">
        <f t="shared" si="7"/>
        <v>12910998</v>
      </c>
      <c r="AD12" s="83">
        <v>905323</v>
      </c>
      <c r="AE12" s="83">
        <v>3485167</v>
      </c>
      <c r="AF12" s="83">
        <v>4011463</v>
      </c>
      <c r="AG12" s="83">
        <v>4357788</v>
      </c>
      <c r="AH12" s="83">
        <v>5490779</v>
      </c>
      <c r="AI12" s="83">
        <v>5996366</v>
      </c>
      <c r="AJ12" s="123">
        <f t="shared" si="9"/>
        <v>24246886</v>
      </c>
      <c r="AK12" s="83">
        <v>19336</v>
      </c>
      <c r="AL12" s="83">
        <v>0</v>
      </c>
      <c r="AM12" s="83">
        <v>124499</v>
      </c>
      <c r="AN12" s="83">
        <v>36313</v>
      </c>
      <c r="AO12" s="83">
        <v>126387</v>
      </c>
      <c r="AP12" s="83">
        <v>124500</v>
      </c>
      <c r="AQ12" s="123">
        <f t="shared" si="11"/>
        <v>431035</v>
      </c>
      <c r="AR12" s="83">
        <v>5774013</v>
      </c>
      <c r="AS12" s="83">
        <v>19061992</v>
      </c>
      <c r="AT12" s="83">
        <v>14339877</v>
      </c>
      <c r="AU12" s="83">
        <v>19946585</v>
      </c>
      <c r="AV12" s="83">
        <v>12215334</v>
      </c>
      <c r="AW12" s="83">
        <v>5703328</v>
      </c>
      <c r="AX12" s="123">
        <f t="shared" si="13"/>
        <v>77041129</v>
      </c>
      <c r="AY12" s="83">
        <v>380147</v>
      </c>
      <c r="AZ12" s="83">
        <v>3210824</v>
      </c>
      <c r="BA12" s="83">
        <v>4610480</v>
      </c>
      <c r="BB12" s="83">
        <v>4146909</v>
      </c>
      <c r="BC12" s="83">
        <v>2780079</v>
      </c>
      <c r="BD12" s="83">
        <v>656420</v>
      </c>
      <c r="BE12" s="123">
        <f t="shared" si="15"/>
        <v>15784859</v>
      </c>
      <c r="BF12" s="83">
        <v>1821294</v>
      </c>
      <c r="BG12" s="83">
        <v>6061590</v>
      </c>
      <c r="BH12" s="83">
        <v>5289597</v>
      </c>
      <c r="BI12" s="83">
        <v>4909590</v>
      </c>
      <c r="BJ12" s="83">
        <v>5310630</v>
      </c>
      <c r="BK12" s="83">
        <v>5011587</v>
      </c>
      <c r="BL12" s="122">
        <f t="shared" si="17"/>
        <v>28404288</v>
      </c>
      <c r="BM12" s="149">
        <v>45782</v>
      </c>
      <c r="BN12" s="83">
        <v>2295842</v>
      </c>
      <c r="BO12" s="83">
        <v>3797046</v>
      </c>
      <c r="BP12" s="83">
        <v>6717305</v>
      </c>
      <c r="BQ12" s="83">
        <v>7524512</v>
      </c>
      <c r="BR12" s="83">
        <v>4865093</v>
      </c>
      <c r="BS12" s="125">
        <f t="shared" si="19"/>
        <v>25245580</v>
      </c>
      <c r="BT12" s="83">
        <v>45782</v>
      </c>
      <c r="BU12" s="83">
        <v>1102408</v>
      </c>
      <c r="BV12" s="83">
        <v>2164295</v>
      </c>
      <c r="BW12" s="83">
        <v>4693943</v>
      </c>
      <c r="BX12" s="83">
        <v>5134593</v>
      </c>
      <c r="BY12" s="83">
        <v>3563789</v>
      </c>
      <c r="BZ12" s="125">
        <f t="shared" si="21"/>
        <v>16704810</v>
      </c>
      <c r="CA12" s="83">
        <v>0</v>
      </c>
      <c r="CB12" s="83">
        <v>1193434</v>
      </c>
      <c r="CC12" s="83">
        <v>1632751</v>
      </c>
      <c r="CD12" s="83">
        <v>2023362</v>
      </c>
      <c r="CE12" s="83">
        <v>2389919</v>
      </c>
      <c r="CF12" s="83">
        <v>1301304</v>
      </c>
      <c r="CG12" s="125">
        <f t="shared" si="23"/>
        <v>8540770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122">
        <f t="shared" si="25"/>
        <v>0</v>
      </c>
      <c r="CO12" s="149">
        <v>9203620</v>
      </c>
      <c r="CP12" s="83">
        <v>22028338</v>
      </c>
      <c r="CQ12" s="83">
        <v>21321059</v>
      </c>
      <c r="CR12" s="83">
        <v>24866857</v>
      </c>
      <c r="CS12" s="83">
        <v>18599659</v>
      </c>
      <c r="CT12" s="83">
        <v>11988991</v>
      </c>
      <c r="CU12" s="125">
        <f t="shared" si="27"/>
        <v>108008524</v>
      </c>
      <c r="CV12" s="83">
        <v>172530</v>
      </c>
      <c r="CW12" s="83">
        <v>773730</v>
      </c>
      <c r="CX12" s="83">
        <v>1054530</v>
      </c>
      <c r="CY12" s="83">
        <v>1364400</v>
      </c>
      <c r="CZ12" s="83">
        <v>1183050</v>
      </c>
      <c r="DA12" s="83">
        <v>1240020</v>
      </c>
      <c r="DB12" s="125">
        <f t="shared" si="29"/>
        <v>5788260</v>
      </c>
      <c r="DC12" s="83">
        <v>4269777</v>
      </c>
      <c r="DD12" s="83">
        <v>7348124</v>
      </c>
      <c r="DE12" s="83">
        <v>8288971</v>
      </c>
      <c r="DF12" s="83">
        <v>4316822</v>
      </c>
      <c r="DG12" s="83">
        <v>2063696</v>
      </c>
      <c r="DH12" s="125">
        <f t="shared" si="30"/>
        <v>26287390</v>
      </c>
      <c r="DI12" s="83">
        <v>648953</v>
      </c>
      <c r="DJ12" s="83">
        <v>5448470</v>
      </c>
      <c r="DK12" s="83">
        <v>6775567</v>
      </c>
      <c r="DL12" s="83">
        <v>10484107</v>
      </c>
      <c r="DM12" s="83">
        <v>9384082</v>
      </c>
      <c r="DN12" s="83">
        <v>6278640</v>
      </c>
      <c r="DO12" s="125">
        <f t="shared" si="32"/>
        <v>39019819</v>
      </c>
      <c r="DP12" s="83">
        <v>8382137</v>
      </c>
      <c r="DQ12" s="83">
        <v>11536361</v>
      </c>
      <c r="DR12" s="83">
        <v>6142838</v>
      </c>
      <c r="DS12" s="83">
        <v>4729379</v>
      </c>
      <c r="DT12" s="83">
        <v>3715705</v>
      </c>
      <c r="DU12" s="83">
        <v>2406635</v>
      </c>
      <c r="DV12" s="122">
        <f t="shared" si="34"/>
        <v>36913055</v>
      </c>
      <c r="DW12" s="149">
        <v>115156</v>
      </c>
      <c r="DX12" s="83">
        <v>533370</v>
      </c>
      <c r="DY12" s="83">
        <v>392788</v>
      </c>
      <c r="DZ12" s="83">
        <v>605922</v>
      </c>
      <c r="EA12" s="83">
        <v>416094</v>
      </c>
      <c r="EB12" s="83">
        <v>275194</v>
      </c>
      <c r="EC12" s="122">
        <f>SUM(DW12:EB12)</f>
        <v>2338524</v>
      </c>
      <c r="ED12" s="149">
        <v>2371069</v>
      </c>
      <c r="EE12" s="83">
        <v>1173410</v>
      </c>
      <c r="EF12" s="83">
        <v>1206686</v>
      </c>
      <c r="EG12" s="83">
        <v>1226694</v>
      </c>
      <c r="EH12" s="83">
        <v>521524</v>
      </c>
      <c r="EI12" s="83">
        <v>104400</v>
      </c>
      <c r="EJ12" s="150">
        <f>SUM(ED12:EI12)</f>
        <v>6603783</v>
      </c>
      <c r="EK12" s="149">
        <v>0</v>
      </c>
      <c r="EL12" s="83">
        <v>0</v>
      </c>
      <c r="EM12" s="83">
        <v>10654516</v>
      </c>
      <c r="EN12" s="83">
        <v>27271359</v>
      </c>
      <c r="EO12" s="83">
        <v>60746411</v>
      </c>
      <c r="EP12" s="83">
        <v>104091661</v>
      </c>
      <c r="EQ12" s="83">
        <v>114795580</v>
      </c>
      <c r="ER12" s="122">
        <f>SUM(EK12:EQ12)</f>
        <v>317559527</v>
      </c>
      <c r="ES12" s="149">
        <v>0</v>
      </c>
      <c r="ET12" s="83">
        <v>0</v>
      </c>
      <c r="EU12" s="83">
        <v>4539112</v>
      </c>
      <c r="EV12" s="83">
        <v>14178384</v>
      </c>
      <c r="EW12" s="83">
        <v>35868893</v>
      </c>
      <c r="EX12" s="83">
        <v>65762365</v>
      </c>
      <c r="EY12" s="83">
        <v>68018750</v>
      </c>
      <c r="EZ12" s="125">
        <f>SUM(ES12:EY12)</f>
        <v>188367504</v>
      </c>
      <c r="FA12" s="83">
        <v>5877650</v>
      </c>
      <c r="FB12" s="83">
        <v>10249649</v>
      </c>
      <c r="FC12" s="83">
        <v>19243941</v>
      </c>
      <c r="FD12" s="83">
        <v>18885811</v>
      </c>
      <c r="FE12" s="83">
        <v>7982304</v>
      </c>
      <c r="FF12" s="125">
        <f>SUM(FA12:FE12)</f>
        <v>62239355</v>
      </c>
      <c r="FG12" s="83">
        <v>237754</v>
      </c>
      <c r="FH12" s="83">
        <v>2843326</v>
      </c>
      <c r="FI12" s="83">
        <v>5633577</v>
      </c>
      <c r="FJ12" s="83">
        <v>19443485</v>
      </c>
      <c r="FK12" s="83">
        <v>38794526</v>
      </c>
      <c r="FL12" s="150">
        <f>SUM(FG12:FK12)</f>
        <v>66952668</v>
      </c>
      <c r="FM12" s="149">
        <v>0</v>
      </c>
      <c r="FN12" s="83">
        <v>35852016</v>
      </c>
      <c r="FO12" s="83">
        <v>107174545</v>
      </c>
      <c r="FP12" s="83">
        <v>112140909</v>
      </c>
      <c r="FQ12" s="83">
        <v>162002861</v>
      </c>
      <c r="FR12" s="83">
        <v>194852157</v>
      </c>
      <c r="FS12" s="83">
        <v>188360227</v>
      </c>
      <c r="FT12" s="122">
        <f>SUM(FM12:FS12)</f>
        <v>800382715</v>
      </c>
      <c r="FV12" s="129"/>
      <c r="FW12" s="129"/>
      <c r="FX12" s="129"/>
      <c r="FY12" s="130"/>
      <c r="FZ12" s="130"/>
      <c r="GA12" s="130"/>
      <c r="GB12" s="130"/>
      <c r="GC12" s="130"/>
      <c r="GD12" s="130"/>
      <c r="GE12" s="130"/>
      <c r="GF12" s="130"/>
    </row>
    <row r="13" spans="1:188" s="128" customFormat="1" ht="18" customHeight="1">
      <c r="A13" s="108" t="s">
        <v>22</v>
      </c>
      <c r="B13" s="83">
        <v>17864665</v>
      </c>
      <c r="C13" s="83">
        <v>102189455</v>
      </c>
      <c r="D13" s="83">
        <v>80876690</v>
      </c>
      <c r="E13" s="83">
        <v>81096327</v>
      </c>
      <c r="F13" s="83">
        <v>75760490</v>
      </c>
      <c r="G13" s="83">
        <v>71501391</v>
      </c>
      <c r="H13" s="122">
        <f t="shared" si="1"/>
        <v>429289018</v>
      </c>
      <c r="I13" s="149">
        <v>11518528</v>
      </c>
      <c r="J13" s="83">
        <v>74250646</v>
      </c>
      <c r="K13" s="83">
        <v>57161131</v>
      </c>
      <c r="L13" s="83">
        <v>54945540</v>
      </c>
      <c r="M13" s="83">
        <v>44702472</v>
      </c>
      <c r="N13" s="83">
        <v>51075335</v>
      </c>
      <c r="O13" s="123">
        <f t="shared" si="3"/>
        <v>293653652</v>
      </c>
      <c r="P13" s="83">
        <v>6661178</v>
      </c>
      <c r="Q13" s="83">
        <v>34190532</v>
      </c>
      <c r="R13" s="83">
        <v>25879303</v>
      </c>
      <c r="S13" s="83">
        <v>23597691</v>
      </c>
      <c r="T13" s="83">
        <v>18983040</v>
      </c>
      <c r="U13" s="83">
        <v>28785322</v>
      </c>
      <c r="V13" s="123">
        <f t="shared" si="5"/>
        <v>138097066</v>
      </c>
      <c r="W13" s="83">
        <v>0</v>
      </c>
      <c r="X13" s="83">
        <v>385920</v>
      </c>
      <c r="Y13" s="83">
        <v>771840</v>
      </c>
      <c r="Z13" s="83">
        <v>1652220</v>
      </c>
      <c r="AA13" s="83">
        <v>3848917</v>
      </c>
      <c r="AB13" s="83">
        <v>6302420</v>
      </c>
      <c r="AC13" s="123">
        <f t="shared" si="7"/>
        <v>12961317</v>
      </c>
      <c r="AD13" s="83">
        <v>253784</v>
      </c>
      <c r="AE13" s="83">
        <v>3160669</v>
      </c>
      <c r="AF13" s="83">
        <v>3449907</v>
      </c>
      <c r="AG13" s="83">
        <v>3375598</v>
      </c>
      <c r="AH13" s="83">
        <v>3325970</v>
      </c>
      <c r="AI13" s="83">
        <v>6073527</v>
      </c>
      <c r="AJ13" s="123">
        <f t="shared" si="9"/>
        <v>19639455</v>
      </c>
      <c r="AK13" s="83">
        <v>36312</v>
      </c>
      <c r="AL13" s="83">
        <v>125914</v>
      </c>
      <c r="AM13" s="83">
        <v>185807</v>
      </c>
      <c r="AN13" s="83">
        <v>203728</v>
      </c>
      <c r="AO13" s="83">
        <v>219760</v>
      </c>
      <c r="AP13" s="83">
        <v>227308</v>
      </c>
      <c r="AQ13" s="123">
        <f t="shared" si="11"/>
        <v>998829</v>
      </c>
      <c r="AR13" s="83">
        <v>2925032</v>
      </c>
      <c r="AS13" s="83">
        <v>23093255</v>
      </c>
      <c r="AT13" s="83">
        <v>17154892</v>
      </c>
      <c r="AU13" s="83">
        <v>16223560</v>
      </c>
      <c r="AV13" s="83">
        <v>10574438</v>
      </c>
      <c r="AW13" s="83">
        <v>3830233</v>
      </c>
      <c r="AX13" s="123">
        <f t="shared" si="13"/>
        <v>73801410</v>
      </c>
      <c r="AY13" s="83">
        <v>338671</v>
      </c>
      <c r="AZ13" s="83">
        <v>5818866</v>
      </c>
      <c r="BA13" s="83">
        <v>4791459</v>
      </c>
      <c r="BB13" s="83">
        <v>4921566</v>
      </c>
      <c r="BC13" s="83">
        <v>2823396</v>
      </c>
      <c r="BD13" s="83">
        <v>1052856</v>
      </c>
      <c r="BE13" s="123">
        <f t="shared" si="15"/>
        <v>19746814</v>
      </c>
      <c r="BF13" s="83">
        <v>1303551</v>
      </c>
      <c r="BG13" s="83">
        <v>7475490</v>
      </c>
      <c r="BH13" s="83">
        <v>4927923</v>
      </c>
      <c r="BI13" s="83">
        <v>4971177</v>
      </c>
      <c r="BJ13" s="83">
        <v>4926951</v>
      </c>
      <c r="BK13" s="83">
        <v>4803669</v>
      </c>
      <c r="BL13" s="122">
        <f t="shared" si="17"/>
        <v>28408761</v>
      </c>
      <c r="BM13" s="149">
        <v>0</v>
      </c>
      <c r="BN13" s="83">
        <v>2173201</v>
      </c>
      <c r="BO13" s="83">
        <v>4029423</v>
      </c>
      <c r="BP13" s="83">
        <v>6578057</v>
      </c>
      <c r="BQ13" s="83">
        <v>7313685</v>
      </c>
      <c r="BR13" s="83">
        <v>4575613</v>
      </c>
      <c r="BS13" s="125">
        <f t="shared" si="19"/>
        <v>24669979</v>
      </c>
      <c r="BT13" s="83">
        <v>0</v>
      </c>
      <c r="BU13" s="83">
        <v>1187003</v>
      </c>
      <c r="BV13" s="83">
        <v>2158638</v>
      </c>
      <c r="BW13" s="83">
        <v>3433354</v>
      </c>
      <c r="BX13" s="83">
        <v>3074456</v>
      </c>
      <c r="BY13" s="83">
        <v>2904918</v>
      </c>
      <c r="BZ13" s="125">
        <f t="shared" si="21"/>
        <v>12758369</v>
      </c>
      <c r="CA13" s="83">
        <v>0</v>
      </c>
      <c r="CB13" s="83">
        <v>986198</v>
      </c>
      <c r="CC13" s="83">
        <v>1870785</v>
      </c>
      <c r="CD13" s="83">
        <v>3144703</v>
      </c>
      <c r="CE13" s="83">
        <v>4075165</v>
      </c>
      <c r="CF13" s="83">
        <v>1670695</v>
      </c>
      <c r="CG13" s="125">
        <f t="shared" si="23"/>
        <v>11747546</v>
      </c>
      <c r="CH13" s="83">
        <v>0</v>
      </c>
      <c r="CI13" s="83">
        <v>0</v>
      </c>
      <c r="CJ13" s="83">
        <v>0</v>
      </c>
      <c r="CK13" s="83">
        <v>0</v>
      </c>
      <c r="CL13" s="83">
        <v>164064</v>
      </c>
      <c r="CM13" s="83">
        <v>0</v>
      </c>
      <c r="CN13" s="122">
        <f t="shared" si="25"/>
        <v>164064</v>
      </c>
      <c r="CO13" s="149">
        <v>4711476</v>
      </c>
      <c r="CP13" s="83">
        <v>23288548</v>
      </c>
      <c r="CQ13" s="83">
        <v>17580466</v>
      </c>
      <c r="CR13" s="83">
        <v>17308298</v>
      </c>
      <c r="CS13" s="83">
        <v>22229786</v>
      </c>
      <c r="CT13" s="83">
        <v>15136684</v>
      </c>
      <c r="CU13" s="125">
        <f t="shared" si="27"/>
        <v>100255258</v>
      </c>
      <c r="CV13" s="83">
        <v>144180</v>
      </c>
      <c r="CW13" s="83">
        <v>2121120</v>
      </c>
      <c r="CX13" s="83">
        <v>1267020</v>
      </c>
      <c r="CY13" s="83">
        <v>1772370</v>
      </c>
      <c r="CZ13" s="83">
        <v>1772190</v>
      </c>
      <c r="DA13" s="83">
        <v>2262330</v>
      </c>
      <c r="DB13" s="125">
        <f t="shared" si="29"/>
        <v>9339210</v>
      </c>
      <c r="DC13" s="83">
        <v>3682083</v>
      </c>
      <c r="DD13" s="83">
        <v>4141633</v>
      </c>
      <c r="DE13" s="83">
        <v>3705454</v>
      </c>
      <c r="DF13" s="83">
        <v>3172814</v>
      </c>
      <c r="DG13" s="83">
        <v>1057192</v>
      </c>
      <c r="DH13" s="125">
        <f t="shared" si="30"/>
        <v>15759176</v>
      </c>
      <c r="DI13" s="83">
        <v>136907</v>
      </c>
      <c r="DJ13" s="83">
        <v>4563348</v>
      </c>
      <c r="DK13" s="83">
        <v>5892061</v>
      </c>
      <c r="DL13" s="83">
        <v>7445381</v>
      </c>
      <c r="DM13" s="83">
        <v>14314278</v>
      </c>
      <c r="DN13" s="83">
        <v>9425257</v>
      </c>
      <c r="DO13" s="125">
        <f t="shared" si="32"/>
        <v>41777232</v>
      </c>
      <c r="DP13" s="83">
        <v>4430389</v>
      </c>
      <c r="DQ13" s="83">
        <v>12921997</v>
      </c>
      <c r="DR13" s="83">
        <v>6279752</v>
      </c>
      <c r="DS13" s="83">
        <v>4385093</v>
      </c>
      <c r="DT13" s="83">
        <v>2970504</v>
      </c>
      <c r="DU13" s="83">
        <v>2391905</v>
      </c>
      <c r="DV13" s="122">
        <f t="shared" si="34"/>
        <v>33379640</v>
      </c>
      <c r="DW13" s="149">
        <v>103590</v>
      </c>
      <c r="DX13" s="83">
        <v>218883</v>
      </c>
      <c r="DY13" s="83">
        <v>514181</v>
      </c>
      <c r="DZ13" s="83">
        <v>480826</v>
      </c>
      <c r="EA13" s="83">
        <v>516053</v>
      </c>
      <c r="EB13" s="83">
        <v>326808</v>
      </c>
      <c r="EC13" s="122">
        <f>SUM(DW13:EB13)</f>
        <v>2160341</v>
      </c>
      <c r="ED13" s="149">
        <v>1531071</v>
      </c>
      <c r="EE13" s="83">
        <v>2258177</v>
      </c>
      <c r="EF13" s="83">
        <v>1591489</v>
      </c>
      <c r="EG13" s="83">
        <v>1783606</v>
      </c>
      <c r="EH13" s="83">
        <v>998494</v>
      </c>
      <c r="EI13" s="83">
        <v>386951</v>
      </c>
      <c r="EJ13" s="150">
        <f>SUM(ED13:EI13)</f>
        <v>8549788</v>
      </c>
      <c r="EK13" s="149">
        <v>0</v>
      </c>
      <c r="EL13" s="83">
        <v>0</v>
      </c>
      <c r="EM13" s="83">
        <v>14703666</v>
      </c>
      <c r="EN13" s="83">
        <v>35196283</v>
      </c>
      <c r="EO13" s="83">
        <v>58033246</v>
      </c>
      <c r="EP13" s="83">
        <v>94426733</v>
      </c>
      <c r="EQ13" s="83">
        <v>102635389</v>
      </c>
      <c r="ER13" s="122">
        <f>SUM(EK13:EQ13)</f>
        <v>304995317</v>
      </c>
      <c r="ES13" s="149">
        <v>0</v>
      </c>
      <c r="ET13" s="83">
        <v>0</v>
      </c>
      <c r="EU13" s="83">
        <v>7173105</v>
      </c>
      <c r="EV13" s="83">
        <v>13806851</v>
      </c>
      <c r="EW13" s="83">
        <v>28814364</v>
      </c>
      <c r="EX13" s="83">
        <v>55627896</v>
      </c>
      <c r="EY13" s="83">
        <v>54004841</v>
      </c>
      <c r="EZ13" s="125">
        <f>SUM(ES13:EY13)</f>
        <v>159427057</v>
      </c>
      <c r="FA13" s="83">
        <v>6749115</v>
      </c>
      <c r="FB13" s="83">
        <v>17015870</v>
      </c>
      <c r="FC13" s="83">
        <v>23358773</v>
      </c>
      <c r="FD13" s="83">
        <v>26612995</v>
      </c>
      <c r="FE13" s="83">
        <v>15688469</v>
      </c>
      <c r="FF13" s="125">
        <f>SUM(FA13:FE13)</f>
        <v>89425222</v>
      </c>
      <c r="FG13" s="83">
        <v>781446</v>
      </c>
      <c r="FH13" s="83">
        <v>4373562</v>
      </c>
      <c r="FI13" s="83">
        <v>5860109</v>
      </c>
      <c r="FJ13" s="83">
        <v>12185842</v>
      </c>
      <c r="FK13" s="83">
        <v>32942079</v>
      </c>
      <c r="FL13" s="150">
        <f>SUM(FG13:FK13)</f>
        <v>56143038</v>
      </c>
      <c r="FM13" s="149">
        <v>0</v>
      </c>
      <c r="FN13" s="83">
        <v>17864665</v>
      </c>
      <c r="FO13" s="83">
        <v>116893121</v>
      </c>
      <c r="FP13" s="83">
        <v>116072973</v>
      </c>
      <c r="FQ13" s="83">
        <v>139129573</v>
      </c>
      <c r="FR13" s="83">
        <v>170187223</v>
      </c>
      <c r="FS13" s="83">
        <v>174136780</v>
      </c>
      <c r="FT13" s="122">
        <f>SUM(FM13:FS13)</f>
        <v>734284335</v>
      </c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</row>
    <row r="14" spans="1:188" s="128" customFormat="1" ht="18" customHeight="1">
      <c r="A14" s="108" t="s">
        <v>23</v>
      </c>
      <c r="B14" s="83">
        <v>53933476</v>
      </c>
      <c r="C14" s="83">
        <v>115619437</v>
      </c>
      <c r="D14" s="83">
        <v>78378085</v>
      </c>
      <c r="E14" s="83">
        <v>82585123</v>
      </c>
      <c r="F14" s="83">
        <v>78144015</v>
      </c>
      <c r="G14" s="83">
        <v>64744965</v>
      </c>
      <c r="H14" s="122">
        <f t="shared" si="1"/>
        <v>473405101</v>
      </c>
      <c r="I14" s="149">
        <v>36657098</v>
      </c>
      <c r="J14" s="83">
        <v>85873812</v>
      </c>
      <c r="K14" s="83">
        <v>52175527</v>
      </c>
      <c r="L14" s="83">
        <v>56899583</v>
      </c>
      <c r="M14" s="83">
        <v>54236103</v>
      </c>
      <c r="N14" s="83">
        <v>52440914</v>
      </c>
      <c r="O14" s="123">
        <f t="shared" si="3"/>
        <v>338283037</v>
      </c>
      <c r="P14" s="83">
        <v>22807073</v>
      </c>
      <c r="Q14" s="83">
        <v>41925888</v>
      </c>
      <c r="R14" s="83">
        <v>24671737</v>
      </c>
      <c r="S14" s="83">
        <v>23916051</v>
      </c>
      <c r="T14" s="83">
        <v>24339258</v>
      </c>
      <c r="U14" s="83">
        <v>25764283</v>
      </c>
      <c r="V14" s="123">
        <f t="shared" si="5"/>
        <v>163424290</v>
      </c>
      <c r="W14" s="83">
        <v>92620</v>
      </c>
      <c r="X14" s="83">
        <v>771840</v>
      </c>
      <c r="Y14" s="83">
        <v>2094822</v>
      </c>
      <c r="Z14" s="83">
        <v>3341826</v>
      </c>
      <c r="AA14" s="83">
        <v>4588002</v>
      </c>
      <c r="AB14" s="83">
        <v>10387984</v>
      </c>
      <c r="AC14" s="123">
        <f t="shared" si="7"/>
        <v>21277094</v>
      </c>
      <c r="AD14" s="83">
        <v>817291</v>
      </c>
      <c r="AE14" s="83">
        <v>3505087</v>
      </c>
      <c r="AF14" s="83">
        <v>2400287</v>
      </c>
      <c r="AG14" s="83">
        <v>3282376</v>
      </c>
      <c r="AH14" s="83">
        <v>4267349</v>
      </c>
      <c r="AI14" s="83">
        <v>6058294</v>
      </c>
      <c r="AJ14" s="123">
        <f t="shared" si="9"/>
        <v>20330684</v>
      </c>
      <c r="AK14" s="83">
        <v>5659</v>
      </c>
      <c r="AL14" s="83">
        <v>15562</v>
      </c>
      <c r="AM14" s="83">
        <v>15562</v>
      </c>
      <c r="AN14" s="83">
        <v>20750</v>
      </c>
      <c r="AO14" s="83">
        <v>14850</v>
      </c>
      <c r="AP14" s="83">
        <v>42443</v>
      </c>
      <c r="AQ14" s="123">
        <f t="shared" si="11"/>
        <v>114826</v>
      </c>
      <c r="AR14" s="83">
        <v>7305362</v>
      </c>
      <c r="AS14" s="83">
        <v>25329560</v>
      </c>
      <c r="AT14" s="83">
        <v>14520289</v>
      </c>
      <c r="AU14" s="83">
        <v>16095213</v>
      </c>
      <c r="AV14" s="83">
        <v>12753185</v>
      </c>
      <c r="AW14" s="83">
        <v>3941045</v>
      </c>
      <c r="AX14" s="123">
        <f t="shared" si="13"/>
        <v>79944654</v>
      </c>
      <c r="AY14" s="83">
        <v>995623</v>
      </c>
      <c r="AZ14" s="83">
        <v>4822568</v>
      </c>
      <c r="BA14" s="83">
        <v>3087788</v>
      </c>
      <c r="BB14" s="83">
        <v>3985595</v>
      </c>
      <c r="BC14" s="83">
        <v>2468837</v>
      </c>
      <c r="BD14" s="83">
        <v>654877</v>
      </c>
      <c r="BE14" s="123">
        <f t="shared" si="15"/>
        <v>16015288</v>
      </c>
      <c r="BF14" s="83">
        <v>4633470</v>
      </c>
      <c r="BG14" s="83">
        <v>9503307</v>
      </c>
      <c r="BH14" s="83">
        <v>5385042</v>
      </c>
      <c r="BI14" s="83">
        <v>6257772</v>
      </c>
      <c r="BJ14" s="83">
        <v>5804622</v>
      </c>
      <c r="BK14" s="83">
        <v>5591988</v>
      </c>
      <c r="BL14" s="122">
        <f t="shared" si="17"/>
        <v>37176201</v>
      </c>
      <c r="BM14" s="149">
        <v>72141</v>
      </c>
      <c r="BN14" s="83">
        <v>2661732</v>
      </c>
      <c r="BO14" s="83">
        <v>3506194</v>
      </c>
      <c r="BP14" s="83">
        <v>5576888</v>
      </c>
      <c r="BQ14" s="83">
        <v>6925039</v>
      </c>
      <c r="BR14" s="83">
        <v>4080855</v>
      </c>
      <c r="BS14" s="125">
        <f t="shared" si="19"/>
        <v>22822849</v>
      </c>
      <c r="BT14" s="83">
        <v>72141</v>
      </c>
      <c r="BU14" s="83">
        <v>1848637</v>
      </c>
      <c r="BV14" s="83">
        <v>2551242</v>
      </c>
      <c r="BW14" s="83">
        <v>4673985</v>
      </c>
      <c r="BX14" s="83">
        <v>5496092</v>
      </c>
      <c r="BY14" s="83">
        <v>3030217</v>
      </c>
      <c r="BZ14" s="125">
        <f t="shared" si="21"/>
        <v>17672314</v>
      </c>
      <c r="CA14" s="83">
        <v>0</v>
      </c>
      <c r="CB14" s="83">
        <v>813095</v>
      </c>
      <c r="CC14" s="83">
        <v>954952</v>
      </c>
      <c r="CD14" s="83">
        <v>821923</v>
      </c>
      <c r="CE14" s="83">
        <v>1428947</v>
      </c>
      <c r="CF14" s="83">
        <v>1050638</v>
      </c>
      <c r="CG14" s="125">
        <f t="shared" si="23"/>
        <v>5069555</v>
      </c>
      <c r="CH14" s="83">
        <v>0</v>
      </c>
      <c r="CI14" s="83">
        <v>0</v>
      </c>
      <c r="CJ14" s="83">
        <v>0</v>
      </c>
      <c r="CK14" s="83">
        <v>80980</v>
      </c>
      <c r="CL14" s="83">
        <v>0</v>
      </c>
      <c r="CM14" s="83">
        <v>0</v>
      </c>
      <c r="CN14" s="122">
        <f t="shared" si="25"/>
        <v>80980</v>
      </c>
      <c r="CO14" s="149">
        <v>13053168</v>
      </c>
      <c r="CP14" s="83">
        <v>25600103</v>
      </c>
      <c r="CQ14" s="83">
        <v>21898682</v>
      </c>
      <c r="CR14" s="83">
        <v>18506583</v>
      </c>
      <c r="CS14" s="83">
        <v>16258480</v>
      </c>
      <c r="CT14" s="83">
        <v>8096634</v>
      </c>
      <c r="CU14" s="125">
        <f t="shared" si="27"/>
        <v>103413650</v>
      </c>
      <c r="CV14" s="83">
        <v>162000</v>
      </c>
      <c r="CW14" s="83">
        <v>836280</v>
      </c>
      <c r="CX14" s="83">
        <v>597960</v>
      </c>
      <c r="CY14" s="83">
        <v>621810</v>
      </c>
      <c r="CZ14" s="83">
        <v>863910</v>
      </c>
      <c r="DA14" s="83">
        <v>1040840</v>
      </c>
      <c r="DB14" s="125">
        <f t="shared" si="29"/>
        <v>4122800</v>
      </c>
      <c r="DC14" s="83">
        <v>6501202</v>
      </c>
      <c r="DD14" s="83">
        <v>11193868</v>
      </c>
      <c r="DE14" s="83">
        <v>8876969</v>
      </c>
      <c r="DF14" s="83">
        <v>3735412</v>
      </c>
      <c r="DG14" s="83">
        <v>1527717</v>
      </c>
      <c r="DH14" s="125">
        <f t="shared" si="30"/>
        <v>31835168</v>
      </c>
      <c r="DI14" s="83">
        <v>750478</v>
      </c>
      <c r="DJ14" s="83">
        <v>5297517</v>
      </c>
      <c r="DK14" s="83">
        <v>4467980</v>
      </c>
      <c r="DL14" s="83">
        <v>4428699</v>
      </c>
      <c r="DM14" s="83">
        <v>7988663</v>
      </c>
      <c r="DN14" s="83">
        <v>2884103</v>
      </c>
      <c r="DO14" s="125">
        <f t="shared" si="32"/>
        <v>25817440</v>
      </c>
      <c r="DP14" s="83">
        <v>12140690</v>
      </c>
      <c r="DQ14" s="83">
        <v>12965104</v>
      </c>
      <c r="DR14" s="83">
        <v>5638874</v>
      </c>
      <c r="DS14" s="83">
        <v>4579105</v>
      </c>
      <c r="DT14" s="83">
        <v>3670495</v>
      </c>
      <c r="DU14" s="83">
        <v>2643974</v>
      </c>
      <c r="DV14" s="122">
        <f t="shared" si="34"/>
        <v>41638242</v>
      </c>
      <c r="DW14" s="149">
        <v>690710</v>
      </c>
      <c r="DX14" s="83">
        <v>549922</v>
      </c>
      <c r="DY14" s="83">
        <v>233284</v>
      </c>
      <c r="DZ14" s="83">
        <v>354911</v>
      </c>
      <c r="EA14" s="83">
        <v>287884</v>
      </c>
      <c r="EB14" s="83">
        <v>92542</v>
      </c>
      <c r="EC14" s="122">
        <f>SUM(DW14:EB14)</f>
        <v>2209253</v>
      </c>
      <c r="ED14" s="149">
        <v>3460359</v>
      </c>
      <c r="EE14" s="83">
        <v>933868</v>
      </c>
      <c r="EF14" s="83">
        <v>564398</v>
      </c>
      <c r="EG14" s="83">
        <v>1247158</v>
      </c>
      <c r="EH14" s="83">
        <v>436509</v>
      </c>
      <c r="EI14" s="83">
        <v>34020</v>
      </c>
      <c r="EJ14" s="150">
        <f>SUM(ED14:EI14)</f>
        <v>6676312</v>
      </c>
      <c r="EK14" s="149">
        <v>0</v>
      </c>
      <c r="EL14" s="83">
        <v>0</v>
      </c>
      <c r="EM14" s="83">
        <v>28464454</v>
      </c>
      <c r="EN14" s="83">
        <v>47003687</v>
      </c>
      <c r="EO14" s="83">
        <v>76272684</v>
      </c>
      <c r="EP14" s="83">
        <v>121526341</v>
      </c>
      <c r="EQ14" s="83">
        <v>109322537</v>
      </c>
      <c r="ER14" s="122">
        <f>SUM(EK14:EQ14)</f>
        <v>382589703</v>
      </c>
      <c r="ES14" s="149">
        <v>0</v>
      </c>
      <c r="ET14" s="83">
        <v>0</v>
      </c>
      <c r="EU14" s="83">
        <v>11622904</v>
      </c>
      <c r="EV14" s="83">
        <v>19172844</v>
      </c>
      <c r="EW14" s="83">
        <v>33853843</v>
      </c>
      <c r="EX14" s="83">
        <v>60552977</v>
      </c>
      <c r="EY14" s="83">
        <v>70127953</v>
      </c>
      <c r="EZ14" s="125">
        <f>SUM(ES14:EY14)</f>
        <v>195330521</v>
      </c>
      <c r="FA14" s="83">
        <v>16549482</v>
      </c>
      <c r="FB14" s="83">
        <v>26093325</v>
      </c>
      <c r="FC14" s="83">
        <v>38323535</v>
      </c>
      <c r="FD14" s="83">
        <v>44268699</v>
      </c>
      <c r="FE14" s="83">
        <v>20226534</v>
      </c>
      <c r="FF14" s="125">
        <f>SUM(FA14:FE14)</f>
        <v>145461575</v>
      </c>
      <c r="FG14" s="83">
        <v>292068</v>
      </c>
      <c r="FH14" s="83">
        <v>1737518</v>
      </c>
      <c r="FI14" s="83">
        <v>4095306</v>
      </c>
      <c r="FJ14" s="83">
        <v>16704665</v>
      </c>
      <c r="FK14" s="83">
        <v>18968050</v>
      </c>
      <c r="FL14" s="150">
        <f>SUM(FG14:FK14)</f>
        <v>41797607</v>
      </c>
      <c r="FM14" s="149">
        <v>0</v>
      </c>
      <c r="FN14" s="83">
        <v>53933476</v>
      </c>
      <c r="FO14" s="83">
        <v>144083891</v>
      </c>
      <c r="FP14" s="83">
        <v>125381772</v>
      </c>
      <c r="FQ14" s="83">
        <v>158857807</v>
      </c>
      <c r="FR14" s="83">
        <v>199670356</v>
      </c>
      <c r="FS14" s="83">
        <v>174067502</v>
      </c>
      <c r="FT14" s="122">
        <f>SUM(FM14:FS14)</f>
        <v>855994804</v>
      </c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</row>
    <row r="15" spans="1:188" s="128" customFormat="1" ht="18" customHeight="1">
      <c r="A15" s="108" t="s">
        <v>24</v>
      </c>
      <c r="B15" s="83">
        <v>52310029</v>
      </c>
      <c r="C15" s="83">
        <v>160877408</v>
      </c>
      <c r="D15" s="83">
        <v>134672112</v>
      </c>
      <c r="E15" s="83">
        <v>138360435</v>
      </c>
      <c r="F15" s="83">
        <v>120633475</v>
      </c>
      <c r="G15" s="83">
        <v>95942595</v>
      </c>
      <c r="H15" s="122">
        <f t="shared" si="1"/>
        <v>702796054</v>
      </c>
      <c r="I15" s="149">
        <v>36471067</v>
      </c>
      <c r="J15" s="83">
        <v>125790154</v>
      </c>
      <c r="K15" s="83">
        <v>96332867</v>
      </c>
      <c r="L15" s="83">
        <v>95694839</v>
      </c>
      <c r="M15" s="83">
        <v>82786042</v>
      </c>
      <c r="N15" s="83">
        <v>74132096</v>
      </c>
      <c r="O15" s="123">
        <f t="shared" si="3"/>
        <v>511207065</v>
      </c>
      <c r="P15" s="83">
        <v>23638158</v>
      </c>
      <c r="Q15" s="83">
        <v>64145238</v>
      </c>
      <c r="R15" s="83">
        <v>43814587</v>
      </c>
      <c r="S15" s="83">
        <v>38362401</v>
      </c>
      <c r="T15" s="83">
        <v>38640560</v>
      </c>
      <c r="U15" s="83">
        <v>34524982</v>
      </c>
      <c r="V15" s="123">
        <f t="shared" si="5"/>
        <v>243125926</v>
      </c>
      <c r="W15" s="83">
        <v>0</v>
      </c>
      <c r="X15" s="83">
        <v>1274742</v>
      </c>
      <c r="Y15" s="83">
        <v>1402444</v>
      </c>
      <c r="Z15" s="83">
        <v>3405744</v>
      </c>
      <c r="AA15" s="83">
        <v>6266349</v>
      </c>
      <c r="AB15" s="83">
        <v>12246313</v>
      </c>
      <c r="AC15" s="123">
        <f t="shared" si="7"/>
        <v>24595592</v>
      </c>
      <c r="AD15" s="83">
        <v>607144</v>
      </c>
      <c r="AE15" s="83">
        <v>3709729</v>
      </c>
      <c r="AF15" s="83">
        <v>3757442</v>
      </c>
      <c r="AG15" s="83">
        <v>3694812</v>
      </c>
      <c r="AH15" s="83">
        <v>5948400</v>
      </c>
      <c r="AI15" s="83">
        <v>10626696</v>
      </c>
      <c r="AJ15" s="123">
        <f t="shared" si="9"/>
        <v>28344223</v>
      </c>
      <c r="AK15" s="83">
        <v>0</v>
      </c>
      <c r="AL15" s="83">
        <v>0</v>
      </c>
      <c r="AM15" s="83">
        <v>31125</v>
      </c>
      <c r="AN15" s="83">
        <v>27352</v>
      </c>
      <c r="AO15" s="83">
        <v>15562</v>
      </c>
      <c r="AP15" s="83">
        <v>93374</v>
      </c>
      <c r="AQ15" s="123">
        <f t="shared" si="11"/>
        <v>167413</v>
      </c>
      <c r="AR15" s="83">
        <v>8310837</v>
      </c>
      <c r="AS15" s="83">
        <v>40827787</v>
      </c>
      <c r="AT15" s="83">
        <v>32454252</v>
      </c>
      <c r="AU15" s="83">
        <v>37034617</v>
      </c>
      <c r="AV15" s="83">
        <v>23103170</v>
      </c>
      <c r="AW15" s="83">
        <v>9267074</v>
      </c>
      <c r="AX15" s="123">
        <f t="shared" si="13"/>
        <v>150997737</v>
      </c>
      <c r="AY15" s="83">
        <v>873648</v>
      </c>
      <c r="AZ15" s="83">
        <v>5881799</v>
      </c>
      <c r="BA15" s="83">
        <v>7269512</v>
      </c>
      <c r="BB15" s="83">
        <v>5828046</v>
      </c>
      <c r="BC15" s="83">
        <v>1922438</v>
      </c>
      <c r="BD15" s="83">
        <v>975737</v>
      </c>
      <c r="BE15" s="123">
        <f t="shared" si="15"/>
        <v>22751180</v>
      </c>
      <c r="BF15" s="83">
        <v>3041280</v>
      </c>
      <c r="BG15" s="83">
        <v>9950859</v>
      </c>
      <c r="BH15" s="83">
        <v>7603505</v>
      </c>
      <c r="BI15" s="83">
        <v>7341867</v>
      </c>
      <c r="BJ15" s="83">
        <v>6889563</v>
      </c>
      <c r="BK15" s="83">
        <v>6397920</v>
      </c>
      <c r="BL15" s="122">
        <f t="shared" si="17"/>
        <v>41224994</v>
      </c>
      <c r="BM15" s="149">
        <v>206018</v>
      </c>
      <c r="BN15" s="83">
        <v>3789038</v>
      </c>
      <c r="BO15" s="83">
        <v>7700930</v>
      </c>
      <c r="BP15" s="83">
        <v>9918963</v>
      </c>
      <c r="BQ15" s="83">
        <v>10164535</v>
      </c>
      <c r="BR15" s="83">
        <v>8691443</v>
      </c>
      <c r="BS15" s="125">
        <f t="shared" si="19"/>
        <v>40470927</v>
      </c>
      <c r="BT15" s="83">
        <v>206018</v>
      </c>
      <c r="BU15" s="83">
        <v>3421572</v>
      </c>
      <c r="BV15" s="83">
        <v>6575196</v>
      </c>
      <c r="BW15" s="83">
        <v>8479390</v>
      </c>
      <c r="BX15" s="83">
        <v>8972910</v>
      </c>
      <c r="BY15" s="83">
        <v>7172438</v>
      </c>
      <c r="BZ15" s="125">
        <f t="shared" si="21"/>
        <v>34827524</v>
      </c>
      <c r="CA15" s="83">
        <v>0</v>
      </c>
      <c r="CB15" s="83">
        <v>367466</v>
      </c>
      <c r="CC15" s="83">
        <v>981580</v>
      </c>
      <c r="CD15" s="83">
        <v>1359977</v>
      </c>
      <c r="CE15" s="83">
        <v>1123039</v>
      </c>
      <c r="CF15" s="83">
        <v>1330563</v>
      </c>
      <c r="CG15" s="125">
        <f t="shared" si="23"/>
        <v>5162625</v>
      </c>
      <c r="CH15" s="83">
        <v>0</v>
      </c>
      <c r="CI15" s="83">
        <v>0</v>
      </c>
      <c r="CJ15" s="83">
        <v>144154</v>
      </c>
      <c r="CK15" s="83">
        <v>79596</v>
      </c>
      <c r="CL15" s="83">
        <v>68586</v>
      </c>
      <c r="CM15" s="83">
        <v>188442</v>
      </c>
      <c r="CN15" s="122">
        <f t="shared" si="25"/>
        <v>480778</v>
      </c>
      <c r="CO15" s="149">
        <v>13684108</v>
      </c>
      <c r="CP15" s="83">
        <v>28713367</v>
      </c>
      <c r="CQ15" s="83">
        <v>28596043</v>
      </c>
      <c r="CR15" s="83">
        <v>31107177</v>
      </c>
      <c r="CS15" s="83">
        <v>27139388</v>
      </c>
      <c r="CT15" s="83">
        <v>12960692</v>
      </c>
      <c r="CU15" s="125">
        <f t="shared" si="27"/>
        <v>142200775</v>
      </c>
      <c r="CV15" s="83">
        <v>305370</v>
      </c>
      <c r="CW15" s="83">
        <v>1532880</v>
      </c>
      <c r="CX15" s="83">
        <v>1407780</v>
      </c>
      <c r="CY15" s="83">
        <v>1524060</v>
      </c>
      <c r="CZ15" s="83">
        <v>1584810</v>
      </c>
      <c r="DA15" s="83">
        <v>1641510</v>
      </c>
      <c r="DB15" s="125">
        <f t="shared" si="29"/>
        <v>7996410</v>
      </c>
      <c r="DC15" s="83">
        <v>2814826</v>
      </c>
      <c r="DD15" s="83">
        <v>9154707</v>
      </c>
      <c r="DE15" s="83">
        <v>10476784</v>
      </c>
      <c r="DF15" s="83">
        <v>6894825</v>
      </c>
      <c r="DG15" s="83">
        <v>548137</v>
      </c>
      <c r="DH15" s="125">
        <f t="shared" si="30"/>
        <v>29889279</v>
      </c>
      <c r="DI15" s="83">
        <v>496287</v>
      </c>
      <c r="DJ15" s="83">
        <v>5213692</v>
      </c>
      <c r="DK15" s="83">
        <v>8102529</v>
      </c>
      <c r="DL15" s="83">
        <v>11807554</v>
      </c>
      <c r="DM15" s="83">
        <v>13537736</v>
      </c>
      <c r="DN15" s="83">
        <v>7167924</v>
      </c>
      <c r="DO15" s="125">
        <f t="shared" si="32"/>
        <v>46325722</v>
      </c>
      <c r="DP15" s="83">
        <v>12882451</v>
      </c>
      <c r="DQ15" s="83">
        <v>19151969</v>
      </c>
      <c r="DR15" s="83">
        <v>9931027</v>
      </c>
      <c r="DS15" s="83">
        <v>7298779</v>
      </c>
      <c r="DT15" s="83">
        <v>5122017</v>
      </c>
      <c r="DU15" s="83">
        <v>3603121</v>
      </c>
      <c r="DV15" s="122">
        <f t="shared" si="34"/>
        <v>57989364</v>
      </c>
      <c r="DW15" s="149">
        <v>412410</v>
      </c>
      <c r="DX15" s="83">
        <v>1029567</v>
      </c>
      <c r="DY15" s="83">
        <v>664187</v>
      </c>
      <c r="DZ15" s="83">
        <v>398271</v>
      </c>
      <c r="EA15" s="83">
        <v>363510</v>
      </c>
      <c r="EB15" s="83">
        <v>26820</v>
      </c>
      <c r="EC15" s="122">
        <f>SUM(DW15:EB15)</f>
        <v>2894765</v>
      </c>
      <c r="ED15" s="149">
        <v>1536426</v>
      </c>
      <c r="EE15" s="83">
        <v>1555282</v>
      </c>
      <c r="EF15" s="83">
        <v>1378085</v>
      </c>
      <c r="EG15" s="83">
        <v>1241185</v>
      </c>
      <c r="EH15" s="83">
        <v>180000</v>
      </c>
      <c r="EI15" s="83">
        <v>131544</v>
      </c>
      <c r="EJ15" s="150">
        <f>SUM(ED15:EI15)</f>
        <v>6022522</v>
      </c>
      <c r="EK15" s="149">
        <v>0</v>
      </c>
      <c r="EL15" s="83">
        <v>0</v>
      </c>
      <c r="EM15" s="83">
        <v>16192783</v>
      </c>
      <c r="EN15" s="83">
        <v>49923659</v>
      </c>
      <c r="EO15" s="83">
        <v>119578277</v>
      </c>
      <c r="EP15" s="83">
        <v>204052533</v>
      </c>
      <c r="EQ15" s="83">
        <v>185912656</v>
      </c>
      <c r="ER15" s="122">
        <f>SUM(EK15:EQ15)</f>
        <v>575659908</v>
      </c>
      <c r="ES15" s="149">
        <v>0</v>
      </c>
      <c r="ET15" s="83">
        <v>0</v>
      </c>
      <c r="EU15" s="83">
        <v>4864730</v>
      </c>
      <c r="EV15" s="83">
        <v>18007878</v>
      </c>
      <c r="EW15" s="83">
        <v>63482432</v>
      </c>
      <c r="EX15" s="83">
        <v>120166149</v>
      </c>
      <c r="EY15" s="83">
        <v>99845180</v>
      </c>
      <c r="EZ15" s="125">
        <f>SUM(ES15:EY15)</f>
        <v>306366369</v>
      </c>
      <c r="FA15" s="83">
        <v>11078019</v>
      </c>
      <c r="FB15" s="83">
        <v>30533956</v>
      </c>
      <c r="FC15" s="83">
        <v>51004021</v>
      </c>
      <c r="FD15" s="83">
        <v>58297859</v>
      </c>
      <c r="FE15" s="83">
        <v>30709910</v>
      </c>
      <c r="FF15" s="125">
        <f>SUM(FA15:FE15)</f>
        <v>181623765</v>
      </c>
      <c r="FG15" s="83">
        <v>250034</v>
      </c>
      <c r="FH15" s="83">
        <v>1381825</v>
      </c>
      <c r="FI15" s="83">
        <v>5091824</v>
      </c>
      <c r="FJ15" s="83">
        <v>25588525</v>
      </c>
      <c r="FK15" s="83">
        <v>55357566</v>
      </c>
      <c r="FL15" s="150">
        <f>SUM(FG15:FK15)</f>
        <v>87669774</v>
      </c>
      <c r="FM15" s="149">
        <v>0</v>
      </c>
      <c r="FN15" s="83">
        <v>52310029</v>
      </c>
      <c r="FO15" s="83">
        <v>177070191</v>
      </c>
      <c r="FP15" s="83">
        <v>184595771</v>
      </c>
      <c r="FQ15" s="83">
        <v>257938712</v>
      </c>
      <c r="FR15" s="83">
        <v>324686008</v>
      </c>
      <c r="FS15" s="83">
        <v>281855251</v>
      </c>
      <c r="FT15" s="122">
        <f>SUM(FM15:FS15)</f>
        <v>1278455962</v>
      </c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</row>
    <row r="16" spans="1:188" s="128" customFormat="1" ht="18" customHeight="1">
      <c r="A16" s="108" t="s">
        <v>25</v>
      </c>
      <c r="B16" s="83">
        <v>61049372</v>
      </c>
      <c r="C16" s="83">
        <v>188144020</v>
      </c>
      <c r="D16" s="83">
        <v>108303404</v>
      </c>
      <c r="E16" s="83">
        <v>127892820</v>
      </c>
      <c r="F16" s="83">
        <v>91443640</v>
      </c>
      <c r="G16" s="83">
        <v>86979372</v>
      </c>
      <c r="H16" s="122">
        <f t="shared" si="1"/>
        <v>663812628</v>
      </c>
      <c r="I16" s="149">
        <v>41367025</v>
      </c>
      <c r="J16" s="83">
        <v>133195294</v>
      </c>
      <c r="K16" s="83">
        <v>70571374</v>
      </c>
      <c r="L16" s="83">
        <v>83430382</v>
      </c>
      <c r="M16" s="83">
        <v>58387560</v>
      </c>
      <c r="N16" s="83">
        <v>60180561</v>
      </c>
      <c r="O16" s="123">
        <f t="shared" si="3"/>
        <v>447132196</v>
      </c>
      <c r="P16" s="83">
        <v>25782742</v>
      </c>
      <c r="Q16" s="83">
        <v>61534049</v>
      </c>
      <c r="R16" s="83">
        <v>29011375</v>
      </c>
      <c r="S16" s="83">
        <v>33208094</v>
      </c>
      <c r="T16" s="83">
        <v>28865171</v>
      </c>
      <c r="U16" s="83">
        <v>30190623</v>
      </c>
      <c r="V16" s="123">
        <f t="shared" si="5"/>
        <v>208592054</v>
      </c>
      <c r="W16" s="83">
        <v>0</v>
      </c>
      <c r="X16" s="83">
        <v>349740</v>
      </c>
      <c r="Y16" s="83">
        <v>973242</v>
      </c>
      <c r="Z16" s="83">
        <v>2269692</v>
      </c>
      <c r="AA16" s="83">
        <v>4049535</v>
      </c>
      <c r="AB16" s="83">
        <v>8610830</v>
      </c>
      <c r="AC16" s="123">
        <f t="shared" si="7"/>
        <v>16253039</v>
      </c>
      <c r="AD16" s="83">
        <v>894575</v>
      </c>
      <c r="AE16" s="83">
        <v>7690659</v>
      </c>
      <c r="AF16" s="83">
        <v>3854546</v>
      </c>
      <c r="AG16" s="83">
        <v>6772900</v>
      </c>
      <c r="AH16" s="83">
        <v>4736905</v>
      </c>
      <c r="AI16" s="83">
        <v>8879811</v>
      </c>
      <c r="AJ16" s="123">
        <f t="shared" si="9"/>
        <v>32829396</v>
      </c>
      <c r="AK16" s="83">
        <v>15562</v>
      </c>
      <c r="AL16" s="83">
        <v>111767</v>
      </c>
      <c r="AM16" s="83">
        <v>108937</v>
      </c>
      <c r="AN16" s="83">
        <v>36312</v>
      </c>
      <c r="AO16" s="83">
        <v>166001</v>
      </c>
      <c r="AP16" s="83">
        <v>108938</v>
      </c>
      <c r="AQ16" s="123">
        <f t="shared" si="11"/>
        <v>547517</v>
      </c>
      <c r="AR16" s="83">
        <v>9871919</v>
      </c>
      <c r="AS16" s="83">
        <v>47182736</v>
      </c>
      <c r="AT16" s="83">
        <v>27298356</v>
      </c>
      <c r="AU16" s="83">
        <v>30323282</v>
      </c>
      <c r="AV16" s="83">
        <v>13690370</v>
      </c>
      <c r="AW16" s="83">
        <v>5795328</v>
      </c>
      <c r="AX16" s="123">
        <f t="shared" si="13"/>
        <v>134161991</v>
      </c>
      <c r="AY16" s="83">
        <v>754378</v>
      </c>
      <c r="AZ16" s="83">
        <v>3168109</v>
      </c>
      <c r="BA16" s="83">
        <v>2188566</v>
      </c>
      <c r="BB16" s="83">
        <v>2437709</v>
      </c>
      <c r="BC16" s="83">
        <v>1227443</v>
      </c>
      <c r="BD16" s="83">
        <v>272198</v>
      </c>
      <c r="BE16" s="123">
        <f t="shared" si="15"/>
        <v>10048403</v>
      </c>
      <c r="BF16" s="83">
        <v>4047849</v>
      </c>
      <c r="BG16" s="83">
        <v>13158234</v>
      </c>
      <c r="BH16" s="83">
        <v>7136352</v>
      </c>
      <c r="BI16" s="83">
        <v>8382393</v>
      </c>
      <c r="BJ16" s="83">
        <v>5652135</v>
      </c>
      <c r="BK16" s="83">
        <v>6322833</v>
      </c>
      <c r="BL16" s="122">
        <f t="shared" si="17"/>
        <v>44699796</v>
      </c>
      <c r="BM16" s="149">
        <v>396046</v>
      </c>
      <c r="BN16" s="83">
        <v>5121509</v>
      </c>
      <c r="BO16" s="83">
        <v>6830151</v>
      </c>
      <c r="BP16" s="83">
        <v>10106664</v>
      </c>
      <c r="BQ16" s="83">
        <v>7220707</v>
      </c>
      <c r="BR16" s="83">
        <v>5571610</v>
      </c>
      <c r="BS16" s="125">
        <f t="shared" si="19"/>
        <v>35246687</v>
      </c>
      <c r="BT16" s="83">
        <v>338908</v>
      </c>
      <c r="BU16" s="83">
        <v>4491492</v>
      </c>
      <c r="BV16" s="83">
        <v>5873547</v>
      </c>
      <c r="BW16" s="83">
        <v>7673061</v>
      </c>
      <c r="BX16" s="83">
        <v>5995792</v>
      </c>
      <c r="BY16" s="83">
        <v>4471538</v>
      </c>
      <c r="BZ16" s="125">
        <f t="shared" si="21"/>
        <v>28844338</v>
      </c>
      <c r="CA16" s="83">
        <v>57138</v>
      </c>
      <c r="CB16" s="83">
        <v>630017</v>
      </c>
      <c r="CC16" s="83">
        <v>956604</v>
      </c>
      <c r="CD16" s="83">
        <v>2372997</v>
      </c>
      <c r="CE16" s="83">
        <v>1224915</v>
      </c>
      <c r="CF16" s="83">
        <v>1003808</v>
      </c>
      <c r="CG16" s="125">
        <f t="shared" si="23"/>
        <v>6245479</v>
      </c>
      <c r="CH16" s="83">
        <v>0</v>
      </c>
      <c r="CI16" s="83">
        <v>0</v>
      </c>
      <c r="CJ16" s="83">
        <v>0</v>
      </c>
      <c r="CK16" s="83">
        <v>60606</v>
      </c>
      <c r="CL16" s="83">
        <v>0</v>
      </c>
      <c r="CM16" s="83">
        <v>96264</v>
      </c>
      <c r="CN16" s="122">
        <f t="shared" si="25"/>
        <v>156870</v>
      </c>
      <c r="CO16" s="149">
        <v>16948232</v>
      </c>
      <c r="CP16" s="83">
        <v>45981047</v>
      </c>
      <c r="CQ16" s="83">
        <v>29028286</v>
      </c>
      <c r="CR16" s="83">
        <v>31860082</v>
      </c>
      <c r="CS16" s="83">
        <v>25580467</v>
      </c>
      <c r="CT16" s="83">
        <v>20987053</v>
      </c>
      <c r="CU16" s="125">
        <f t="shared" si="27"/>
        <v>170385167</v>
      </c>
      <c r="CV16" s="83">
        <v>492210</v>
      </c>
      <c r="CW16" s="83">
        <v>2393280</v>
      </c>
      <c r="CX16" s="83">
        <v>1673010</v>
      </c>
      <c r="CY16" s="83">
        <v>2053980</v>
      </c>
      <c r="CZ16" s="83">
        <v>1814130</v>
      </c>
      <c r="DA16" s="83">
        <v>2068560</v>
      </c>
      <c r="DB16" s="125">
        <f t="shared" si="29"/>
        <v>10495170</v>
      </c>
      <c r="DC16" s="83">
        <v>6443303</v>
      </c>
      <c r="DD16" s="83">
        <v>5067227</v>
      </c>
      <c r="DE16" s="83">
        <v>5171617</v>
      </c>
      <c r="DF16" s="83">
        <v>1000244</v>
      </c>
      <c r="DG16" s="83">
        <v>1019104</v>
      </c>
      <c r="DH16" s="125">
        <f t="shared" si="30"/>
        <v>18701495</v>
      </c>
      <c r="DI16" s="83">
        <v>998940</v>
      </c>
      <c r="DJ16" s="83">
        <v>16174697</v>
      </c>
      <c r="DK16" s="83">
        <v>14224253</v>
      </c>
      <c r="DL16" s="83">
        <v>18072973</v>
      </c>
      <c r="DM16" s="83">
        <v>19058556</v>
      </c>
      <c r="DN16" s="83">
        <v>14884515</v>
      </c>
      <c r="DO16" s="125">
        <f t="shared" si="32"/>
        <v>83413934</v>
      </c>
      <c r="DP16" s="83">
        <v>15457082</v>
      </c>
      <c r="DQ16" s="83">
        <v>20969767</v>
      </c>
      <c r="DR16" s="83">
        <v>8063796</v>
      </c>
      <c r="DS16" s="83">
        <v>6561512</v>
      </c>
      <c r="DT16" s="83">
        <v>3707537</v>
      </c>
      <c r="DU16" s="83">
        <v>3014874</v>
      </c>
      <c r="DV16" s="122">
        <f t="shared" si="34"/>
        <v>57774568</v>
      </c>
      <c r="DW16" s="149">
        <v>525767</v>
      </c>
      <c r="DX16" s="83">
        <v>601456</v>
      </c>
      <c r="DY16" s="83">
        <v>451693</v>
      </c>
      <c r="DZ16" s="83">
        <v>822859</v>
      </c>
      <c r="EA16" s="83">
        <v>219806</v>
      </c>
      <c r="EB16" s="83">
        <v>132148</v>
      </c>
      <c r="EC16" s="122">
        <f>SUM(DW16:EB16)</f>
        <v>2753729</v>
      </c>
      <c r="ED16" s="149">
        <v>1812302</v>
      </c>
      <c r="EE16" s="83">
        <v>3244714</v>
      </c>
      <c r="EF16" s="83">
        <v>1421900</v>
      </c>
      <c r="EG16" s="83">
        <v>1672833</v>
      </c>
      <c r="EH16" s="83">
        <v>35100</v>
      </c>
      <c r="EI16" s="83">
        <v>108000</v>
      </c>
      <c r="EJ16" s="150">
        <f>SUM(ED16:EI16)</f>
        <v>8294849</v>
      </c>
      <c r="EK16" s="149">
        <v>0</v>
      </c>
      <c r="EL16" s="83">
        <v>0</v>
      </c>
      <c r="EM16" s="83">
        <v>32805867</v>
      </c>
      <c r="EN16" s="83">
        <v>50701560</v>
      </c>
      <c r="EO16" s="83">
        <v>120380449</v>
      </c>
      <c r="EP16" s="83">
        <v>163642640</v>
      </c>
      <c r="EQ16" s="83">
        <v>158599530</v>
      </c>
      <c r="ER16" s="122">
        <f>SUM(EK16:EQ16)</f>
        <v>526130046</v>
      </c>
      <c r="ES16" s="149">
        <v>0</v>
      </c>
      <c r="ET16" s="83">
        <v>0</v>
      </c>
      <c r="EU16" s="83">
        <v>13721601</v>
      </c>
      <c r="EV16" s="83">
        <v>20540934</v>
      </c>
      <c r="EW16" s="83">
        <v>63307739</v>
      </c>
      <c r="EX16" s="83">
        <v>101178753</v>
      </c>
      <c r="EY16" s="83">
        <v>81601670</v>
      </c>
      <c r="EZ16" s="125">
        <f>SUM(ES16:EY16)</f>
        <v>280350697</v>
      </c>
      <c r="FA16" s="83">
        <v>18157405</v>
      </c>
      <c r="FB16" s="83">
        <v>29017519</v>
      </c>
      <c r="FC16" s="83">
        <v>47187734</v>
      </c>
      <c r="FD16" s="83">
        <v>32730176</v>
      </c>
      <c r="FE16" s="83">
        <v>17310081</v>
      </c>
      <c r="FF16" s="125">
        <f>SUM(FA16:FE16)</f>
        <v>144402915</v>
      </c>
      <c r="FG16" s="83">
        <v>926861</v>
      </c>
      <c r="FH16" s="83">
        <v>1143107</v>
      </c>
      <c r="FI16" s="83">
        <v>9884976</v>
      </c>
      <c r="FJ16" s="83">
        <v>29733711</v>
      </c>
      <c r="FK16" s="83">
        <v>59687779</v>
      </c>
      <c r="FL16" s="150">
        <f>SUM(FG16:FK16)</f>
        <v>101376434</v>
      </c>
      <c r="FM16" s="149">
        <v>0</v>
      </c>
      <c r="FN16" s="83">
        <v>61049372</v>
      </c>
      <c r="FO16" s="83">
        <v>220949887</v>
      </c>
      <c r="FP16" s="83">
        <v>159004964</v>
      </c>
      <c r="FQ16" s="83">
        <v>248273269</v>
      </c>
      <c r="FR16" s="83">
        <v>255086280</v>
      </c>
      <c r="FS16" s="83">
        <v>245578902</v>
      </c>
      <c r="FT16" s="122">
        <f>SUM(FM16:FS16)</f>
        <v>1189942674</v>
      </c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</row>
    <row r="17" spans="1:188" s="128" customFormat="1" ht="18" customHeight="1">
      <c r="A17" s="108" t="s">
        <v>26</v>
      </c>
      <c r="B17" s="83">
        <v>29472385</v>
      </c>
      <c r="C17" s="83">
        <v>125341332</v>
      </c>
      <c r="D17" s="83">
        <v>91851665</v>
      </c>
      <c r="E17" s="83">
        <v>97299085</v>
      </c>
      <c r="F17" s="83">
        <v>110451985</v>
      </c>
      <c r="G17" s="83">
        <v>94639518</v>
      </c>
      <c r="H17" s="122">
        <f t="shared" si="1"/>
        <v>549055970</v>
      </c>
      <c r="I17" s="149">
        <v>19704871</v>
      </c>
      <c r="J17" s="83">
        <v>89633437</v>
      </c>
      <c r="K17" s="83">
        <v>62138959</v>
      </c>
      <c r="L17" s="83">
        <v>65500055</v>
      </c>
      <c r="M17" s="83">
        <v>69649470</v>
      </c>
      <c r="N17" s="83">
        <v>70409144</v>
      </c>
      <c r="O17" s="123">
        <f t="shared" si="3"/>
        <v>377035936</v>
      </c>
      <c r="P17" s="83">
        <v>14822200</v>
      </c>
      <c r="Q17" s="83">
        <v>50235214</v>
      </c>
      <c r="R17" s="83">
        <v>32504702</v>
      </c>
      <c r="S17" s="83">
        <v>29092801</v>
      </c>
      <c r="T17" s="83">
        <v>34375684</v>
      </c>
      <c r="U17" s="83">
        <v>37079885</v>
      </c>
      <c r="V17" s="123">
        <f t="shared" si="5"/>
        <v>198110486</v>
      </c>
      <c r="W17" s="83">
        <v>0</v>
      </c>
      <c r="X17" s="83">
        <v>84420</v>
      </c>
      <c r="Y17" s="83">
        <v>541485</v>
      </c>
      <c r="Z17" s="83">
        <v>1555740</v>
      </c>
      <c r="AA17" s="83">
        <v>4785408</v>
      </c>
      <c r="AB17" s="83">
        <v>8765550</v>
      </c>
      <c r="AC17" s="123">
        <f t="shared" si="7"/>
        <v>15732603</v>
      </c>
      <c r="AD17" s="83">
        <v>936144</v>
      </c>
      <c r="AE17" s="83">
        <v>6953579</v>
      </c>
      <c r="AF17" s="83">
        <v>5133404</v>
      </c>
      <c r="AG17" s="83">
        <v>6059853</v>
      </c>
      <c r="AH17" s="83">
        <v>6284605</v>
      </c>
      <c r="AI17" s="83">
        <v>10263093</v>
      </c>
      <c r="AJ17" s="123">
        <f t="shared" si="9"/>
        <v>35630678</v>
      </c>
      <c r="AK17" s="83">
        <v>31124</v>
      </c>
      <c r="AL17" s="83">
        <v>337188</v>
      </c>
      <c r="AM17" s="83">
        <v>392836</v>
      </c>
      <c r="AN17" s="83">
        <v>89131</v>
      </c>
      <c r="AO17" s="83">
        <v>448405</v>
      </c>
      <c r="AP17" s="83">
        <v>268809</v>
      </c>
      <c r="AQ17" s="123">
        <f t="shared" si="11"/>
        <v>1567493</v>
      </c>
      <c r="AR17" s="83">
        <v>2526282</v>
      </c>
      <c r="AS17" s="83">
        <v>20756654</v>
      </c>
      <c r="AT17" s="83">
        <v>16023375</v>
      </c>
      <c r="AU17" s="83">
        <v>21953650</v>
      </c>
      <c r="AV17" s="83">
        <v>16149807</v>
      </c>
      <c r="AW17" s="83">
        <v>7776603</v>
      </c>
      <c r="AX17" s="123">
        <f t="shared" si="13"/>
        <v>85186371</v>
      </c>
      <c r="AY17" s="83">
        <v>380743</v>
      </c>
      <c r="AZ17" s="83">
        <v>3512090</v>
      </c>
      <c r="BA17" s="83">
        <v>2570270</v>
      </c>
      <c r="BB17" s="83">
        <v>1592312</v>
      </c>
      <c r="BC17" s="83">
        <v>1687512</v>
      </c>
      <c r="BD17" s="83">
        <v>477636</v>
      </c>
      <c r="BE17" s="123">
        <f t="shared" si="15"/>
        <v>10220563</v>
      </c>
      <c r="BF17" s="83">
        <v>1008378</v>
      </c>
      <c r="BG17" s="83">
        <v>7754292</v>
      </c>
      <c r="BH17" s="83">
        <v>4972887</v>
      </c>
      <c r="BI17" s="83">
        <v>5156568</v>
      </c>
      <c r="BJ17" s="83">
        <v>5918049</v>
      </c>
      <c r="BK17" s="83">
        <v>5777568</v>
      </c>
      <c r="BL17" s="122">
        <f t="shared" si="17"/>
        <v>30587742</v>
      </c>
      <c r="BM17" s="149">
        <v>50987</v>
      </c>
      <c r="BN17" s="83">
        <v>2241869</v>
      </c>
      <c r="BO17" s="83">
        <v>3736556</v>
      </c>
      <c r="BP17" s="83">
        <v>6294463</v>
      </c>
      <c r="BQ17" s="83">
        <v>9736495</v>
      </c>
      <c r="BR17" s="83">
        <v>6644288</v>
      </c>
      <c r="BS17" s="125">
        <f t="shared" si="19"/>
        <v>28704658</v>
      </c>
      <c r="BT17" s="83">
        <v>50987</v>
      </c>
      <c r="BU17" s="83">
        <v>1667625</v>
      </c>
      <c r="BV17" s="83">
        <v>3006408</v>
      </c>
      <c r="BW17" s="83">
        <v>5278291</v>
      </c>
      <c r="BX17" s="83">
        <v>8741859</v>
      </c>
      <c r="BY17" s="83">
        <v>6095868</v>
      </c>
      <c r="BZ17" s="125">
        <f t="shared" si="21"/>
        <v>24841038</v>
      </c>
      <c r="CA17" s="83">
        <v>0</v>
      </c>
      <c r="CB17" s="83">
        <v>574244</v>
      </c>
      <c r="CC17" s="83">
        <v>730148</v>
      </c>
      <c r="CD17" s="83">
        <v>1016172</v>
      </c>
      <c r="CE17" s="83">
        <v>861198</v>
      </c>
      <c r="CF17" s="83">
        <v>548420</v>
      </c>
      <c r="CG17" s="125">
        <f t="shared" si="23"/>
        <v>3730182</v>
      </c>
      <c r="CH17" s="83">
        <v>0</v>
      </c>
      <c r="CI17" s="83">
        <v>0</v>
      </c>
      <c r="CJ17" s="83">
        <v>0</v>
      </c>
      <c r="CK17" s="83">
        <v>0</v>
      </c>
      <c r="CL17" s="83">
        <v>133438</v>
      </c>
      <c r="CM17" s="83">
        <v>0</v>
      </c>
      <c r="CN17" s="122">
        <f t="shared" si="25"/>
        <v>133438</v>
      </c>
      <c r="CO17" s="149">
        <v>8531964</v>
      </c>
      <c r="CP17" s="83">
        <v>30759830</v>
      </c>
      <c r="CQ17" s="83">
        <v>24073021</v>
      </c>
      <c r="CR17" s="83">
        <v>24143947</v>
      </c>
      <c r="CS17" s="83">
        <v>30165854</v>
      </c>
      <c r="CT17" s="83">
        <v>17409821</v>
      </c>
      <c r="CU17" s="125">
        <f t="shared" si="27"/>
        <v>135084437</v>
      </c>
      <c r="CV17" s="83">
        <v>395730</v>
      </c>
      <c r="CW17" s="83">
        <v>1716660</v>
      </c>
      <c r="CX17" s="83">
        <v>1511550</v>
      </c>
      <c r="CY17" s="83">
        <v>1653030</v>
      </c>
      <c r="CZ17" s="83">
        <v>1960920</v>
      </c>
      <c r="DA17" s="83">
        <v>1966320</v>
      </c>
      <c r="DB17" s="125">
        <f t="shared" si="29"/>
        <v>9204210</v>
      </c>
      <c r="DC17" s="83">
        <v>3128796</v>
      </c>
      <c r="DD17" s="83">
        <v>5905049</v>
      </c>
      <c r="DE17" s="83">
        <v>5621186</v>
      </c>
      <c r="DF17" s="83">
        <v>3796512</v>
      </c>
      <c r="DG17" s="83">
        <v>260028</v>
      </c>
      <c r="DH17" s="125">
        <f t="shared" si="30"/>
        <v>18711571</v>
      </c>
      <c r="DI17" s="83">
        <v>1364792</v>
      </c>
      <c r="DJ17" s="83">
        <v>12421789</v>
      </c>
      <c r="DK17" s="83">
        <v>11155482</v>
      </c>
      <c r="DL17" s="83">
        <v>12701651</v>
      </c>
      <c r="DM17" s="83">
        <v>20800140</v>
      </c>
      <c r="DN17" s="83">
        <v>12611280</v>
      </c>
      <c r="DO17" s="125">
        <f t="shared" si="32"/>
        <v>71055134</v>
      </c>
      <c r="DP17" s="83">
        <v>6771442</v>
      </c>
      <c r="DQ17" s="83">
        <v>13492585</v>
      </c>
      <c r="DR17" s="83">
        <v>5500940</v>
      </c>
      <c r="DS17" s="83">
        <v>4168080</v>
      </c>
      <c r="DT17" s="83">
        <v>3608282</v>
      </c>
      <c r="DU17" s="83">
        <v>2572193</v>
      </c>
      <c r="DV17" s="122">
        <f t="shared" si="34"/>
        <v>36113522</v>
      </c>
      <c r="DW17" s="149">
        <v>263817</v>
      </c>
      <c r="DX17" s="83">
        <v>442013</v>
      </c>
      <c r="DY17" s="83">
        <v>684616</v>
      </c>
      <c r="DZ17" s="83">
        <v>556659</v>
      </c>
      <c r="EA17" s="83">
        <v>492687</v>
      </c>
      <c r="EB17" s="83">
        <v>140265</v>
      </c>
      <c r="EC17" s="122">
        <f>SUM(DW17:EB17)</f>
        <v>2580057</v>
      </c>
      <c r="ED17" s="149">
        <v>920746</v>
      </c>
      <c r="EE17" s="83">
        <v>2264183</v>
      </c>
      <c r="EF17" s="83">
        <v>1218513</v>
      </c>
      <c r="EG17" s="83">
        <v>803961</v>
      </c>
      <c r="EH17" s="83">
        <v>407479</v>
      </c>
      <c r="EI17" s="83">
        <v>36000</v>
      </c>
      <c r="EJ17" s="150">
        <f>SUM(ED17:EI17)</f>
        <v>5650882</v>
      </c>
      <c r="EK17" s="149">
        <v>0</v>
      </c>
      <c r="EL17" s="83">
        <v>0</v>
      </c>
      <c r="EM17" s="83">
        <v>23271695</v>
      </c>
      <c r="EN17" s="83">
        <v>40977467</v>
      </c>
      <c r="EO17" s="83">
        <v>87841574</v>
      </c>
      <c r="EP17" s="83">
        <v>128349705</v>
      </c>
      <c r="EQ17" s="83">
        <v>139724627</v>
      </c>
      <c r="ER17" s="122">
        <f>SUM(EK17:EQ17)</f>
        <v>420165068</v>
      </c>
      <c r="ES17" s="149">
        <v>0</v>
      </c>
      <c r="ET17" s="83">
        <v>0</v>
      </c>
      <c r="EU17" s="83">
        <v>16763041</v>
      </c>
      <c r="EV17" s="83">
        <v>21751983</v>
      </c>
      <c r="EW17" s="83">
        <v>55343313</v>
      </c>
      <c r="EX17" s="83">
        <v>88797363</v>
      </c>
      <c r="EY17" s="83">
        <v>81007764</v>
      </c>
      <c r="EZ17" s="125">
        <f>SUM(ES17:EY17)</f>
        <v>263663464</v>
      </c>
      <c r="FA17" s="83">
        <v>6508654</v>
      </c>
      <c r="FB17" s="83">
        <v>16228946</v>
      </c>
      <c r="FC17" s="83">
        <v>25606035</v>
      </c>
      <c r="FD17" s="83">
        <v>23031075</v>
      </c>
      <c r="FE17" s="83">
        <v>10493433</v>
      </c>
      <c r="FF17" s="125">
        <f>SUM(FA17:FE17)</f>
        <v>81868143</v>
      </c>
      <c r="FG17" s="83">
        <v>0</v>
      </c>
      <c r="FH17" s="83">
        <v>2996538</v>
      </c>
      <c r="FI17" s="83">
        <v>6892226</v>
      </c>
      <c r="FJ17" s="83">
        <v>16521267</v>
      </c>
      <c r="FK17" s="83">
        <v>48223430</v>
      </c>
      <c r="FL17" s="150">
        <f>SUM(FG17:FK17)</f>
        <v>74633461</v>
      </c>
      <c r="FM17" s="149">
        <v>0</v>
      </c>
      <c r="FN17" s="83">
        <v>29472385</v>
      </c>
      <c r="FO17" s="83">
        <v>148613027</v>
      </c>
      <c r="FP17" s="83">
        <v>132829132</v>
      </c>
      <c r="FQ17" s="83">
        <v>185140659</v>
      </c>
      <c r="FR17" s="83">
        <v>238801690</v>
      </c>
      <c r="FS17" s="83">
        <v>234364145</v>
      </c>
      <c r="FT17" s="122">
        <f>SUM(FM17:FS17)</f>
        <v>969221038</v>
      </c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</row>
    <row r="18" spans="1:188" s="128" customFormat="1" ht="18" customHeight="1">
      <c r="A18" s="108" t="s">
        <v>27</v>
      </c>
      <c r="B18" s="83">
        <v>68669074</v>
      </c>
      <c r="C18" s="83">
        <v>327934032</v>
      </c>
      <c r="D18" s="83">
        <v>227274727</v>
      </c>
      <c r="E18" s="83">
        <v>287096773</v>
      </c>
      <c r="F18" s="83">
        <v>263845879</v>
      </c>
      <c r="G18" s="83">
        <v>259361733</v>
      </c>
      <c r="H18" s="122">
        <f t="shared" si="1"/>
        <v>1434182218</v>
      </c>
      <c r="I18" s="149">
        <v>44418420</v>
      </c>
      <c r="J18" s="83">
        <v>232472339</v>
      </c>
      <c r="K18" s="83">
        <v>157517121</v>
      </c>
      <c r="L18" s="83">
        <v>190661248</v>
      </c>
      <c r="M18" s="83">
        <v>184146365</v>
      </c>
      <c r="N18" s="83">
        <v>201847380</v>
      </c>
      <c r="O18" s="123">
        <f t="shared" si="3"/>
        <v>1011062873</v>
      </c>
      <c r="P18" s="83">
        <v>29553475</v>
      </c>
      <c r="Q18" s="83">
        <v>112398185</v>
      </c>
      <c r="R18" s="83">
        <v>66098902</v>
      </c>
      <c r="S18" s="83">
        <v>69955202</v>
      </c>
      <c r="T18" s="83">
        <v>75858693</v>
      </c>
      <c r="U18" s="83">
        <v>96096329</v>
      </c>
      <c r="V18" s="123">
        <f t="shared" si="5"/>
        <v>449960786</v>
      </c>
      <c r="W18" s="83">
        <v>0</v>
      </c>
      <c r="X18" s="83">
        <v>832140</v>
      </c>
      <c r="Y18" s="83">
        <v>2206980</v>
      </c>
      <c r="Z18" s="83">
        <v>5159268</v>
      </c>
      <c r="AA18" s="83">
        <v>9891207</v>
      </c>
      <c r="AB18" s="83">
        <v>29672900</v>
      </c>
      <c r="AC18" s="123">
        <f t="shared" si="7"/>
        <v>47762495</v>
      </c>
      <c r="AD18" s="83">
        <v>986967</v>
      </c>
      <c r="AE18" s="83">
        <v>7739147</v>
      </c>
      <c r="AF18" s="83">
        <v>6400589</v>
      </c>
      <c r="AG18" s="83">
        <v>8345162</v>
      </c>
      <c r="AH18" s="83">
        <v>12205127</v>
      </c>
      <c r="AI18" s="83">
        <v>22331544</v>
      </c>
      <c r="AJ18" s="123">
        <f t="shared" si="9"/>
        <v>58008536</v>
      </c>
      <c r="AK18" s="83">
        <v>88188</v>
      </c>
      <c r="AL18" s="83">
        <v>612127</v>
      </c>
      <c r="AM18" s="83">
        <v>603165</v>
      </c>
      <c r="AN18" s="83">
        <v>694952</v>
      </c>
      <c r="AO18" s="83">
        <v>556476</v>
      </c>
      <c r="AP18" s="83">
        <v>830309</v>
      </c>
      <c r="AQ18" s="123">
        <f t="shared" si="11"/>
        <v>3385217</v>
      </c>
      <c r="AR18" s="83">
        <v>10268694</v>
      </c>
      <c r="AS18" s="83">
        <v>83707129</v>
      </c>
      <c r="AT18" s="83">
        <v>61950312</v>
      </c>
      <c r="AU18" s="83">
        <v>82903849</v>
      </c>
      <c r="AV18" s="83">
        <v>63160432</v>
      </c>
      <c r="AW18" s="83">
        <v>31254879</v>
      </c>
      <c r="AX18" s="123">
        <f t="shared" si="13"/>
        <v>333245295</v>
      </c>
      <c r="AY18" s="83">
        <v>1229030</v>
      </c>
      <c r="AZ18" s="83">
        <v>8278832</v>
      </c>
      <c r="BA18" s="83">
        <v>6099759</v>
      </c>
      <c r="BB18" s="83">
        <v>7845633</v>
      </c>
      <c r="BC18" s="83">
        <v>5620400</v>
      </c>
      <c r="BD18" s="83">
        <v>1972281</v>
      </c>
      <c r="BE18" s="123">
        <f t="shared" si="15"/>
        <v>31045935</v>
      </c>
      <c r="BF18" s="83">
        <v>2292066</v>
      </c>
      <c r="BG18" s="83">
        <v>18904779</v>
      </c>
      <c r="BH18" s="83">
        <v>14157414</v>
      </c>
      <c r="BI18" s="83">
        <v>15757182</v>
      </c>
      <c r="BJ18" s="83">
        <v>16854030</v>
      </c>
      <c r="BK18" s="83">
        <v>19689138</v>
      </c>
      <c r="BL18" s="122">
        <f t="shared" si="17"/>
        <v>87654609</v>
      </c>
      <c r="BM18" s="149">
        <v>193395</v>
      </c>
      <c r="BN18" s="83">
        <v>4354131</v>
      </c>
      <c r="BO18" s="83">
        <v>6484607</v>
      </c>
      <c r="BP18" s="83">
        <v>14182170</v>
      </c>
      <c r="BQ18" s="83">
        <v>18314074</v>
      </c>
      <c r="BR18" s="83">
        <v>11281050</v>
      </c>
      <c r="BS18" s="125">
        <f t="shared" si="19"/>
        <v>54809427</v>
      </c>
      <c r="BT18" s="83">
        <v>193395</v>
      </c>
      <c r="BU18" s="83">
        <v>4307145</v>
      </c>
      <c r="BV18" s="83">
        <v>6177649</v>
      </c>
      <c r="BW18" s="83">
        <v>13256265</v>
      </c>
      <c r="BX18" s="83">
        <v>16744403</v>
      </c>
      <c r="BY18" s="83">
        <v>10309422</v>
      </c>
      <c r="BZ18" s="125">
        <f t="shared" si="21"/>
        <v>50988279</v>
      </c>
      <c r="CA18" s="83">
        <v>0</v>
      </c>
      <c r="CB18" s="83">
        <v>46986</v>
      </c>
      <c r="CC18" s="83">
        <v>239182</v>
      </c>
      <c r="CD18" s="83">
        <v>925905</v>
      </c>
      <c r="CE18" s="83">
        <v>888901</v>
      </c>
      <c r="CF18" s="83">
        <v>784558</v>
      </c>
      <c r="CG18" s="125">
        <f t="shared" si="23"/>
        <v>2885532</v>
      </c>
      <c r="CH18" s="83">
        <v>0</v>
      </c>
      <c r="CI18" s="83">
        <v>0</v>
      </c>
      <c r="CJ18" s="83">
        <v>67776</v>
      </c>
      <c r="CK18" s="83">
        <v>0</v>
      </c>
      <c r="CL18" s="83">
        <v>680770</v>
      </c>
      <c r="CM18" s="83">
        <v>187070</v>
      </c>
      <c r="CN18" s="122">
        <f t="shared" si="25"/>
        <v>935616</v>
      </c>
      <c r="CO18" s="149">
        <v>19405150</v>
      </c>
      <c r="CP18" s="83">
        <v>80885597</v>
      </c>
      <c r="CQ18" s="83">
        <v>58618728</v>
      </c>
      <c r="CR18" s="83">
        <v>77702620</v>
      </c>
      <c r="CS18" s="83">
        <v>57792920</v>
      </c>
      <c r="CT18" s="83">
        <v>44189078</v>
      </c>
      <c r="CU18" s="125">
        <f t="shared" si="27"/>
        <v>338594093</v>
      </c>
      <c r="CV18" s="83">
        <v>652050</v>
      </c>
      <c r="CW18" s="83">
        <v>3689100</v>
      </c>
      <c r="CX18" s="83">
        <v>3092310</v>
      </c>
      <c r="CY18" s="83">
        <v>4159530</v>
      </c>
      <c r="CZ18" s="83">
        <v>4339710</v>
      </c>
      <c r="DA18" s="83">
        <v>5858280</v>
      </c>
      <c r="DB18" s="125">
        <f t="shared" si="29"/>
        <v>21790980</v>
      </c>
      <c r="DC18" s="83">
        <v>13148302</v>
      </c>
      <c r="DD18" s="83">
        <v>16605499</v>
      </c>
      <c r="DE18" s="83">
        <v>21070938</v>
      </c>
      <c r="DF18" s="83">
        <v>9791085</v>
      </c>
      <c r="DG18" s="83">
        <v>3579043</v>
      </c>
      <c r="DH18" s="125">
        <f t="shared" si="30"/>
        <v>64194867</v>
      </c>
      <c r="DI18" s="83">
        <v>2468950</v>
      </c>
      <c r="DJ18" s="83">
        <v>23302564</v>
      </c>
      <c r="DK18" s="83">
        <v>21777954</v>
      </c>
      <c r="DL18" s="83">
        <v>37803080</v>
      </c>
      <c r="DM18" s="83">
        <v>32449172</v>
      </c>
      <c r="DN18" s="83">
        <v>24724634</v>
      </c>
      <c r="DO18" s="125">
        <f t="shared" si="32"/>
        <v>142526354</v>
      </c>
      <c r="DP18" s="83">
        <v>16284150</v>
      </c>
      <c r="DQ18" s="83">
        <v>40745631</v>
      </c>
      <c r="DR18" s="83">
        <v>17142965</v>
      </c>
      <c r="DS18" s="83">
        <v>14669072</v>
      </c>
      <c r="DT18" s="83">
        <v>11212953</v>
      </c>
      <c r="DU18" s="83">
        <v>10027121</v>
      </c>
      <c r="DV18" s="122">
        <f t="shared" si="34"/>
        <v>110081892</v>
      </c>
      <c r="DW18" s="149">
        <v>433729</v>
      </c>
      <c r="DX18" s="83">
        <v>2351516</v>
      </c>
      <c r="DY18" s="83">
        <v>1528382</v>
      </c>
      <c r="DZ18" s="83">
        <v>1098108</v>
      </c>
      <c r="EA18" s="83">
        <v>1369701</v>
      </c>
      <c r="EB18" s="83">
        <v>599190</v>
      </c>
      <c r="EC18" s="122">
        <f>SUM(DW18:EB18)</f>
        <v>7380626</v>
      </c>
      <c r="ED18" s="149">
        <v>4218380</v>
      </c>
      <c r="EE18" s="83">
        <v>7870449</v>
      </c>
      <c r="EF18" s="83">
        <v>3125889</v>
      </c>
      <c r="EG18" s="83">
        <v>3452627</v>
      </c>
      <c r="EH18" s="83">
        <v>2222819</v>
      </c>
      <c r="EI18" s="83">
        <v>1445035</v>
      </c>
      <c r="EJ18" s="150">
        <f>SUM(ED18:EI18)</f>
        <v>22335199</v>
      </c>
      <c r="EK18" s="149">
        <v>0</v>
      </c>
      <c r="EL18" s="83">
        <v>0</v>
      </c>
      <c r="EM18" s="83">
        <v>44728687</v>
      </c>
      <c r="EN18" s="83">
        <v>73627218</v>
      </c>
      <c r="EO18" s="83">
        <v>143449877</v>
      </c>
      <c r="EP18" s="83">
        <v>273727852</v>
      </c>
      <c r="EQ18" s="83">
        <v>368861992</v>
      </c>
      <c r="ER18" s="122">
        <f>SUM(EK18:EQ18)</f>
        <v>904395626</v>
      </c>
      <c r="ES18" s="149">
        <v>0</v>
      </c>
      <c r="ET18" s="83">
        <v>0</v>
      </c>
      <c r="EU18" s="83">
        <v>21118954</v>
      </c>
      <c r="EV18" s="83">
        <v>36758215</v>
      </c>
      <c r="EW18" s="83">
        <v>85674749</v>
      </c>
      <c r="EX18" s="83">
        <v>159262407</v>
      </c>
      <c r="EY18" s="83">
        <v>197727421</v>
      </c>
      <c r="EZ18" s="125">
        <f>SUM(ES18:EY18)</f>
        <v>500541746</v>
      </c>
      <c r="FA18" s="83">
        <v>22426583</v>
      </c>
      <c r="FB18" s="83">
        <v>32973652</v>
      </c>
      <c r="FC18" s="83">
        <v>47093881</v>
      </c>
      <c r="FD18" s="83">
        <v>57118681</v>
      </c>
      <c r="FE18" s="83">
        <v>25600615</v>
      </c>
      <c r="FF18" s="125">
        <f>SUM(FA18:FE18)</f>
        <v>185213412</v>
      </c>
      <c r="FG18" s="83">
        <v>1183150</v>
      </c>
      <c r="FH18" s="83">
        <v>3895351</v>
      </c>
      <c r="FI18" s="83">
        <v>10681247</v>
      </c>
      <c r="FJ18" s="83">
        <v>57346764</v>
      </c>
      <c r="FK18" s="83">
        <v>145533956</v>
      </c>
      <c r="FL18" s="150">
        <f>SUM(FG18:FK18)</f>
        <v>218640468</v>
      </c>
      <c r="FM18" s="149">
        <v>0</v>
      </c>
      <c r="FN18" s="83">
        <v>68669074</v>
      </c>
      <c r="FO18" s="83">
        <v>372662719</v>
      </c>
      <c r="FP18" s="83">
        <v>300901945</v>
      </c>
      <c r="FQ18" s="83">
        <v>430546650</v>
      </c>
      <c r="FR18" s="83">
        <v>537573731</v>
      </c>
      <c r="FS18" s="83">
        <v>628223725</v>
      </c>
      <c r="FT18" s="122">
        <f>SUM(FM18:FS18)</f>
        <v>2338577844</v>
      </c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</row>
    <row r="19" spans="1:188" s="128" customFormat="1" ht="18" customHeight="1">
      <c r="A19" s="108" t="s">
        <v>28</v>
      </c>
      <c r="B19" s="83">
        <v>79272435</v>
      </c>
      <c r="C19" s="83">
        <v>374131827</v>
      </c>
      <c r="D19" s="83">
        <v>298915244</v>
      </c>
      <c r="E19" s="83">
        <v>361474028</v>
      </c>
      <c r="F19" s="83">
        <v>344854583</v>
      </c>
      <c r="G19" s="83">
        <v>310976258</v>
      </c>
      <c r="H19" s="122">
        <f t="shared" si="1"/>
        <v>1769624375</v>
      </c>
      <c r="I19" s="149">
        <v>49820178</v>
      </c>
      <c r="J19" s="83">
        <v>258498546</v>
      </c>
      <c r="K19" s="83">
        <v>212161081</v>
      </c>
      <c r="L19" s="83">
        <v>245015350</v>
      </c>
      <c r="M19" s="83">
        <v>236155125</v>
      </c>
      <c r="N19" s="83">
        <v>235442436</v>
      </c>
      <c r="O19" s="123">
        <f t="shared" si="3"/>
        <v>1237092716</v>
      </c>
      <c r="P19" s="83">
        <v>37754457</v>
      </c>
      <c r="Q19" s="83">
        <v>147466327</v>
      </c>
      <c r="R19" s="83">
        <v>102776378</v>
      </c>
      <c r="S19" s="83">
        <v>106760984</v>
      </c>
      <c r="T19" s="83">
        <v>116512544</v>
      </c>
      <c r="U19" s="83">
        <v>120120634</v>
      </c>
      <c r="V19" s="123">
        <f t="shared" si="5"/>
        <v>631391324</v>
      </c>
      <c r="W19" s="83">
        <v>0</v>
      </c>
      <c r="X19" s="83">
        <v>492048</v>
      </c>
      <c r="Y19" s="83">
        <v>2342696</v>
      </c>
      <c r="Z19" s="83">
        <v>6273220</v>
      </c>
      <c r="AA19" s="83">
        <v>15079427</v>
      </c>
      <c r="AB19" s="83">
        <v>33029185</v>
      </c>
      <c r="AC19" s="123">
        <f t="shared" si="7"/>
        <v>57216576</v>
      </c>
      <c r="AD19" s="83">
        <v>948839</v>
      </c>
      <c r="AE19" s="83">
        <v>10074361</v>
      </c>
      <c r="AF19" s="83">
        <v>11929899</v>
      </c>
      <c r="AG19" s="83">
        <v>15409151</v>
      </c>
      <c r="AH19" s="83">
        <v>17621669</v>
      </c>
      <c r="AI19" s="83">
        <v>29776734</v>
      </c>
      <c r="AJ19" s="123">
        <f t="shared" si="9"/>
        <v>85760653</v>
      </c>
      <c r="AK19" s="83">
        <v>67438</v>
      </c>
      <c r="AL19" s="83">
        <v>448950</v>
      </c>
      <c r="AM19" s="83">
        <v>510239</v>
      </c>
      <c r="AN19" s="83">
        <v>862196</v>
      </c>
      <c r="AO19" s="83">
        <v>1057453</v>
      </c>
      <c r="AP19" s="83">
        <v>1190758</v>
      </c>
      <c r="AQ19" s="123">
        <f t="shared" si="11"/>
        <v>4137034</v>
      </c>
      <c r="AR19" s="83">
        <v>7904423</v>
      </c>
      <c r="AS19" s="83">
        <v>69227376</v>
      </c>
      <c r="AT19" s="83">
        <v>65769814</v>
      </c>
      <c r="AU19" s="83">
        <v>84171045</v>
      </c>
      <c r="AV19" s="83">
        <v>55140493</v>
      </c>
      <c r="AW19" s="83">
        <v>25962114</v>
      </c>
      <c r="AX19" s="123">
        <f t="shared" si="13"/>
        <v>308175265</v>
      </c>
      <c r="AY19" s="83">
        <v>578077</v>
      </c>
      <c r="AZ19" s="83">
        <v>9548296</v>
      </c>
      <c r="BA19" s="83">
        <v>9538053</v>
      </c>
      <c r="BB19" s="83">
        <v>11225412</v>
      </c>
      <c r="BC19" s="83">
        <v>8845927</v>
      </c>
      <c r="BD19" s="83">
        <v>3597411</v>
      </c>
      <c r="BE19" s="123">
        <f t="shared" si="15"/>
        <v>43333176</v>
      </c>
      <c r="BF19" s="83">
        <v>2566944</v>
      </c>
      <c r="BG19" s="83">
        <v>21241188</v>
      </c>
      <c r="BH19" s="83">
        <v>19294002</v>
      </c>
      <c r="BI19" s="83">
        <v>20313342</v>
      </c>
      <c r="BJ19" s="83">
        <v>21897612</v>
      </c>
      <c r="BK19" s="83">
        <v>21765600</v>
      </c>
      <c r="BL19" s="122">
        <f t="shared" si="17"/>
        <v>107078688</v>
      </c>
      <c r="BM19" s="149">
        <v>0</v>
      </c>
      <c r="BN19" s="83">
        <v>4158916</v>
      </c>
      <c r="BO19" s="83">
        <v>7913335</v>
      </c>
      <c r="BP19" s="83">
        <v>20351794</v>
      </c>
      <c r="BQ19" s="83">
        <v>20484031</v>
      </c>
      <c r="BR19" s="83">
        <v>15297666</v>
      </c>
      <c r="BS19" s="125">
        <f t="shared" si="19"/>
        <v>68205742</v>
      </c>
      <c r="BT19" s="83">
        <v>0</v>
      </c>
      <c r="BU19" s="83">
        <v>3725976</v>
      </c>
      <c r="BV19" s="83">
        <v>7075968</v>
      </c>
      <c r="BW19" s="83">
        <v>17968570</v>
      </c>
      <c r="BX19" s="83">
        <v>18067095</v>
      </c>
      <c r="BY19" s="83">
        <v>13180482</v>
      </c>
      <c r="BZ19" s="125">
        <f t="shared" si="21"/>
        <v>60018091</v>
      </c>
      <c r="CA19" s="83">
        <v>0</v>
      </c>
      <c r="CB19" s="83">
        <v>432940</v>
      </c>
      <c r="CC19" s="83">
        <v>837367</v>
      </c>
      <c r="CD19" s="83">
        <v>2383224</v>
      </c>
      <c r="CE19" s="83">
        <v>2416936</v>
      </c>
      <c r="CF19" s="83">
        <v>2017585</v>
      </c>
      <c r="CG19" s="125">
        <f t="shared" si="23"/>
        <v>8088052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99599</v>
      </c>
      <c r="CN19" s="122">
        <f t="shared" si="25"/>
        <v>99599</v>
      </c>
      <c r="CO19" s="149">
        <v>25055625</v>
      </c>
      <c r="CP19" s="83">
        <v>102320151</v>
      </c>
      <c r="CQ19" s="83">
        <v>73524476</v>
      </c>
      <c r="CR19" s="83">
        <v>89778344</v>
      </c>
      <c r="CS19" s="83">
        <v>83905194</v>
      </c>
      <c r="CT19" s="83">
        <v>58512194</v>
      </c>
      <c r="CU19" s="125">
        <f t="shared" si="27"/>
        <v>433095984</v>
      </c>
      <c r="CV19" s="83">
        <v>624960</v>
      </c>
      <c r="CW19" s="83">
        <v>3741120</v>
      </c>
      <c r="CX19" s="83">
        <v>3859380</v>
      </c>
      <c r="CY19" s="83">
        <v>5021100</v>
      </c>
      <c r="CZ19" s="83">
        <v>5450950</v>
      </c>
      <c r="DA19" s="83">
        <v>6962130</v>
      </c>
      <c r="DB19" s="125">
        <f t="shared" si="29"/>
        <v>25659640</v>
      </c>
      <c r="DC19" s="83">
        <v>7676345</v>
      </c>
      <c r="DD19" s="83">
        <v>14167802</v>
      </c>
      <c r="DE19" s="83">
        <v>18600298</v>
      </c>
      <c r="DF19" s="83">
        <v>11011462</v>
      </c>
      <c r="DG19" s="83">
        <v>1492317</v>
      </c>
      <c r="DH19" s="125">
        <f t="shared" si="30"/>
        <v>52948224</v>
      </c>
      <c r="DI19" s="83">
        <v>4680398</v>
      </c>
      <c r="DJ19" s="83">
        <v>42218683</v>
      </c>
      <c r="DK19" s="83">
        <v>30926384</v>
      </c>
      <c r="DL19" s="83">
        <v>47586373</v>
      </c>
      <c r="DM19" s="83">
        <v>53331071</v>
      </c>
      <c r="DN19" s="83">
        <v>39633336</v>
      </c>
      <c r="DO19" s="125">
        <f>SUM(DI19:DN19)</f>
        <v>218376245</v>
      </c>
      <c r="DP19" s="83">
        <v>19750267</v>
      </c>
      <c r="DQ19" s="83">
        <v>48684003</v>
      </c>
      <c r="DR19" s="83">
        <v>24570910</v>
      </c>
      <c r="DS19" s="83">
        <v>18570573</v>
      </c>
      <c r="DT19" s="83">
        <v>14111711</v>
      </c>
      <c r="DU19" s="83">
        <v>10424411</v>
      </c>
      <c r="DV19" s="122">
        <f t="shared" si="34"/>
        <v>136111875</v>
      </c>
      <c r="DW19" s="149">
        <v>286245</v>
      </c>
      <c r="DX19" s="83">
        <v>1929167</v>
      </c>
      <c r="DY19" s="83">
        <v>1118182</v>
      </c>
      <c r="DZ19" s="83">
        <v>2064062</v>
      </c>
      <c r="EA19" s="83">
        <v>1039984</v>
      </c>
      <c r="EB19" s="83">
        <v>530155</v>
      </c>
      <c r="EC19" s="122">
        <f>SUM(DW19:EB19)</f>
        <v>6967795</v>
      </c>
      <c r="ED19" s="149">
        <v>4110387</v>
      </c>
      <c r="EE19" s="83">
        <v>7225047</v>
      </c>
      <c r="EF19" s="83">
        <v>4198170</v>
      </c>
      <c r="EG19" s="83">
        <v>4264478</v>
      </c>
      <c r="EH19" s="83">
        <v>3270249</v>
      </c>
      <c r="EI19" s="83">
        <v>1193807</v>
      </c>
      <c r="EJ19" s="150">
        <f>SUM(ED19:EI19)</f>
        <v>24262138</v>
      </c>
      <c r="EK19" s="149">
        <v>0</v>
      </c>
      <c r="EL19" s="83">
        <v>0</v>
      </c>
      <c r="EM19" s="83">
        <v>41435113</v>
      </c>
      <c r="EN19" s="83">
        <v>101141733</v>
      </c>
      <c r="EO19" s="83">
        <v>184289760</v>
      </c>
      <c r="EP19" s="83">
        <v>324227507</v>
      </c>
      <c r="EQ19" s="83">
        <v>423894625</v>
      </c>
      <c r="ER19" s="122">
        <f>SUM(EK19:EQ19)</f>
        <v>1074988738</v>
      </c>
      <c r="ES19" s="149">
        <v>0</v>
      </c>
      <c r="ET19" s="83">
        <v>0</v>
      </c>
      <c r="EU19" s="83">
        <v>18094473</v>
      </c>
      <c r="EV19" s="83">
        <v>44957026</v>
      </c>
      <c r="EW19" s="83">
        <v>87252414</v>
      </c>
      <c r="EX19" s="83">
        <v>175193743</v>
      </c>
      <c r="EY19" s="83">
        <v>206132589</v>
      </c>
      <c r="EZ19" s="125">
        <f>SUM(ES19:EY19)</f>
        <v>531630245</v>
      </c>
      <c r="FA19" s="83">
        <v>22009394</v>
      </c>
      <c r="FB19" s="83">
        <v>47952902</v>
      </c>
      <c r="FC19" s="83">
        <v>75815478</v>
      </c>
      <c r="FD19" s="83">
        <v>83467030</v>
      </c>
      <c r="FE19" s="83">
        <v>43678924</v>
      </c>
      <c r="FF19" s="125">
        <f>SUM(FA19:FE19)</f>
        <v>272923728</v>
      </c>
      <c r="FG19" s="83">
        <v>1331246</v>
      </c>
      <c r="FH19" s="83">
        <v>8231805</v>
      </c>
      <c r="FI19" s="83">
        <v>21221868</v>
      </c>
      <c r="FJ19" s="83">
        <v>65566734</v>
      </c>
      <c r="FK19" s="83">
        <v>174083112</v>
      </c>
      <c r="FL19" s="150">
        <f>SUM(FG19:FK19)</f>
        <v>270434765</v>
      </c>
      <c r="FM19" s="149">
        <v>0</v>
      </c>
      <c r="FN19" s="83">
        <v>79272435</v>
      </c>
      <c r="FO19" s="83">
        <v>415566940</v>
      </c>
      <c r="FP19" s="83">
        <v>400056977</v>
      </c>
      <c r="FQ19" s="83">
        <v>545763788</v>
      </c>
      <c r="FR19" s="83">
        <v>669082090</v>
      </c>
      <c r="FS19" s="83">
        <v>734870883</v>
      </c>
      <c r="FT19" s="122">
        <f>SUM(FM19:FS19)</f>
        <v>2844613113</v>
      </c>
      <c r="FV19" s="129"/>
      <c r="FW19" s="130"/>
      <c r="FX19" s="130"/>
      <c r="FY19" s="130"/>
      <c r="FZ19" s="130"/>
      <c r="GA19" s="130"/>
      <c r="GB19" s="130"/>
      <c r="GC19" s="130"/>
      <c r="GD19" s="129"/>
      <c r="GE19" s="129"/>
      <c r="GF19" s="129"/>
    </row>
    <row r="20" spans="1:185" s="128" customFormat="1" ht="18" customHeight="1">
      <c r="A20" s="108" t="s">
        <v>29</v>
      </c>
      <c r="B20" s="83">
        <v>28923539</v>
      </c>
      <c r="C20" s="83">
        <v>112557595</v>
      </c>
      <c r="D20" s="83">
        <v>74684925</v>
      </c>
      <c r="E20" s="83">
        <v>88081750</v>
      </c>
      <c r="F20" s="83">
        <v>72554342</v>
      </c>
      <c r="G20" s="83">
        <v>76657983</v>
      </c>
      <c r="H20" s="122">
        <f t="shared" si="1"/>
        <v>453460134</v>
      </c>
      <c r="I20" s="149">
        <v>19189898</v>
      </c>
      <c r="J20" s="83">
        <v>78329871</v>
      </c>
      <c r="K20" s="83">
        <v>51448231</v>
      </c>
      <c r="L20" s="83">
        <v>59381190</v>
      </c>
      <c r="M20" s="83">
        <v>50685776</v>
      </c>
      <c r="N20" s="83">
        <v>59021222</v>
      </c>
      <c r="O20" s="123">
        <f t="shared" si="3"/>
        <v>318056188</v>
      </c>
      <c r="P20" s="83">
        <v>13854903</v>
      </c>
      <c r="Q20" s="83">
        <v>44909273</v>
      </c>
      <c r="R20" s="83">
        <v>29048182</v>
      </c>
      <c r="S20" s="83">
        <v>32635430</v>
      </c>
      <c r="T20" s="83">
        <v>27168634</v>
      </c>
      <c r="U20" s="83">
        <v>34262339</v>
      </c>
      <c r="V20" s="123">
        <f t="shared" si="5"/>
        <v>181878761</v>
      </c>
      <c r="W20" s="83">
        <v>0</v>
      </c>
      <c r="X20" s="83">
        <v>530640</v>
      </c>
      <c r="Y20" s="83">
        <v>760986</v>
      </c>
      <c r="Z20" s="83">
        <v>1796940</v>
      </c>
      <c r="AA20" s="83">
        <v>3721090</v>
      </c>
      <c r="AB20" s="83">
        <v>7263684</v>
      </c>
      <c r="AC20" s="123">
        <f t="shared" si="7"/>
        <v>14073340</v>
      </c>
      <c r="AD20" s="83">
        <v>313206</v>
      </c>
      <c r="AE20" s="83">
        <v>4549479</v>
      </c>
      <c r="AF20" s="83">
        <v>3390859</v>
      </c>
      <c r="AG20" s="83">
        <v>4199778</v>
      </c>
      <c r="AH20" s="83">
        <v>4776318</v>
      </c>
      <c r="AI20" s="83">
        <v>6479552</v>
      </c>
      <c r="AJ20" s="123">
        <f t="shared" si="9"/>
        <v>23709192</v>
      </c>
      <c r="AK20" s="83">
        <v>46688</v>
      </c>
      <c r="AL20" s="83">
        <v>486212</v>
      </c>
      <c r="AM20" s="83">
        <v>501302</v>
      </c>
      <c r="AN20" s="83">
        <v>375381</v>
      </c>
      <c r="AO20" s="83">
        <v>529597</v>
      </c>
      <c r="AP20" s="83">
        <v>241210</v>
      </c>
      <c r="AQ20" s="123">
        <f t="shared" si="11"/>
        <v>2180390</v>
      </c>
      <c r="AR20" s="83">
        <v>3314092</v>
      </c>
      <c r="AS20" s="83">
        <v>17943405</v>
      </c>
      <c r="AT20" s="83">
        <v>10866873</v>
      </c>
      <c r="AU20" s="83">
        <v>13221275</v>
      </c>
      <c r="AV20" s="83">
        <v>8494050</v>
      </c>
      <c r="AW20" s="83">
        <v>4616173</v>
      </c>
      <c r="AX20" s="123">
        <f t="shared" si="13"/>
        <v>58455868</v>
      </c>
      <c r="AY20" s="83">
        <v>205682</v>
      </c>
      <c r="AZ20" s="83">
        <v>2260907</v>
      </c>
      <c r="BA20" s="83">
        <v>2028129</v>
      </c>
      <c r="BB20" s="83">
        <v>2137901</v>
      </c>
      <c r="BC20" s="83">
        <v>951569</v>
      </c>
      <c r="BD20" s="83">
        <v>488561</v>
      </c>
      <c r="BE20" s="123">
        <f t="shared" si="15"/>
        <v>8072749</v>
      </c>
      <c r="BF20" s="83">
        <v>1455327</v>
      </c>
      <c r="BG20" s="83">
        <v>7649955</v>
      </c>
      <c r="BH20" s="83">
        <v>4851900</v>
      </c>
      <c r="BI20" s="83">
        <v>5014485</v>
      </c>
      <c r="BJ20" s="83">
        <v>5044518</v>
      </c>
      <c r="BK20" s="83">
        <v>5669703</v>
      </c>
      <c r="BL20" s="122">
        <f t="shared" si="17"/>
        <v>29685888</v>
      </c>
      <c r="BM20" s="149">
        <v>134865</v>
      </c>
      <c r="BN20" s="83">
        <v>3034372</v>
      </c>
      <c r="BO20" s="83">
        <v>4207548</v>
      </c>
      <c r="BP20" s="83">
        <v>5473559</v>
      </c>
      <c r="BQ20" s="83">
        <v>6272199</v>
      </c>
      <c r="BR20" s="83">
        <v>4957224</v>
      </c>
      <c r="BS20" s="125">
        <f t="shared" si="19"/>
        <v>24079767</v>
      </c>
      <c r="BT20" s="83">
        <v>134865</v>
      </c>
      <c r="BU20" s="83">
        <v>2910171</v>
      </c>
      <c r="BV20" s="83">
        <v>3874324</v>
      </c>
      <c r="BW20" s="83">
        <v>4869140</v>
      </c>
      <c r="BX20" s="83">
        <v>5520216</v>
      </c>
      <c r="BY20" s="83">
        <v>4889202</v>
      </c>
      <c r="BZ20" s="125">
        <f t="shared" si="21"/>
        <v>22197918</v>
      </c>
      <c r="CA20" s="83">
        <v>0</v>
      </c>
      <c r="CB20" s="83">
        <v>124201</v>
      </c>
      <c r="CC20" s="83">
        <v>333224</v>
      </c>
      <c r="CD20" s="83">
        <v>425334</v>
      </c>
      <c r="CE20" s="83">
        <v>751983</v>
      </c>
      <c r="CF20" s="83">
        <v>68022</v>
      </c>
      <c r="CG20" s="125">
        <f t="shared" si="23"/>
        <v>1702764</v>
      </c>
      <c r="CH20" s="83">
        <v>0</v>
      </c>
      <c r="CI20" s="83">
        <v>0</v>
      </c>
      <c r="CJ20" s="83">
        <v>0</v>
      </c>
      <c r="CK20" s="83">
        <v>179085</v>
      </c>
      <c r="CL20" s="83">
        <v>0</v>
      </c>
      <c r="CM20" s="83">
        <v>0</v>
      </c>
      <c r="CN20" s="122">
        <f t="shared" si="25"/>
        <v>179085</v>
      </c>
      <c r="CO20" s="149">
        <v>8876471</v>
      </c>
      <c r="CP20" s="83">
        <v>28549749</v>
      </c>
      <c r="CQ20" s="83">
        <v>17812117</v>
      </c>
      <c r="CR20" s="83">
        <v>22368195</v>
      </c>
      <c r="CS20" s="83">
        <v>14925845</v>
      </c>
      <c r="CT20" s="83">
        <v>12071065</v>
      </c>
      <c r="CU20" s="125">
        <f t="shared" si="27"/>
        <v>104603442</v>
      </c>
      <c r="CV20" s="83">
        <v>467730</v>
      </c>
      <c r="CW20" s="83">
        <v>1095210</v>
      </c>
      <c r="CX20" s="83">
        <v>828180</v>
      </c>
      <c r="CY20" s="83">
        <v>1306530</v>
      </c>
      <c r="CZ20" s="83">
        <v>1329390</v>
      </c>
      <c r="DA20" s="83">
        <v>1699020</v>
      </c>
      <c r="DB20" s="125">
        <f t="shared" si="29"/>
        <v>6726060</v>
      </c>
      <c r="DC20" s="83">
        <v>2596865</v>
      </c>
      <c r="DD20" s="83">
        <v>4161362</v>
      </c>
      <c r="DE20" s="83">
        <v>4495351</v>
      </c>
      <c r="DF20" s="83">
        <v>2331174</v>
      </c>
      <c r="DG20" s="83">
        <v>275629</v>
      </c>
      <c r="DH20" s="125">
        <f t="shared" si="30"/>
        <v>13860381</v>
      </c>
      <c r="DI20" s="83">
        <v>839415</v>
      </c>
      <c r="DJ20" s="83">
        <v>10506701</v>
      </c>
      <c r="DK20" s="83">
        <v>7609286</v>
      </c>
      <c r="DL20" s="83">
        <v>12366812</v>
      </c>
      <c r="DM20" s="83">
        <v>8240029</v>
      </c>
      <c r="DN20" s="83">
        <v>7387456</v>
      </c>
      <c r="DO20" s="125">
        <f t="shared" si="32"/>
        <v>46949699</v>
      </c>
      <c r="DP20" s="83">
        <v>7569326</v>
      </c>
      <c r="DQ20" s="83">
        <v>14350973</v>
      </c>
      <c r="DR20" s="83">
        <v>5213289</v>
      </c>
      <c r="DS20" s="83">
        <v>4199502</v>
      </c>
      <c r="DT20" s="83">
        <v>3025252</v>
      </c>
      <c r="DU20" s="83">
        <v>2708960</v>
      </c>
      <c r="DV20" s="122">
        <f t="shared" si="34"/>
        <v>37067302</v>
      </c>
      <c r="DW20" s="149">
        <v>103383</v>
      </c>
      <c r="DX20" s="83">
        <v>734774</v>
      </c>
      <c r="DY20" s="83">
        <v>300771</v>
      </c>
      <c r="DZ20" s="83">
        <v>286385</v>
      </c>
      <c r="EA20" s="83">
        <v>420592</v>
      </c>
      <c r="EB20" s="83">
        <v>248472</v>
      </c>
      <c r="EC20" s="122">
        <f>SUM(DW20:EB20)</f>
        <v>2094377</v>
      </c>
      <c r="ED20" s="149">
        <v>618922</v>
      </c>
      <c r="EE20" s="83">
        <v>1908829</v>
      </c>
      <c r="EF20" s="83">
        <v>916258</v>
      </c>
      <c r="EG20" s="83">
        <v>572421</v>
      </c>
      <c r="EH20" s="83">
        <v>249930</v>
      </c>
      <c r="EI20" s="83">
        <v>360000</v>
      </c>
      <c r="EJ20" s="150">
        <f>SUM(ED20:EI20)</f>
        <v>4626360</v>
      </c>
      <c r="EK20" s="149">
        <v>0</v>
      </c>
      <c r="EL20" s="83">
        <v>0</v>
      </c>
      <c r="EM20" s="83">
        <v>20310108</v>
      </c>
      <c r="EN20" s="83">
        <v>24600564</v>
      </c>
      <c r="EO20" s="83">
        <v>55156233</v>
      </c>
      <c r="EP20" s="83">
        <v>111696717</v>
      </c>
      <c r="EQ20" s="83">
        <v>106830517</v>
      </c>
      <c r="ER20" s="122">
        <f>SUM(EK20:EQ20)</f>
        <v>318594139</v>
      </c>
      <c r="ES20" s="149">
        <v>0</v>
      </c>
      <c r="ET20" s="83">
        <v>0</v>
      </c>
      <c r="EU20" s="83">
        <v>8530067</v>
      </c>
      <c r="EV20" s="83">
        <v>10641549</v>
      </c>
      <c r="EW20" s="83">
        <v>28134197</v>
      </c>
      <c r="EX20" s="83">
        <v>67828003</v>
      </c>
      <c r="EY20" s="83">
        <v>65501343</v>
      </c>
      <c r="EZ20" s="125">
        <f>SUM(ES20:EY20)</f>
        <v>180635159</v>
      </c>
      <c r="FA20" s="83">
        <v>10607877</v>
      </c>
      <c r="FB20" s="83">
        <v>11858993</v>
      </c>
      <c r="FC20" s="83">
        <v>20581817</v>
      </c>
      <c r="FD20" s="83">
        <v>22113544</v>
      </c>
      <c r="FE20" s="83">
        <v>5915351</v>
      </c>
      <c r="FF20" s="125">
        <f>SUM(FA20:FE20)</f>
        <v>71077582</v>
      </c>
      <c r="FG20" s="83">
        <v>1172164</v>
      </c>
      <c r="FH20" s="83">
        <v>2100022</v>
      </c>
      <c r="FI20" s="83">
        <v>6440219</v>
      </c>
      <c r="FJ20" s="83">
        <v>21755170</v>
      </c>
      <c r="FK20" s="83">
        <v>35413823</v>
      </c>
      <c r="FL20" s="150">
        <f>SUM(FG20:FK20)</f>
        <v>66881398</v>
      </c>
      <c r="FM20" s="149">
        <v>0</v>
      </c>
      <c r="FN20" s="83">
        <v>28923539</v>
      </c>
      <c r="FO20" s="83">
        <v>132867703</v>
      </c>
      <c r="FP20" s="83">
        <v>99285489</v>
      </c>
      <c r="FQ20" s="83">
        <v>143237983</v>
      </c>
      <c r="FR20" s="83">
        <v>184251059</v>
      </c>
      <c r="FS20" s="83">
        <v>183488500</v>
      </c>
      <c r="FT20" s="122">
        <f>SUM(FM20:FS20)</f>
        <v>772054273</v>
      </c>
      <c r="FV20" s="114"/>
      <c r="FW20" s="114"/>
      <c r="FX20" s="114"/>
      <c r="FY20" s="114"/>
      <c r="FZ20" s="114"/>
      <c r="GA20" s="114"/>
      <c r="GB20" s="114"/>
      <c r="GC20" s="114"/>
    </row>
    <row r="21" spans="1:185" s="128" customFormat="1" ht="18" customHeight="1">
      <c r="A21" s="108" t="s">
        <v>30</v>
      </c>
      <c r="B21" s="83">
        <v>25298132</v>
      </c>
      <c r="C21" s="83">
        <v>156379436</v>
      </c>
      <c r="D21" s="83">
        <v>132456343</v>
      </c>
      <c r="E21" s="83">
        <v>134878312</v>
      </c>
      <c r="F21" s="83">
        <v>130365171</v>
      </c>
      <c r="G21" s="83">
        <v>110218336</v>
      </c>
      <c r="H21" s="122">
        <f t="shared" si="1"/>
        <v>689595730</v>
      </c>
      <c r="I21" s="149">
        <v>16012016</v>
      </c>
      <c r="J21" s="83">
        <v>114820773</v>
      </c>
      <c r="K21" s="83">
        <v>97296882</v>
      </c>
      <c r="L21" s="83">
        <v>97613723</v>
      </c>
      <c r="M21" s="83">
        <v>89600656</v>
      </c>
      <c r="N21" s="83">
        <v>88496486</v>
      </c>
      <c r="O21" s="123">
        <f t="shared" si="3"/>
        <v>503840536</v>
      </c>
      <c r="P21" s="83">
        <v>12883040</v>
      </c>
      <c r="Q21" s="83">
        <v>70980673</v>
      </c>
      <c r="R21" s="83">
        <v>53757573</v>
      </c>
      <c r="S21" s="83">
        <v>48496638</v>
      </c>
      <c r="T21" s="83">
        <v>45167441</v>
      </c>
      <c r="U21" s="83">
        <v>47068242</v>
      </c>
      <c r="V21" s="123">
        <f t="shared" si="5"/>
        <v>278353607</v>
      </c>
      <c r="W21" s="83">
        <v>0</v>
      </c>
      <c r="X21" s="83">
        <v>397980</v>
      </c>
      <c r="Y21" s="83">
        <v>680211</v>
      </c>
      <c r="Z21" s="83">
        <v>2127587</v>
      </c>
      <c r="AA21" s="83">
        <v>4184383</v>
      </c>
      <c r="AB21" s="83">
        <v>10404067</v>
      </c>
      <c r="AC21" s="123">
        <f t="shared" si="7"/>
        <v>17794228</v>
      </c>
      <c r="AD21" s="83">
        <v>288040</v>
      </c>
      <c r="AE21" s="83">
        <v>4342534</v>
      </c>
      <c r="AF21" s="83">
        <v>4575430</v>
      </c>
      <c r="AG21" s="83">
        <v>6512451</v>
      </c>
      <c r="AH21" s="83">
        <v>5938070</v>
      </c>
      <c r="AI21" s="83">
        <v>9853151</v>
      </c>
      <c r="AJ21" s="123">
        <f t="shared" si="9"/>
        <v>31509676</v>
      </c>
      <c r="AK21" s="83">
        <v>20750</v>
      </c>
      <c r="AL21" s="83">
        <v>254183</v>
      </c>
      <c r="AM21" s="83">
        <v>140060</v>
      </c>
      <c r="AN21" s="83">
        <v>171186</v>
      </c>
      <c r="AO21" s="83">
        <v>230605</v>
      </c>
      <c r="AP21" s="83">
        <v>339068</v>
      </c>
      <c r="AQ21" s="123">
        <f t="shared" si="11"/>
        <v>1155852</v>
      </c>
      <c r="AR21" s="83">
        <v>1151049</v>
      </c>
      <c r="AS21" s="83">
        <v>24886712</v>
      </c>
      <c r="AT21" s="83">
        <v>27543765</v>
      </c>
      <c r="AU21" s="83">
        <v>29805536</v>
      </c>
      <c r="AV21" s="83">
        <v>23489392</v>
      </c>
      <c r="AW21" s="83">
        <v>11220930</v>
      </c>
      <c r="AX21" s="123">
        <f t="shared" si="13"/>
        <v>118097384</v>
      </c>
      <c r="AY21" s="83">
        <v>205800</v>
      </c>
      <c r="AZ21" s="83">
        <v>2346792</v>
      </c>
      <c r="BA21" s="83">
        <v>1996131</v>
      </c>
      <c r="BB21" s="83">
        <v>2300749</v>
      </c>
      <c r="BC21" s="83">
        <v>2084235</v>
      </c>
      <c r="BD21" s="83">
        <v>622377</v>
      </c>
      <c r="BE21" s="123">
        <f t="shared" si="15"/>
        <v>9556084</v>
      </c>
      <c r="BF21" s="83">
        <v>1463337</v>
      </c>
      <c r="BG21" s="83">
        <v>11611899</v>
      </c>
      <c r="BH21" s="83">
        <v>8603712</v>
      </c>
      <c r="BI21" s="83">
        <v>8199576</v>
      </c>
      <c r="BJ21" s="83">
        <v>8506530</v>
      </c>
      <c r="BK21" s="83">
        <v>8988651</v>
      </c>
      <c r="BL21" s="122">
        <f t="shared" si="17"/>
        <v>47373705</v>
      </c>
      <c r="BM21" s="149">
        <v>0</v>
      </c>
      <c r="BN21" s="83">
        <v>2433318</v>
      </c>
      <c r="BO21" s="83">
        <v>5017348</v>
      </c>
      <c r="BP21" s="83">
        <v>6581310</v>
      </c>
      <c r="BQ21" s="83">
        <v>7911988</v>
      </c>
      <c r="BR21" s="83">
        <v>5666531</v>
      </c>
      <c r="BS21" s="125">
        <f t="shared" si="19"/>
        <v>27610495</v>
      </c>
      <c r="BT21" s="83">
        <v>0</v>
      </c>
      <c r="BU21" s="83">
        <v>1956178</v>
      </c>
      <c r="BV21" s="83">
        <v>4155543</v>
      </c>
      <c r="BW21" s="83">
        <v>5673475</v>
      </c>
      <c r="BX21" s="83">
        <v>6427768</v>
      </c>
      <c r="BY21" s="83">
        <v>4239888</v>
      </c>
      <c r="BZ21" s="125">
        <f t="shared" si="21"/>
        <v>22452852</v>
      </c>
      <c r="CA21" s="83">
        <v>0</v>
      </c>
      <c r="CB21" s="83">
        <v>477140</v>
      </c>
      <c r="CC21" s="83">
        <v>861805</v>
      </c>
      <c r="CD21" s="83">
        <v>907835</v>
      </c>
      <c r="CE21" s="83">
        <v>1484220</v>
      </c>
      <c r="CF21" s="83">
        <v>1135342</v>
      </c>
      <c r="CG21" s="125">
        <f t="shared" si="23"/>
        <v>4866342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291301</v>
      </c>
      <c r="CN21" s="122">
        <f t="shared" si="25"/>
        <v>291301</v>
      </c>
      <c r="CO21" s="149">
        <v>7548808</v>
      </c>
      <c r="CP21" s="83">
        <v>35098533</v>
      </c>
      <c r="CQ21" s="83">
        <v>28336608</v>
      </c>
      <c r="CR21" s="83">
        <v>28336193</v>
      </c>
      <c r="CS21" s="83">
        <v>31658515</v>
      </c>
      <c r="CT21" s="83">
        <v>15133583</v>
      </c>
      <c r="CU21" s="125">
        <f t="shared" si="27"/>
        <v>146112240</v>
      </c>
      <c r="CV21" s="83">
        <v>155430</v>
      </c>
      <c r="CW21" s="83">
        <v>1389420</v>
      </c>
      <c r="CX21" s="83">
        <v>1306800</v>
      </c>
      <c r="CY21" s="83">
        <v>1603530</v>
      </c>
      <c r="CZ21" s="83">
        <v>1664820</v>
      </c>
      <c r="DA21" s="83">
        <v>1610100</v>
      </c>
      <c r="DB21" s="125">
        <f t="shared" si="29"/>
        <v>7730100</v>
      </c>
      <c r="DC21" s="83">
        <v>3442682</v>
      </c>
      <c r="DD21" s="83">
        <v>8038169</v>
      </c>
      <c r="DE21" s="83">
        <v>8306549</v>
      </c>
      <c r="DF21" s="83">
        <v>4898445</v>
      </c>
      <c r="DG21" s="83">
        <v>747176</v>
      </c>
      <c r="DH21" s="125">
        <f t="shared" si="30"/>
        <v>25433021</v>
      </c>
      <c r="DI21" s="83">
        <v>1177464</v>
      </c>
      <c r="DJ21" s="83">
        <v>8043639</v>
      </c>
      <c r="DK21" s="83">
        <v>7809712</v>
      </c>
      <c r="DL21" s="83">
        <v>11273241</v>
      </c>
      <c r="DM21" s="83">
        <v>19596935</v>
      </c>
      <c r="DN21" s="83">
        <v>8668229</v>
      </c>
      <c r="DO21" s="125">
        <f t="shared" si="32"/>
        <v>56569220</v>
      </c>
      <c r="DP21" s="83">
        <v>6215914</v>
      </c>
      <c r="DQ21" s="83">
        <v>22222792</v>
      </c>
      <c r="DR21" s="83">
        <v>11181927</v>
      </c>
      <c r="DS21" s="83">
        <v>7152873</v>
      </c>
      <c r="DT21" s="83">
        <v>5498315</v>
      </c>
      <c r="DU21" s="83">
        <v>4108078</v>
      </c>
      <c r="DV21" s="122">
        <f t="shared" si="34"/>
        <v>56379899</v>
      </c>
      <c r="DW21" s="149">
        <v>191110</v>
      </c>
      <c r="DX21" s="83">
        <v>655887</v>
      </c>
      <c r="DY21" s="83">
        <v>509768</v>
      </c>
      <c r="DZ21" s="83">
        <v>673774</v>
      </c>
      <c r="EA21" s="83">
        <v>308859</v>
      </c>
      <c r="EB21" s="83">
        <v>238437</v>
      </c>
      <c r="EC21" s="122">
        <f>SUM(DW21:EB21)</f>
        <v>2577835</v>
      </c>
      <c r="ED21" s="149">
        <v>1546198</v>
      </c>
      <c r="EE21" s="83">
        <v>3370925</v>
      </c>
      <c r="EF21" s="83">
        <v>1295737</v>
      </c>
      <c r="EG21" s="83">
        <v>1673312</v>
      </c>
      <c r="EH21" s="83">
        <v>885153</v>
      </c>
      <c r="EI21" s="83">
        <v>683299</v>
      </c>
      <c r="EJ21" s="150">
        <f>SUM(ED21:EI21)</f>
        <v>9454624</v>
      </c>
      <c r="EK21" s="149">
        <v>0</v>
      </c>
      <c r="EL21" s="83">
        <v>0</v>
      </c>
      <c r="EM21" s="83">
        <v>22801507</v>
      </c>
      <c r="EN21" s="83">
        <v>43446388</v>
      </c>
      <c r="EO21" s="83">
        <v>88829416</v>
      </c>
      <c r="EP21" s="83">
        <v>153935547</v>
      </c>
      <c r="EQ21" s="83">
        <v>164753830</v>
      </c>
      <c r="ER21" s="122">
        <f>SUM(EK21:EQ21)</f>
        <v>473766688</v>
      </c>
      <c r="ES21" s="149">
        <v>0</v>
      </c>
      <c r="ET21" s="83">
        <v>0</v>
      </c>
      <c r="EU21" s="83">
        <v>11404668</v>
      </c>
      <c r="EV21" s="83">
        <v>21352385</v>
      </c>
      <c r="EW21" s="83">
        <v>43725615</v>
      </c>
      <c r="EX21" s="83">
        <v>86119613</v>
      </c>
      <c r="EY21" s="83">
        <v>84572306</v>
      </c>
      <c r="EZ21" s="125">
        <f>SUM(ES21:EY21)</f>
        <v>247174587</v>
      </c>
      <c r="FA21" s="83">
        <v>9335717</v>
      </c>
      <c r="FB21" s="83">
        <v>18090943</v>
      </c>
      <c r="FC21" s="83">
        <v>32169893</v>
      </c>
      <c r="FD21" s="83">
        <v>34400024</v>
      </c>
      <c r="FE21" s="83">
        <v>16465797</v>
      </c>
      <c r="FF21" s="125">
        <f>SUM(FA21:FE21)</f>
        <v>110462374</v>
      </c>
      <c r="FG21" s="83">
        <v>2061122</v>
      </c>
      <c r="FH21" s="83">
        <v>4003060</v>
      </c>
      <c r="FI21" s="83">
        <v>12933908</v>
      </c>
      <c r="FJ21" s="83">
        <v>33415910</v>
      </c>
      <c r="FK21" s="83">
        <v>63715727</v>
      </c>
      <c r="FL21" s="150">
        <f>SUM(FG21:FK21)</f>
        <v>116129727</v>
      </c>
      <c r="FM21" s="149">
        <v>0</v>
      </c>
      <c r="FN21" s="83">
        <v>25298132</v>
      </c>
      <c r="FO21" s="83">
        <v>179180943</v>
      </c>
      <c r="FP21" s="83">
        <v>175902731</v>
      </c>
      <c r="FQ21" s="83">
        <v>223707728</v>
      </c>
      <c r="FR21" s="83">
        <v>284300718</v>
      </c>
      <c r="FS21" s="83">
        <v>274972166</v>
      </c>
      <c r="FT21" s="122">
        <f>SUM(FM21:FS21)</f>
        <v>1163362418</v>
      </c>
      <c r="FV21" s="114"/>
      <c r="FW21" s="114"/>
      <c r="FX21" s="114"/>
      <c r="FY21" s="114"/>
      <c r="FZ21" s="114"/>
      <c r="GA21" s="114"/>
      <c r="GB21" s="114"/>
      <c r="GC21" s="114"/>
    </row>
    <row r="22" spans="1:176" s="128" customFormat="1" ht="18" customHeight="1">
      <c r="A22" s="108" t="s">
        <v>31</v>
      </c>
      <c r="B22" s="83">
        <v>76244765</v>
      </c>
      <c r="C22" s="83">
        <v>300242122</v>
      </c>
      <c r="D22" s="83">
        <v>191384043</v>
      </c>
      <c r="E22" s="83">
        <v>207320963</v>
      </c>
      <c r="F22" s="83">
        <v>183546621</v>
      </c>
      <c r="G22" s="83">
        <v>178004850</v>
      </c>
      <c r="H22" s="122">
        <f t="shared" si="1"/>
        <v>1136743364</v>
      </c>
      <c r="I22" s="149">
        <v>51121399</v>
      </c>
      <c r="J22" s="83">
        <v>214333992</v>
      </c>
      <c r="K22" s="83">
        <v>136987813</v>
      </c>
      <c r="L22" s="83">
        <v>137766501</v>
      </c>
      <c r="M22" s="83">
        <v>124768783</v>
      </c>
      <c r="N22" s="83">
        <v>136451271</v>
      </c>
      <c r="O22" s="123">
        <f t="shared" si="3"/>
        <v>801429759</v>
      </c>
      <c r="P22" s="83">
        <v>35358199</v>
      </c>
      <c r="Q22" s="83">
        <v>114050882</v>
      </c>
      <c r="R22" s="83">
        <v>66492846</v>
      </c>
      <c r="S22" s="83">
        <v>63614776</v>
      </c>
      <c r="T22" s="83">
        <v>57885572</v>
      </c>
      <c r="U22" s="83">
        <v>77793219</v>
      </c>
      <c r="V22" s="123">
        <f t="shared" si="5"/>
        <v>415195494</v>
      </c>
      <c r="W22" s="83">
        <v>0</v>
      </c>
      <c r="X22" s="83">
        <v>744187</v>
      </c>
      <c r="Y22" s="83">
        <v>1388682</v>
      </c>
      <c r="Z22" s="83">
        <v>3851071</v>
      </c>
      <c r="AA22" s="83">
        <v>8154463</v>
      </c>
      <c r="AB22" s="83">
        <v>16050282</v>
      </c>
      <c r="AC22" s="123">
        <f t="shared" si="7"/>
        <v>30188685</v>
      </c>
      <c r="AD22" s="83">
        <v>1203853</v>
      </c>
      <c r="AE22" s="83">
        <v>9636820</v>
      </c>
      <c r="AF22" s="83">
        <v>6962935</v>
      </c>
      <c r="AG22" s="83">
        <v>9169157</v>
      </c>
      <c r="AH22" s="83">
        <v>8588110</v>
      </c>
      <c r="AI22" s="83">
        <v>11897597</v>
      </c>
      <c r="AJ22" s="123">
        <f t="shared" si="9"/>
        <v>47458472</v>
      </c>
      <c r="AK22" s="83">
        <v>25938</v>
      </c>
      <c r="AL22" s="83">
        <v>238309</v>
      </c>
      <c r="AM22" s="83">
        <v>238468</v>
      </c>
      <c r="AN22" s="83">
        <v>212528</v>
      </c>
      <c r="AO22" s="83">
        <v>550536</v>
      </c>
      <c r="AP22" s="83">
        <v>557677</v>
      </c>
      <c r="AQ22" s="123">
        <f t="shared" si="11"/>
        <v>1823456</v>
      </c>
      <c r="AR22" s="83">
        <v>9027066</v>
      </c>
      <c r="AS22" s="83">
        <v>59396941</v>
      </c>
      <c r="AT22" s="83">
        <v>41924389</v>
      </c>
      <c r="AU22" s="83">
        <v>41019962</v>
      </c>
      <c r="AV22" s="83">
        <v>31958581</v>
      </c>
      <c r="AW22" s="83">
        <v>15030179</v>
      </c>
      <c r="AX22" s="123">
        <f t="shared" si="13"/>
        <v>198357118</v>
      </c>
      <c r="AY22" s="83">
        <v>1236707</v>
      </c>
      <c r="AZ22" s="83">
        <v>10999680</v>
      </c>
      <c r="BA22" s="83">
        <v>7997650</v>
      </c>
      <c r="BB22" s="83">
        <v>7593586</v>
      </c>
      <c r="BC22" s="83">
        <v>6046252</v>
      </c>
      <c r="BD22" s="83">
        <v>3287216</v>
      </c>
      <c r="BE22" s="123">
        <f t="shared" si="15"/>
        <v>37161091</v>
      </c>
      <c r="BF22" s="83">
        <v>4269636</v>
      </c>
      <c r="BG22" s="83">
        <v>19267173</v>
      </c>
      <c r="BH22" s="83">
        <v>11982843</v>
      </c>
      <c r="BI22" s="83">
        <v>12305421</v>
      </c>
      <c r="BJ22" s="83">
        <v>11585269</v>
      </c>
      <c r="BK22" s="83">
        <v>11835101</v>
      </c>
      <c r="BL22" s="122">
        <f t="shared" si="17"/>
        <v>71245443</v>
      </c>
      <c r="BM22" s="149">
        <v>178314</v>
      </c>
      <c r="BN22" s="83">
        <v>4935882</v>
      </c>
      <c r="BO22" s="83">
        <v>7711232</v>
      </c>
      <c r="BP22" s="83">
        <v>12415106</v>
      </c>
      <c r="BQ22" s="83">
        <v>12894876</v>
      </c>
      <c r="BR22" s="83">
        <v>11974216</v>
      </c>
      <c r="BS22" s="125">
        <f t="shared" si="19"/>
        <v>50109626</v>
      </c>
      <c r="BT22" s="83">
        <v>178314</v>
      </c>
      <c r="BU22" s="83">
        <v>4182924</v>
      </c>
      <c r="BV22" s="83">
        <v>6827666</v>
      </c>
      <c r="BW22" s="83">
        <v>11076769</v>
      </c>
      <c r="BX22" s="83">
        <v>11084220</v>
      </c>
      <c r="BY22" s="83">
        <v>10805004</v>
      </c>
      <c r="BZ22" s="125">
        <f t="shared" si="21"/>
        <v>44154897</v>
      </c>
      <c r="CA22" s="83">
        <v>0</v>
      </c>
      <c r="CB22" s="83">
        <v>752958</v>
      </c>
      <c r="CC22" s="83">
        <v>812673</v>
      </c>
      <c r="CD22" s="83">
        <v>1338337</v>
      </c>
      <c r="CE22" s="83">
        <v>1810656</v>
      </c>
      <c r="CF22" s="83">
        <v>473364</v>
      </c>
      <c r="CG22" s="125">
        <f t="shared" si="23"/>
        <v>5187988</v>
      </c>
      <c r="CH22" s="83">
        <v>0</v>
      </c>
      <c r="CI22" s="83">
        <v>0</v>
      </c>
      <c r="CJ22" s="83">
        <v>70893</v>
      </c>
      <c r="CK22" s="83">
        <v>0</v>
      </c>
      <c r="CL22" s="83">
        <v>0</v>
      </c>
      <c r="CM22" s="83">
        <v>695848</v>
      </c>
      <c r="CN22" s="122">
        <f t="shared" si="25"/>
        <v>766741</v>
      </c>
      <c r="CO22" s="149">
        <v>21876528</v>
      </c>
      <c r="CP22" s="83">
        <v>76239571</v>
      </c>
      <c r="CQ22" s="83">
        <v>43430605</v>
      </c>
      <c r="CR22" s="83">
        <v>53276576</v>
      </c>
      <c r="CS22" s="83">
        <v>43471671</v>
      </c>
      <c r="CT22" s="83">
        <v>28600776</v>
      </c>
      <c r="CU22" s="125">
        <f t="shared" si="27"/>
        <v>266895727</v>
      </c>
      <c r="CV22" s="83">
        <v>578340</v>
      </c>
      <c r="CW22" s="83">
        <v>3644190</v>
      </c>
      <c r="CX22" s="83">
        <v>2405250</v>
      </c>
      <c r="CY22" s="83">
        <v>2953890</v>
      </c>
      <c r="CZ22" s="83">
        <v>2802690</v>
      </c>
      <c r="DA22" s="83">
        <v>3453660</v>
      </c>
      <c r="DB22" s="125">
        <f t="shared" si="29"/>
        <v>15838020</v>
      </c>
      <c r="DC22" s="83">
        <v>7514657</v>
      </c>
      <c r="DD22" s="83">
        <v>8496669</v>
      </c>
      <c r="DE22" s="83">
        <v>11668964</v>
      </c>
      <c r="DF22" s="83">
        <v>6136896</v>
      </c>
      <c r="DG22" s="83">
        <v>716521</v>
      </c>
      <c r="DH22" s="125">
        <f t="shared" si="30"/>
        <v>34533707</v>
      </c>
      <c r="DI22" s="83">
        <v>3994379</v>
      </c>
      <c r="DJ22" s="83">
        <v>31485446</v>
      </c>
      <c r="DK22" s="83">
        <v>19148146</v>
      </c>
      <c r="DL22" s="83">
        <v>28826266</v>
      </c>
      <c r="DM22" s="83">
        <v>27696135</v>
      </c>
      <c r="DN22" s="83">
        <v>18460757</v>
      </c>
      <c r="DO22" s="125">
        <f t="shared" si="32"/>
        <v>129611129</v>
      </c>
      <c r="DP22" s="83">
        <v>17303809</v>
      </c>
      <c r="DQ22" s="83">
        <v>33595278</v>
      </c>
      <c r="DR22" s="83">
        <v>13380540</v>
      </c>
      <c r="DS22" s="83">
        <v>9827456</v>
      </c>
      <c r="DT22" s="83">
        <v>6835950</v>
      </c>
      <c r="DU22" s="83">
        <v>5969838</v>
      </c>
      <c r="DV22" s="122">
        <f t="shared" si="34"/>
        <v>86912871</v>
      </c>
      <c r="DW22" s="149">
        <v>503630</v>
      </c>
      <c r="DX22" s="83">
        <v>938048</v>
      </c>
      <c r="DY22" s="83">
        <v>734002</v>
      </c>
      <c r="DZ22" s="83">
        <v>817421</v>
      </c>
      <c r="EA22" s="83">
        <v>884391</v>
      </c>
      <c r="EB22" s="83">
        <v>704149</v>
      </c>
      <c r="EC22" s="122">
        <f>SUM(DW22:EB22)</f>
        <v>4581641</v>
      </c>
      <c r="ED22" s="149">
        <v>2564894</v>
      </c>
      <c r="EE22" s="83">
        <v>3794629</v>
      </c>
      <c r="EF22" s="83">
        <v>2520391</v>
      </c>
      <c r="EG22" s="83">
        <v>3045359</v>
      </c>
      <c r="EH22" s="83">
        <v>1526900</v>
      </c>
      <c r="EI22" s="83">
        <v>274438</v>
      </c>
      <c r="EJ22" s="150">
        <f>SUM(ED22:EI22)</f>
        <v>13726611</v>
      </c>
      <c r="EK22" s="149">
        <v>0</v>
      </c>
      <c r="EL22" s="83">
        <v>44177</v>
      </c>
      <c r="EM22" s="83">
        <v>48187531</v>
      </c>
      <c r="EN22" s="83">
        <v>73067689</v>
      </c>
      <c r="EO22" s="83">
        <v>131496308</v>
      </c>
      <c r="EP22" s="83">
        <v>247531748</v>
      </c>
      <c r="EQ22" s="83">
        <v>276698976</v>
      </c>
      <c r="ER22" s="122">
        <f>SUM(EK22:EQ22)</f>
        <v>777026429</v>
      </c>
      <c r="ES22" s="149">
        <v>0</v>
      </c>
      <c r="ET22" s="83">
        <v>44177</v>
      </c>
      <c r="EU22" s="83">
        <v>21731200</v>
      </c>
      <c r="EV22" s="83">
        <v>42098300</v>
      </c>
      <c r="EW22" s="83">
        <v>69417340</v>
      </c>
      <c r="EX22" s="83">
        <v>151250896</v>
      </c>
      <c r="EY22" s="83">
        <v>153905433</v>
      </c>
      <c r="EZ22" s="125">
        <f>SUM(ES22:EY22)</f>
        <v>438447346</v>
      </c>
      <c r="FA22" s="83">
        <v>24583655</v>
      </c>
      <c r="FB22" s="83">
        <v>27175054</v>
      </c>
      <c r="FC22" s="83">
        <v>44908815</v>
      </c>
      <c r="FD22" s="83">
        <v>46387165</v>
      </c>
      <c r="FE22" s="83">
        <v>25976873</v>
      </c>
      <c r="FF22" s="125">
        <f>SUM(FA22:FE22)</f>
        <v>169031562</v>
      </c>
      <c r="FG22" s="83">
        <v>1872676</v>
      </c>
      <c r="FH22" s="83">
        <v>3794335</v>
      </c>
      <c r="FI22" s="83">
        <v>17170153</v>
      </c>
      <c r="FJ22" s="83">
        <v>49893687</v>
      </c>
      <c r="FK22" s="83">
        <v>96816670</v>
      </c>
      <c r="FL22" s="150">
        <f>SUM(FG22:FK22)</f>
        <v>169547521</v>
      </c>
      <c r="FM22" s="149">
        <v>0</v>
      </c>
      <c r="FN22" s="83">
        <v>76288942</v>
      </c>
      <c r="FO22" s="83">
        <v>348429653</v>
      </c>
      <c r="FP22" s="83">
        <v>264451732</v>
      </c>
      <c r="FQ22" s="83">
        <v>338817271</v>
      </c>
      <c r="FR22" s="83">
        <v>431078369</v>
      </c>
      <c r="FS22" s="83">
        <v>454703826</v>
      </c>
      <c r="FT22" s="122">
        <f>SUM(FM22:FS22)</f>
        <v>1913769793</v>
      </c>
    </row>
    <row r="23" spans="1:176" s="128" customFormat="1" ht="18" customHeight="1">
      <c r="A23" s="108" t="s">
        <v>32</v>
      </c>
      <c r="B23" s="83">
        <v>28389037</v>
      </c>
      <c r="C23" s="83">
        <v>127351718</v>
      </c>
      <c r="D23" s="83">
        <v>105851303</v>
      </c>
      <c r="E23" s="83">
        <v>120042661</v>
      </c>
      <c r="F23" s="83">
        <v>107532168</v>
      </c>
      <c r="G23" s="83">
        <v>69861026</v>
      </c>
      <c r="H23" s="122">
        <f t="shared" si="1"/>
        <v>559027913</v>
      </c>
      <c r="I23" s="149">
        <v>19036381</v>
      </c>
      <c r="J23" s="83">
        <v>92612088</v>
      </c>
      <c r="K23" s="83">
        <v>80202686</v>
      </c>
      <c r="L23" s="83">
        <v>86885323</v>
      </c>
      <c r="M23" s="83">
        <v>81689832</v>
      </c>
      <c r="N23" s="83">
        <v>53239301</v>
      </c>
      <c r="O23" s="123">
        <f t="shared" si="3"/>
        <v>413665611</v>
      </c>
      <c r="P23" s="83">
        <v>14149851</v>
      </c>
      <c r="Q23" s="83">
        <v>51070821</v>
      </c>
      <c r="R23" s="83">
        <v>39663672</v>
      </c>
      <c r="S23" s="83">
        <v>38449521</v>
      </c>
      <c r="T23" s="83">
        <v>40251626</v>
      </c>
      <c r="U23" s="83">
        <v>26838938</v>
      </c>
      <c r="V23" s="123">
        <f t="shared" si="5"/>
        <v>210424429</v>
      </c>
      <c r="W23" s="83">
        <v>0</v>
      </c>
      <c r="X23" s="83">
        <v>463104</v>
      </c>
      <c r="Y23" s="83">
        <v>1290420</v>
      </c>
      <c r="Z23" s="83">
        <v>2139444</v>
      </c>
      <c r="AA23" s="83">
        <v>5150826</v>
      </c>
      <c r="AB23" s="83">
        <v>7378879</v>
      </c>
      <c r="AC23" s="123">
        <f t="shared" si="7"/>
        <v>16422673</v>
      </c>
      <c r="AD23" s="83">
        <v>258906</v>
      </c>
      <c r="AE23" s="83">
        <v>3827220</v>
      </c>
      <c r="AF23" s="83">
        <v>3607648</v>
      </c>
      <c r="AG23" s="83">
        <v>4155501</v>
      </c>
      <c r="AH23" s="83">
        <v>5345140</v>
      </c>
      <c r="AI23" s="83">
        <v>5769087</v>
      </c>
      <c r="AJ23" s="123">
        <f t="shared" si="9"/>
        <v>22963502</v>
      </c>
      <c r="AK23" s="83">
        <v>0</v>
      </c>
      <c r="AL23" s="83">
        <v>158924</v>
      </c>
      <c r="AM23" s="83">
        <v>144307</v>
      </c>
      <c r="AN23" s="83">
        <v>156097</v>
      </c>
      <c r="AO23" s="83">
        <v>463104</v>
      </c>
      <c r="AP23" s="83">
        <v>109488</v>
      </c>
      <c r="AQ23" s="123">
        <f t="shared" si="11"/>
        <v>1031920</v>
      </c>
      <c r="AR23" s="83">
        <v>2458486</v>
      </c>
      <c r="AS23" s="83">
        <v>25771273</v>
      </c>
      <c r="AT23" s="83">
        <v>24985680</v>
      </c>
      <c r="AU23" s="83">
        <v>31480242</v>
      </c>
      <c r="AV23" s="83">
        <v>21462110</v>
      </c>
      <c r="AW23" s="83">
        <v>7365072</v>
      </c>
      <c r="AX23" s="123">
        <f t="shared" si="13"/>
        <v>113522863</v>
      </c>
      <c r="AY23" s="83">
        <v>115095</v>
      </c>
      <c r="AZ23" s="83">
        <v>2712984</v>
      </c>
      <c r="BA23" s="83">
        <v>3147483</v>
      </c>
      <c r="BB23" s="83">
        <v>3654636</v>
      </c>
      <c r="BC23" s="83">
        <v>1872115</v>
      </c>
      <c r="BD23" s="83">
        <v>566036</v>
      </c>
      <c r="BE23" s="123">
        <f t="shared" si="15"/>
        <v>12068349</v>
      </c>
      <c r="BF23" s="83">
        <v>2054043</v>
      </c>
      <c r="BG23" s="83">
        <v>8607762</v>
      </c>
      <c r="BH23" s="83">
        <v>7363476</v>
      </c>
      <c r="BI23" s="83">
        <v>6849882</v>
      </c>
      <c r="BJ23" s="83">
        <v>7144911</v>
      </c>
      <c r="BK23" s="83">
        <v>5211801</v>
      </c>
      <c r="BL23" s="122">
        <f t="shared" si="17"/>
        <v>37231875</v>
      </c>
      <c r="BM23" s="149">
        <v>34444</v>
      </c>
      <c r="BN23" s="83">
        <v>1585609</v>
      </c>
      <c r="BO23" s="83">
        <v>3560171</v>
      </c>
      <c r="BP23" s="83">
        <v>7729225</v>
      </c>
      <c r="BQ23" s="83">
        <v>7235568</v>
      </c>
      <c r="BR23" s="83">
        <v>3155730</v>
      </c>
      <c r="BS23" s="125">
        <f t="shared" si="19"/>
        <v>23300747</v>
      </c>
      <c r="BT23" s="83">
        <v>34444</v>
      </c>
      <c r="BU23" s="83">
        <v>1298957</v>
      </c>
      <c r="BV23" s="83">
        <v>2440932</v>
      </c>
      <c r="BW23" s="83">
        <v>6369162</v>
      </c>
      <c r="BX23" s="83">
        <v>5946709</v>
      </c>
      <c r="BY23" s="83">
        <v>2771907</v>
      </c>
      <c r="BZ23" s="125">
        <f t="shared" si="21"/>
        <v>18862111</v>
      </c>
      <c r="CA23" s="83">
        <v>0</v>
      </c>
      <c r="CB23" s="83">
        <v>286652</v>
      </c>
      <c r="CC23" s="83">
        <v>1119239</v>
      </c>
      <c r="CD23" s="83">
        <v>1360063</v>
      </c>
      <c r="CE23" s="83">
        <v>1288859</v>
      </c>
      <c r="CF23" s="83">
        <v>383823</v>
      </c>
      <c r="CG23" s="125">
        <f t="shared" si="23"/>
        <v>4438636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122">
        <f t="shared" si="25"/>
        <v>0</v>
      </c>
      <c r="CO23" s="149">
        <v>7634810</v>
      </c>
      <c r="CP23" s="83">
        <v>29904195</v>
      </c>
      <c r="CQ23" s="83">
        <v>18578041</v>
      </c>
      <c r="CR23" s="83">
        <v>23902069</v>
      </c>
      <c r="CS23" s="83">
        <v>16862963</v>
      </c>
      <c r="CT23" s="83">
        <v>12870292</v>
      </c>
      <c r="CU23" s="125">
        <f t="shared" si="27"/>
        <v>109752370</v>
      </c>
      <c r="CV23" s="83">
        <v>68490</v>
      </c>
      <c r="CW23" s="83">
        <v>1190790</v>
      </c>
      <c r="CX23" s="83">
        <v>927000</v>
      </c>
      <c r="CY23" s="83">
        <v>1522350</v>
      </c>
      <c r="CZ23" s="83">
        <v>1313550</v>
      </c>
      <c r="DA23" s="83">
        <v>1182780</v>
      </c>
      <c r="DB23" s="125">
        <f t="shared" si="29"/>
        <v>6204960</v>
      </c>
      <c r="DC23" s="83">
        <v>4925219</v>
      </c>
      <c r="DD23" s="83">
        <v>4039132</v>
      </c>
      <c r="DE23" s="83">
        <v>7372326</v>
      </c>
      <c r="DF23" s="83">
        <v>4111811</v>
      </c>
      <c r="DG23" s="83">
        <v>965434</v>
      </c>
      <c r="DH23" s="125">
        <f t="shared" si="30"/>
        <v>21413922</v>
      </c>
      <c r="DI23" s="83">
        <v>277652</v>
      </c>
      <c r="DJ23" s="83">
        <v>7865883</v>
      </c>
      <c r="DK23" s="83">
        <v>5427771</v>
      </c>
      <c r="DL23" s="83">
        <v>8608686</v>
      </c>
      <c r="DM23" s="83">
        <v>6785572</v>
      </c>
      <c r="DN23" s="83">
        <v>8357538</v>
      </c>
      <c r="DO23" s="125">
        <f t="shared" si="32"/>
        <v>37323102</v>
      </c>
      <c r="DP23" s="83">
        <v>7288668</v>
      </c>
      <c r="DQ23" s="83">
        <v>15922303</v>
      </c>
      <c r="DR23" s="83">
        <v>8184138</v>
      </c>
      <c r="DS23" s="83">
        <v>6398707</v>
      </c>
      <c r="DT23" s="83">
        <v>4652030</v>
      </c>
      <c r="DU23" s="83">
        <v>2364540</v>
      </c>
      <c r="DV23" s="122">
        <f t="shared" si="34"/>
        <v>44810386</v>
      </c>
      <c r="DW23" s="149">
        <v>240706</v>
      </c>
      <c r="DX23" s="83">
        <v>572912</v>
      </c>
      <c r="DY23" s="83">
        <v>662436</v>
      </c>
      <c r="DZ23" s="83">
        <v>390285</v>
      </c>
      <c r="EA23" s="83">
        <v>313119</v>
      </c>
      <c r="EB23" s="83">
        <v>191470</v>
      </c>
      <c r="EC23" s="122">
        <f>SUM(DW23:EB23)</f>
        <v>2370928</v>
      </c>
      <c r="ED23" s="149">
        <v>1442696</v>
      </c>
      <c r="EE23" s="83">
        <v>2676914</v>
      </c>
      <c r="EF23" s="83">
        <v>2847969</v>
      </c>
      <c r="EG23" s="83">
        <v>1135759</v>
      </c>
      <c r="EH23" s="83">
        <v>1430686</v>
      </c>
      <c r="EI23" s="83">
        <v>404233</v>
      </c>
      <c r="EJ23" s="150">
        <f>SUM(ED23:EI23)</f>
        <v>9938257</v>
      </c>
      <c r="EK23" s="149">
        <v>0</v>
      </c>
      <c r="EL23" s="83">
        <v>0</v>
      </c>
      <c r="EM23" s="83">
        <v>17489983</v>
      </c>
      <c r="EN23" s="83">
        <v>41313684</v>
      </c>
      <c r="EO23" s="83">
        <v>80531471</v>
      </c>
      <c r="EP23" s="83">
        <v>142341090</v>
      </c>
      <c r="EQ23" s="83">
        <v>136778340</v>
      </c>
      <c r="ER23" s="122">
        <f>SUM(EK23:EQ23)</f>
        <v>418454568</v>
      </c>
      <c r="ES23" s="149">
        <v>0</v>
      </c>
      <c r="ET23" s="83">
        <v>0</v>
      </c>
      <c r="EU23" s="83">
        <v>8095767</v>
      </c>
      <c r="EV23" s="83">
        <v>19490903</v>
      </c>
      <c r="EW23" s="83">
        <v>45053460</v>
      </c>
      <c r="EX23" s="83">
        <v>87094013</v>
      </c>
      <c r="EY23" s="83">
        <v>82743412</v>
      </c>
      <c r="EZ23" s="125">
        <f>SUM(ES23:EY23)</f>
        <v>242477555</v>
      </c>
      <c r="FA23" s="83">
        <v>8526650</v>
      </c>
      <c r="FB23" s="83">
        <v>17712110</v>
      </c>
      <c r="FC23" s="83">
        <v>27015835</v>
      </c>
      <c r="FD23" s="83">
        <v>30113961</v>
      </c>
      <c r="FE23" s="83">
        <v>5992120</v>
      </c>
      <c r="FF23" s="125">
        <f>SUM(FA23:FE23)</f>
        <v>89360676</v>
      </c>
      <c r="FG23" s="83">
        <v>867566</v>
      </c>
      <c r="FH23" s="83">
        <v>4110671</v>
      </c>
      <c r="FI23" s="83">
        <v>8462176</v>
      </c>
      <c r="FJ23" s="83">
        <v>25133116</v>
      </c>
      <c r="FK23" s="83">
        <v>48042808</v>
      </c>
      <c r="FL23" s="150">
        <f>SUM(FG23:FK23)</f>
        <v>86616337</v>
      </c>
      <c r="FM23" s="149">
        <v>0</v>
      </c>
      <c r="FN23" s="83">
        <v>28389037</v>
      </c>
      <c r="FO23" s="83">
        <v>144841701</v>
      </c>
      <c r="FP23" s="83">
        <v>147164987</v>
      </c>
      <c r="FQ23" s="83">
        <v>200574132</v>
      </c>
      <c r="FR23" s="83">
        <v>249873258</v>
      </c>
      <c r="FS23" s="83">
        <v>206639366</v>
      </c>
      <c r="FT23" s="122">
        <f>SUM(FM23:FS23)</f>
        <v>977482481</v>
      </c>
    </row>
    <row r="24" spans="1:176" s="128" customFormat="1" ht="18" customHeight="1">
      <c r="A24" s="108" t="s">
        <v>33</v>
      </c>
      <c r="B24" s="83">
        <v>50196393</v>
      </c>
      <c r="C24" s="83">
        <v>213213071</v>
      </c>
      <c r="D24" s="83">
        <v>141064318</v>
      </c>
      <c r="E24" s="83">
        <v>152553862</v>
      </c>
      <c r="F24" s="83">
        <v>132211820</v>
      </c>
      <c r="G24" s="83">
        <v>105702109</v>
      </c>
      <c r="H24" s="122">
        <f t="shared" si="1"/>
        <v>794941573</v>
      </c>
      <c r="I24" s="149">
        <v>35021357</v>
      </c>
      <c r="J24" s="83">
        <v>163244420</v>
      </c>
      <c r="K24" s="83">
        <v>104512923</v>
      </c>
      <c r="L24" s="83">
        <v>112484842</v>
      </c>
      <c r="M24" s="83">
        <v>98186104</v>
      </c>
      <c r="N24" s="83">
        <v>83535665</v>
      </c>
      <c r="O24" s="123">
        <f t="shared" si="3"/>
        <v>596985311</v>
      </c>
      <c r="P24" s="83">
        <v>22901992</v>
      </c>
      <c r="Q24" s="83">
        <v>94714217</v>
      </c>
      <c r="R24" s="83">
        <v>56292765</v>
      </c>
      <c r="S24" s="83">
        <v>58205655</v>
      </c>
      <c r="T24" s="83">
        <v>51134049</v>
      </c>
      <c r="U24" s="83">
        <v>41874071</v>
      </c>
      <c r="V24" s="123">
        <f t="shared" si="5"/>
        <v>325122749</v>
      </c>
      <c r="W24" s="83">
        <v>0</v>
      </c>
      <c r="X24" s="83">
        <v>700686</v>
      </c>
      <c r="Y24" s="83">
        <v>1061280</v>
      </c>
      <c r="Z24" s="83">
        <v>1948455</v>
      </c>
      <c r="AA24" s="83">
        <v>4269240</v>
      </c>
      <c r="AB24" s="83">
        <v>9531904</v>
      </c>
      <c r="AC24" s="123">
        <f t="shared" si="7"/>
        <v>17511565</v>
      </c>
      <c r="AD24" s="83">
        <v>710884</v>
      </c>
      <c r="AE24" s="83">
        <v>5482367</v>
      </c>
      <c r="AF24" s="83">
        <v>4617290</v>
      </c>
      <c r="AG24" s="83">
        <v>4760068</v>
      </c>
      <c r="AH24" s="83">
        <v>5789327</v>
      </c>
      <c r="AI24" s="83">
        <v>9139137</v>
      </c>
      <c r="AJ24" s="123">
        <f t="shared" si="9"/>
        <v>30499073</v>
      </c>
      <c r="AK24" s="83">
        <v>0</v>
      </c>
      <c r="AL24" s="83">
        <v>87000</v>
      </c>
      <c r="AM24" s="83">
        <v>60364</v>
      </c>
      <c r="AN24" s="83">
        <v>15562</v>
      </c>
      <c r="AO24" s="83">
        <v>119313</v>
      </c>
      <c r="AP24" s="83">
        <v>120727</v>
      </c>
      <c r="AQ24" s="123">
        <f t="shared" si="11"/>
        <v>402966</v>
      </c>
      <c r="AR24" s="83">
        <v>6469528</v>
      </c>
      <c r="AS24" s="83">
        <v>40784810</v>
      </c>
      <c r="AT24" s="83">
        <v>27959636</v>
      </c>
      <c r="AU24" s="83">
        <v>34364225</v>
      </c>
      <c r="AV24" s="83">
        <v>22640951</v>
      </c>
      <c r="AW24" s="83">
        <v>12560872</v>
      </c>
      <c r="AX24" s="123">
        <f t="shared" si="13"/>
        <v>144780022</v>
      </c>
      <c r="AY24" s="83">
        <v>864973</v>
      </c>
      <c r="AZ24" s="83">
        <v>7044037</v>
      </c>
      <c r="BA24" s="83">
        <v>4558944</v>
      </c>
      <c r="BB24" s="83">
        <v>3867583</v>
      </c>
      <c r="BC24" s="83">
        <v>4497466</v>
      </c>
      <c r="BD24" s="83">
        <v>2007579</v>
      </c>
      <c r="BE24" s="123">
        <f t="shared" si="15"/>
        <v>22840582</v>
      </c>
      <c r="BF24" s="83">
        <v>4073980</v>
      </c>
      <c r="BG24" s="83">
        <v>14431303</v>
      </c>
      <c r="BH24" s="83">
        <v>9962644</v>
      </c>
      <c r="BI24" s="83">
        <v>9323294</v>
      </c>
      <c r="BJ24" s="83">
        <v>9735758</v>
      </c>
      <c r="BK24" s="83">
        <v>8301375</v>
      </c>
      <c r="BL24" s="122">
        <f t="shared" si="17"/>
        <v>55828354</v>
      </c>
      <c r="BM24" s="149">
        <v>208990</v>
      </c>
      <c r="BN24" s="83">
        <v>3474616</v>
      </c>
      <c r="BO24" s="83">
        <v>5012639</v>
      </c>
      <c r="BP24" s="83">
        <v>8445490</v>
      </c>
      <c r="BQ24" s="83">
        <v>8680593</v>
      </c>
      <c r="BR24" s="83">
        <v>6746651</v>
      </c>
      <c r="BS24" s="125">
        <f t="shared" si="19"/>
        <v>32568979</v>
      </c>
      <c r="BT24" s="83">
        <v>208990</v>
      </c>
      <c r="BU24" s="83">
        <v>3270731</v>
      </c>
      <c r="BV24" s="83">
        <v>4488555</v>
      </c>
      <c r="BW24" s="83">
        <v>7964191</v>
      </c>
      <c r="BX24" s="83">
        <v>7775835</v>
      </c>
      <c r="BY24" s="83">
        <v>6357153</v>
      </c>
      <c r="BZ24" s="125">
        <f t="shared" si="21"/>
        <v>30065455</v>
      </c>
      <c r="CA24" s="83">
        <v>0</v>
      </c>
      <c r="CB24" s="83">
        <v>203885</v>
      </c>
      <c r="CC24" s="83">
        <v>502376</v>
      </c>
      <c r="CD24" s="83">
        <v>481299</v>
      </c>
      <c r="CE24" s="83">
        <v>904758</v>
      </c>
      <c r="CF24" s="83">
        <v>283559</v>
      </c>
      <c r="CG24" s="125">
        <f t="shared" si="23"/>
        <v>2375877</v>
      </c>
      <c r="CH24" s="83">
        <v>0</v>
      </c>
      <c r="CI24" s="83">
        <v>0</v>
      </c>
      <c r="CJ24" s="83">
        <v>21708</v>
      </c>
      <c r="CK24" s="83">
        <v>0</v>
      </c>
      <c r="CL24" s="83">
        <v>0</v>
      </c>
      <c r="CM24" s="83">
        <v>105939</v>
      </c>
      <c r="CN24" s="122">
        <f t="shared" si="25"/>
        <v>127647</v>
      </c>
      <c r="CO24" s="149">
        <v>12842407</v>
      </c>
      <c r="CP24" s="83">
        <v>41886980</v>
      </c>
      <c r="CQ24" s="83">
        <v>29771881</v>
      </c>
      <c r="CR24" s="83">
        <v>29913591</v>
      </c>
      <c r="CS24" s="83">
        <v>23625354</v>
      </c>
      <c r="CT24" s="83">
        <v>15259355</v>
      </c>
      <c r="CU24" s="125">
        <f t="shared" si="27"/>
        <v>153299568</v>
      </c>
      <c r="CV24" s="83">
        <v>480420</v>
      </c>
      <c r="CW24" s="83">
        <v>2344410</v>
      </c>
      <c r="CX24" s="83">
        <v>2195280</v>
      </c>
      <c r="CY24" s="83">
        <v>2076300</v>
      </c>
      <c r="CZ24" s="83">
        <v>2125530</v>
      </c>
      <c r="DA24" s="83">
        <v>2255580</v>
      </c>
      <c r="DB24" s="125">
        <f t="shared" si="29"/>
        <v>11477520</v>
      </c>
      <c r="DC24" s="83">
        <v>8986268</v>
      </c>
      <c r="DD24" s="83">
        <v>10489265</v>
      </c>
      <c r="DE24" s="83">
        <v>8797046</v>
      </c>
      <c r="DF24" s="83">
        <v>3006840</v>
      </c>
      <c r="DG24" s="83">
        <v>1755000</v>
      </c>
      <c r="DH24" s="125">
        <f t="shared" si="30"/>
        <v>33034419</v>
      </c>
      <c r="DI24" s="83">
        <v>566508</v>
      </c>
      <c r="DJ24" s="83">
        <v>5259761</v>
      </c>
      <c r="DK24" s="83">
        <v>6492628</v>
      </c>
      <c r="DL24" s="83">
        <v>11270393</v>
      </c>
      <c r="DM24" s="83">
        <v>12599963</v>
      </c>
      <c r="DN24" s="83">
        <v>7058657</v>
      </c>
      <c r="DO24" s="125">
        <f t="shared" si="32"/>
        <v>43247910</v>
      </c>
      <c r="DP24" s="83">
        <v>11795479</v>
      </c>
      <c r="DQ24" s="83">
        <v>25296541</v>
      </c>
      <c r="DR24" s="83">
        <v>10594708</v>
      </c>
      <c r="DS24" s="83">
        <v>7769852</v>
      </c>
      <c r="DT24" s="83">
        <v>5893021</v>
      </c>
      <c r="DU24" s="83">
        <v>4190118</v>
      </c>
      <c r="DV24" s="122">
        <f t="shared" si="34"/>
        <v>65539719</v>
      </c>
      <c r="DW24" s="149">
        <v>364635</v>
      </c>
      <c r="DX24" s="83">
        <v>1182145</v>
      </c>
      <c r="DY24" s="83">
        <v>519852</v>
      </c>
      <c r="DZ24" s="83">
        <v>701777</v>
      </c>
      <c r="EA24" s="83">
        <v>485207</v>
      </c>
      <c r="EB24" s="83">
        <v>143626</v>
      </c>
      <c r="EC24" s="122">
        <f>SUM(DW24:EB24)</f>
        <v>3397242</v>
      </c>
      <c r="ED24" s="149">
        <v>1759004</v>
      </c>
      <c r="EE24" s="83">
        <v>3424910</v>
      </c>
      <c r="EF24" s="83">
        <v>1247023</v>
      </c>
      <c r="EG24" s="83">
        <v>1008162</v>
      </c>
      <c r="EH24" s="83">
        <v>1234562</v>
      </c>
      <c r="EI24" s="83">
        <v>16812</v>
      </c>
      <c r="EJ24" s="150">
        <f>SUM(ED24:EI24)</f>
        <v>8690473</v>
      </c>
      <c r="EK24" s="149">
        <v>0</v>
      </c>
      <c r="EL24" s="83">
        <v>0</v>
      </c>
      <c r="EM24" s="83">
        <v>34215826</v>
      </c>
      <c r="EN24" s="83">
        <v>50936088</v>
      </c>
      <c r="EO24" s="83">
        <v>107158427</v>
      </c>
      <c r="EP24" s="83">
        <v>194011431</v>
      </c>
      <c r="EQ24" s="83">
        <v>185891871</v>
      </c>
      <c r="ER24" s="122">
        <f>SUM(EK24:EQ24)</f>
        <v>572213643</v>
      </c>
      <c r="ES24" s="149">
        <v>0</v>
      </c>
      <c r="ET24" s="83">
        <v>0</v>
      </c>
      <c r="EU24" s="83">
        <v>12462933</v>
      </c>
      <c r="EV24" s="83">
        <v>21311812</v>
      </c>
      <c r="EW24" s="83">
        <v>55898939</v>
      </c>
      <c r="EX24" s="83">
        <v>105722187</v>
      </c>
      <c r="EY24" s="83">
        <v>101867725</v>
      </c>
      <c r="EZ24" s="125">
        <f>SUM(ES24:EY24)</f>
        <v>297263596</v>
      </c>
      <c r="FA24" s="83">
        <v>19249498</v>
      </c>
      <c r="FB24" s="83">
        <v>25920907</v>
      </c>
      <c r="FC24" s="83">
        <v>42227374</v>
      </c>
      <c r="FD24" s="83">
        <v>42412588</v>
      </c>
      <c r="FE24" s="83">
        <v>18958319</v>
      </c>
      <c r="FF24" s="125">
        <f>SUM(FA24:FE24)</f>
        <v>148768686</v>
      </c>
      <c r="FG24" s="83">
        <v>2503395</v>
      </c>
      <c r="FH24" s="83">
        <v>3703369</v>
      </c>
      <c r="FI24" s="83">
        <v>9032114</v>
      </c>
      <c r="FJ24" s="83">
        <v>45876656</v>
      </c>
      <c r="FK24" s="83">
        <v>65065827</v>
      </c>
      <c r="FL24" s="150">
        <f>SUM(FG24:FK24)</f>
        <v>126181361</v>
      </c>
      <c r="FM24" s="149">
        <v>0</v>
      </c>
      <c r="FN24" s="83">
        <v>50196393</v>
      </c>
      <c r="FO24" s="83">
        <v>247428897</v>
      </c>
      <c r="FP24" s="83">
        <v>192000406</v>
      </c>
      <c r="FQ24" s="83">
        <v>259712289</v>
      </c>
      <c r="FR24" s="83">
        <v>326223251</v>
      </c>
      <c r="FS24" s="83">
        <v>291593980</v>
      </c>
      <c r="FT24" s="122">
        <f>SUM(FM24:FS24)</f>
        <v>1367155216</v>
      </c>
    </row>
    <row r="25" spans="1:176" s="128" customFormat="1" ht="18" customHeight="1">
      <c r="A25" s="108" t="s">
        <v>34</v>
      </c>
      <c r="B25" s="83">
        <v>14620974</v>
      </c>
      <c r="C25" s="83">
        <v>105578715</v>
      </c>
      <c r="D25" s="83">
        <v>87978724</v>
      </c>
      <c r="E25" s="83">
        <v>110712640</v>
      </c>
      <c r="F25" s="83">
        <v>94682541</v>
      </c>
      <c r="G25" s="83">
        <v>74672726</v>
      </c>
      <c r="H25" s="122">
        <f t="shared" si="1"/>
        <v>488246320</v>
      </c>
      <c r="I25" s="149">
        <v>10071864</v>
      </c>
      <c r="J25" s="83">
        <v>80618967</v>
      </c>
      <c r="K25" s="83">
        <v>66066486</v>
      </c>
      <c r="L25" s="83">
        <v>83507842</v>
      </c>
      <c r="M25" s="83">
        <v>64484204</v>
      </c>
      <c r="N25" s="83">
        <v>55784415</v>
      </c>
      <c r="O25" s="123">
        <f t="shared" si="3"/>
        <v>360533778</v>
      </c>
      <c r="P25" s="83">
        <v>6420894</v>
      </c>
      <c r="Q25" s="83">
        <v>39084196</v>
      </c>
      <c r="R25" s="83">
        <v>30227543</v>
      </c>
      <c r="S25" s="83">
        <v>32753494</v>
      </c>
      <c r="T25" s="83">
        <v>25899494</v>
      </c>
      <c r="U25" s="83">
        <v>27188295</v>
      </c>
      <c r="V25" s="123">
        <f t="shared" si="5"/>
        <v>161573916</v>
      </c>
      <c r="W25" s="83">
        <v>0</v>
      </c>
      <c r="X25" s="83">
        <v>253260</v>
      </c>
      <c r="Y25" s="83">
        <v>431122</v>
      </c>
      <c r="Z25" s="83">
        <v>1121580</v>
      </c>
      <c r="AA25" s="83">
        <v>3188664</v>
      </c>
      <c r="AB25" s="83">
        <v>6426148</v>
      </c>
      <c r="AC25" s="123">
        <f t="shared" si="7"/>
        <v>11420774</v>
      </c>
      <c r="AD25" s="83">
        <v>158828</v>
      </c>
      <c r="AE25" s="83">
        <v>3554735</v>
      </c>
      <c r="AF25" s="83">
        <v>3852594</v>
      </c>
      <c r="AG25" s="83">
        <v>5242308</v>
      </c>
      <c r="AH25" s="83">
        <v>4504023</v>
      </c>
      <c r="AI25" s="83">
        <v>7200618</v>
      </c>
      <c r="AJ25" s="123">
        <f t="shared" si="9"/>
        <v>24513106</v>
      </c>
      <c r="AK25" s="83">
        <v>0</v>
      </c>
      <c r="AL25" s="83">
        <v>20750</v>
      </c>
      <c r="AM25" s="83">
        <v>103750</v>
      </c>
      <c r="AN25" s="83">
        <v>108936</v>
      </c>
      <c r="AO25" s="83">
        <v>191937</v>
      </c>
      <c r="AP25" s="83">
        <v>62249</v>
      </c>
      <c r="AQ25" s="123">
        <f t="shared" si="11"/>
        <v>487622</v>
      </c>
      <c r="AR25" s="83">
        <v>2313138</v>
      </c>
      <c r="AS25" s="83">
        <v>27618060</v>
      </c>
      <c r="AT25" s="83">
        <v>22072593</v>
      </c>
      <c r="AU25" s="83">
        <v>30216648</v>
      </c>
      <c r="AV25" s="83">
        <v>20466201</v>
      </c>
      <c r="AW25" s="83">
        <v>7918908</v>
      </c>
      <c r="AX25" s="123">
        <f t="shared" si="13"/>
        <v>110605548</v>
      </c>
      <c r="AY25" s="83">
        <v>234049</v>
      </c>
      <c r="AZ25" s="83">
        <v>3000907</v>
      </c>
      <c r="BA25" s="83">
        <v>4341008</v>
      </c>
      <c r="BB25" s="83">
        <v>6858594</v>
      </c>
      <c r="BC25" s="83">
        <v>4153728</v>
      </c>
      <c r="BD25" s="83">
        <v>1828092</v>
      </c>
      <c r="BE25" s="123">
        <f t="shared" si="15"/>
        <v>20416378</v>
      </c>
      <c r="BF25" s="83">
        <v>944955</v>
      </c>
      <c r="BG25" s="83">
        <v>7087059</v>
      </c>
      <c r="BH25" s="83">
        <v>5037876</v>
      </c>
      <c r="BI25" s="83">
        <v>7206282</v>
      </c>
      <c r="BJ25" s="83">
        <v>6080157</v>
      </c>
      <c r="BK25" s="83">
        <v>5160105</v>
      </c>
      <c r="BL25" s="122">
        <f t="shared" si="17"/>
        <v>31516434</v>
      </c>
      <c r="BM25" s="149">
        <v>0</v>
      </c>
      <c r="BN25" s="83">
        <v>872584</v>
      </c>
      <c r="BO25" s="83">
        <v>2505182</v>
      </c>
      <c r="BP25" s="83">
        <v>5489199</v>
      </c>
      <c r="BQ25" s="83">
        <v>9141738</v>
      </c>
      <c r="BR25" s="83">
        <v>6983949</v>
      </c>
      <c r="BS25" s="125">
        <f t="shared" si="19"/>
        <v>24992652</v>
      </c>
      <c r="BT25" s="83">
        <v>0</v>
      </c>
      <c r="BU25" s="83">
        <v>540819</v>
      </c>
      <c r="BV25" s="83">
        <v>1831142</v>
      </c>
      <c r="BW25" s="83">
        <v>4045593</v>
      </c>
      <c r="BX25" s="83">
        <v>6939935</v>
      </c>
      <c r="BY25" s="83">
        <v>4244507</v>
      </c>
      <c r="BZ25" s="125">
        <f t="shared" si="21"/>
        <v>17601996</v>
      </c>
      <c r="CA25" s="83">
        <v>0</v>
      </c>
      <c r="CB25" s="83">
        <v>331765</v>
      </c>
      <c r="CC25" s="83">
        <v>584023</v>
      </c>
      <c r="CD25" s="83">
        <v>1443606</v>
      </c>
      <c r="CE25" s="83">
        <v>1934253</v>
      </c>
      <c r="CF25" s="83">
        <v>2165461</v>
      </c>
      <c r="CG25" s="125">
        <f t="shared" si="23"/>
        <v>6459108</v>
      </c>
      <c r="CH25" s="83">
        <v>0</v>
      </c>
      <c r="CI25" s="83">
        <v>0</v>
      </c>
      <c r="CJ25" s="83">
        <v>90017</v>
      </c>
      <c r="CK25" s="83">
        <v>0</v>
      </c>
      <c r="CL25" s="83">
        <v>267550</v>
      </c>
      <c r="CM25" s="83">
        <v>573981</v>
      </c>
      <c r="CN25" s="122">
        <f t="shared" si="25"/>
        <v>931548</v>
      </c>
      <c r="CO25" s="149">
        <v>3793551</v>
      </c>
      <c r="CP25" s="83">
        <v>21556943</v>
      </c>
      <c r="CQ25" s="83">
        <v>17790822</v>
      </c>
      <c r="CR25" s="83">
        <v>20331178</v>
      </c>
      <c r="CS25" s="83">
        <v>20092827</v>
      </c>
      <c r="CT25" s="83">
        <v>11671594</v>
      </c>
      <c r="CU25" s="125">
        <f t="shared" si="27"/>
        <v>95236915</v>
      </c>
      <c r="CV25" s="83">
        <v>23940</v>
      </c>
      <c r="CW25" s="83">
        <v>905130</v>
      </c>
      <c r="CX25" s="83">
        <v>1011330</v>
      </c>
      <c r="CY25" s="83">
        <v>1186110</v>
      </c>
      <c r="CZ25" s="83">
        <v>1573830</v>
      </c>
      <c r="DA25" s="83">
        <v>1424340</v>
      </c>
      <c r="DB25" s="125">
        <f t="shared" si="29"/>
        <v>6124680</v>
      </c>
      <c r="DC25" s="83">
        <v>3171493</v>
      </c>
      <c r="DD25" s="83">
        <v>6283035</v>
      </c>
      <c r="DE25" s="83">
        <v>6805897</v>
      </c>
      <c r="DF25" s="83">
        <v>3825925</v>
      </c>
      <c r="DG25" s="83">
        <v>1398347</v>
      </c>
      <c r="DH25" s="125">
        <f t="shared" si="30"/>
        <v>21484697</v>
      </c>
      <c r="DI25" s="83">
        <v>138779</v>
      </c>
      <c r="DJ25" s="83">
        <v>3436533</v>
      </c>
      <c r="DK25" s="83">
        <v>3383070</v>
      </c>
      <c r="DL25" s="83">
        <v>6111136</v>
      </c>
      <c r="DM25" s="83">
        <v>10274671</v>
      </c>
      <c r="DN25" s="83">
        <v>6114307</v>
      </c>
      <c r="DO25" s="125">
        <f t="shared" si="32"/>
        <v>29458496</v>
      </c>
      <c r="DP25" s="83">
        <v>3630832</v>
      </c>
      <c r="DQ25" s="83">
        <v>14043787</v>
      </c>
      <c r="DR25" s="83">
        <v>7113387</v>
      </c>
      <c r="DS25" s="83">
        <v>6228035</v>
      </c>
      <c r="DT25" s="83">
        <v>4418401</v>
      </c>
      <c r="DU25" s="83">
        <v>2734600</v>
      </c>
      <c r="DV25" s="122">
        <f t="shared" si="34"/>
        <v>38169042</v>
      </c>
      <c r="DW25" s="149">
        <v>127971</v>
      </c>
      <c r="DX25" s="83">
        <v>467480</v>
      </c>
      <c r="DY25" s="83">
        <v>421273</v>
      </c>
      <c r="DZ25" s="83">
        <v>400337</v>
      </c>
      <c r="EA25" s="83">
        <v>296604</v>
      </c>
      <c r="EB25" s="83">
        <v>52768</v>
      </c>
      <c r="EC25" s="122">
        <f>SUM(DW25:EB25)</f>
        <v>1766433</v>
      </c>
      <c r="ED25" s="149">
        <v>627588</v>
      </c>
      <c r="EE25" s="83">
        <v>2062741</v>
      </c>
      <c r="EF25" s="83">
        <v>1194961</v>
      </c>
      <c r="EG25" s="83">
        <v>984084</v>
      </c>
      <c r="EH25" s="83">
        <v>667168</v>
      </c>
      <c r="EI25" s="83">
        <v>180000</v>
      </c>
      <c r="EJ25" s="150">
        <f>SUM(ED25:EI25)</f>
        <v>5716542</v>
      </c>
      <c r="EK25" s="149">
        <v>0</v>
      </c>
      <c r="EL25" s="83">
        <v>0</v>
      </c>
      <c r="EM25" s="83">
        <v>17139621</v>
      </c>
      <c r="EN25" s="83">
        <v>26394865</v>
      </c>
      <c r="EO25" s="83">
        <v>55558679</v>
      </c>
      <c r="EP25" s="83">
        <v>109443694</v>
      </c>
      <c r="EQ25" s="83">
        <v>137216031</v>
      </c>
      <c r="ER25" s="122">
        <f>SUM(EK25:EQ25)</f>
        <v>345752890</v>
      </c>
      <c r="ES25" s="149">
        <v>0</v>
      </c>
      <c r="ET25" s="83">
        <v>0</v>
      </c>
      <c r="EU25" s="83">
        <v>9102215</v>
      </c>
      <c r="EV25" s="83">
        <v>13105027</v>
      </c>
      <c r="EW25" s="83">
        <v>18794134</v>
      </c>
      <c r="EX25" s="83">
        <v>49767215</v>
      </c>
      <c r="EY25" s="83">
        <v>63165789</v>
      </c>
      <c r="EZ25" s="125">
        <f>SUM(ES25:EY25)</f>
        <v>153934380</v>
      </c>
      <c r="FA25" s="83">
        <v>7798921</v>
      </c>
      <c r="FB25" s="83">
        <v>10649005</v>
      </c>
      <c r="FC25" s="83">
        <v>29281341</v>
      </c>
      <c r="FD25" s="83">
        <v>35327552</v>
      </c>
      <c r="FE25" s="83">
        <v>19189703</v>
      </c>
      <c r="FF25" s="125">
        <f>SUM(FA25:FE25)</f>
        <v>102246522</v>
      </c>
      <c r="FG25" s="83">
        <v>238485</v>
      </c>
      <c r="FH25" s="83">
        <v>2640833</v>
      </c>
      <c r="FI25" s="83">
        <v>7483204</v>
      </c>
      <c r="FJ25" s="83">
        <v>24348927</v>
      </c>
      <c r="FK25" s="83">
        <v>54860539</v>
      </c>
      <c r="FL25" s="150">
        <f>SUM(FG25:FK25)</f>
        <v>89571988</v>
      </c>
      <c r="FM25" s="149">
        <v>0</v>
      </c>
      <c r="FN25" s="83">
        <v>14620974</v>
      </c>
      <c r="FO25" s="83">
        <v>122718336</v>
      </c>
      <c r="FP25" s="83">
        <v>114373589</v>
      </c>
      <c r="FQ25" s="83">
        <v>166271319</v>
      </c>
      <c r="FR25" s="83">
        <v>204126235</v>
      </c>
      <c r="FS25" s="83">
        <v>211888757</v>
      </c>
      <c r="FT25" s="122">
        <f>SUM(FM25:FS25)</f>
        <v>833999210</v>
      </c>
    </row>
    <row r="26" spans="1:176" s="128" customFormat="1" ht="18" customHeight="1">
      <c r="A26" s="108" t="s">
        <v>35</v>
      </c>
      <c r="B26" s="83">
        <v>46296155</v>
      </c>
      <c r="C26" s="83">
        <v>232772894</v>
      </c>
      <c r="D26" s="83">
        <v>193611155</v>
      </c>
      <c r="E26" s="83">
        <v>189980817</v>
      </c>
      <c r="F26" s="83">
        <v>181457562</v>
      </c>
      <c r="G26" s="83">
        <v>169440877</v>
      </c>
      <c r="H26" s="122">
        <f t="shared" si="1"/>
        <v>1013559460</v>
      </c>
      <c r="I26" s="149">
        <v>30310403</v>
      </c>
      <c r="J26" s="83">
        <v>173298784</v>
      </c>
      <c r="K26" s="83">
        <v>147189380</v>
      </c>
      <c r="L26" s="83">
        <v>147616445</v>
      </c>
      <c r="M26" s="83">
        <v>137133684</v>
      </c>
      <c r="N26" s="83">
        <v>136279480</v>
      </c>
      <c r="O26" s="123">
        <f t="shared" si="3"/>
        <v>771828176</v>
      </c>
      <c r="P26" s="83">
        <v>19919020</v>
      </c>
      <c r="Q26" s="83">
        <v>90438001</v>
      </c>
      <c r="R26" s="83">
        <v>72035350</v>
      </c>
      <c r="S26" s="83">
        <v>62761016</v>
      </c>
      <c r="T26" s="83">
        <v>61844387</v>
      </c>
      <c r="U26" s="83">
        <v>74371703</v>
      </c>
      <c r="V26" s="123">
        <f t="shared" si="5"/>
        <v>381369477</v>
      </c>
      <c r="W26" s="83">
        <v>24120</v>
      </c>
      <c r="X26" s="83">
        <v>691552</v>
      </c>
      <c r="Y26" s="83">
        <v>1423080</v>
      </c>
      <c r="Z26" s="83">
        <v>1881360</v>
      </c>
      <c r="AA26" s="83">
        <v>5811687</v>
      </c>
      <c r="AB26" s="83">
        <v>15296835</v>
      </c>
      <c r="AC26" s="123">
        <f t="shared" si="7"/>
        <v>25128634</v>
      </c>
      <c r="AD26" s="83">
        <v>738135</v>
      </c>
      <c r="AE26" s="83">
        <v>5626131</v>
      </c>
      <c r="AF26" s="83">
        <v>6507843</v>
      </c>
      <c r="AG26" s="83">
        <v>6601688</v>
      </c>
      <c r="AH26" s="83">
        <v>7942660</v>
      </c>
      <c r="AI26" s="83">
        <v>15221539</v>
      </c>
      <c r="AJ26" s="123">
        <f t="shared" si="9"/>
        <v>42637996</v>
      </c>
      <c r="AK26" s="83">
        <v>0</v>
      </c>
      <c r="AL26" s="83">
        <v>72625</v>
      </c>
      <c r="AM26" s="83">
        <v>88186</v>
      </c>
      <c r="AN26" s="83">
        <v>69323</v>
      </c>
      <c r="AO26" s="83">
        <v>25937</v>
      </c>
      <c r="AP26" s="83">
        <v>51875</v>
      </c>
      <c r="AQ26" s="123">
        <f t="shared" si="11"/>
        <v>307946</v>
      </c>
      <c r="AR26" s="83">
        <v>6059883</v>
      </c>
      <c r="AS26" s="83">
        <v>49153213</v>
      </c>
      <c r="AT26" s="83">
        <v>41913140</v>
      </c>
      <c r="AU26" s="83">
        <v>51306070</v>
      </c>
      <c r="AV26" s="83">
        <v>40482486</v>
      </c>
      <c r="AW26" s="83">
        <v>16256779</v>
      </c>
      <c r="AX26" s="123">
        <f t="shared" si="13"/>
        <v>205171571</v>
      </c>
      <c r="AY26" s="83">
        <v>1180380</v>
      </c>
      <c r="AZ26" s="83">
        <v>13285758</v>
      </c>
      <c r="BA26" s="83">
        <v>13347763</v>
      </c>
      <c r="BB26" s="83">
        <v>14700668</v>
      </c>
      <c r="BC26" s="83">
        <v>10042181</v>
      </c>
      <c r="BD26" s="83">
        <v>3990704</v>
      </c>
      <c r="BE26" s="123">
        <f t="shared" si="15"/>
        <v>56547454</v>
      </c>
      <c r="BF26" s="83">
        <v>2388865</v>
      </c>
      <c r="BG26" s="83">
        <v>14031504</v>
      </c>
      <c r="BH26" s="83">
        <v>11874018</v>
      </c>
      <c r="BI26" s="83">
        <v>10296320</v>
      </c>
      <c r="BJ26" s="83">
        <v>10984346</v>
      </c>
      <c r="BK26" s="83">
        <v>11090045</v>
      </c>
      <c r="BL26" s="122">
        <f t="shared" si="17"/>
        <v>60665098</v>
      </c>
      <c r="BM26" s="149">
        <v>56883</v>
      </c>
      <c r="BN26" s="83">
        <v>3485741</v>
      </c>
      <c r="BO26" s="83">
        <v>6501822</v>
      </c>
      <c r="BP26" s="83">
        <v>8970751</v>
      </c>
      <c r="BQ26" s="83">
        <v>13360838</v>
      </c>
      <c r="BR26" s="83">
        <v>9856700</v>
      </c>
      <c r="BS26" s="125">
        <f t="shared" si="19"/>
        <v>42232735</v>
      </c>
      <c r="BT26" s="83">
        <v>56883</v>
      </c>
      <c r="BU26" s="83">
        <v>2867304</v>
      </c>
      <c r="BV26" s="83">
        <v>5378947</v>
      </c>
      <c r="BW26" s="83">
        <v>6030046</v>
      </c>
      <c r="BX26" s="83">
        <v>10278252</v>
      </c>
      <c r="BY26" s="83">
        <v>8284569</v>
      </c>
      <c r="BZ26" s="125">
        <f t="shared" si="21"/>
        <v>32896001</v>
      </c>
      <c r="CA26" s="83">
        <v>0</v>
      </c>
      <c r="CB26" s="83">
        <v>618437</v>
      </c>
      <c r="CC26" s="83">
        <v>1122875</v>
      </c>
      <c r="CD26" s="83">
        <v>2940705</v>
      </c>
      <c r="CE26" s="83">
        <v>3082586</v>
      </c>
      <c r="CF26" s="83">
        <v>1572131</v>
      </c>
      <c r="CG26" s="125">
        <f t="shared" si="23"/>
        <v>9336734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122">
        <f t="shared" si="25"/>
        <v>0</v>
      </c>
      <c r="CO26" s="149">
        <v>12651661</v>
      </c>
      <c r="CP26" s="83">
        <v>50626725</v>
      </c>
      <c r="CQ26" s="83">
        <v>37774409</v>
      </c>
      <c r="CR26" s="83">
        <v>30654167</v>
      </c>
      <c r="CS26" s="83">
        <v>28695246</v>
      </c>
      <c r="CT26" s="83">
        <v>22831910</v>
      </c>
      <c r="CU26" s="125">
        <f t="shared" si="27"/>
        <v>183234118</v>
      </c>
      <c r="CV26" s="83">
        <v>332010</v>
      </c>
      <c r="CW26" s="83">
        <v>1915560</v>
      </c>
      <c r="CX26" s="83">
        <v>2323980</v>
      </c>
      <c r="CY26" s="83">
        <v>2080350</v>
      </c>
      <c r="CZ26" s="83">
        <v>2594070</v>
      </c>
      <c r="DA26" s="83">
        <v>3382450</v>
      </c>
      <c r="DB26" s="125">
        <f t="shared" si="29"/>
        <v>12628420</v>
      </c>
      <c r="DC26" s="83">
        <v>6330888</v>
      </c>
      <c r="DD26" s="83">
        <v>9593443</v>
      </c>
      <c r="DE26" s="83">
        <v>7169205</v>
      </c>
      <c r="DF26" s="83">
        <v>4762724</v>
      </c>
      <c r="DG26" s="83">
        <v>324957</v>
      </c>
      <c r="DH26" s="125">
        <f t="shared" si="30"/>
        <v>28181217</v>
      </c>
      <c r="DI26" s="83">
        <v>1279209</v>
      </c>
      <c r="DJ26" s="83">
        <v>11639540</v>
      </c>
      <c r="DK26" s="83">
        <v>9514276</v>
      </c>
      <c r="DL26" s="83">
        <v>10342501</v>
      </c>
      <c r="DM26" s="83">
        <v>12664879</v>
      </c>
      <c r="DN26" s="83">
        <v>12695708</v>
      </c>
      <c r="DO26" s="125">
        <f t="shared" si="32"/>
        <v>58136113</v>
      </c>
      <c r="DP26" s="83">
        <v>11040442</v>
      </c>
      <c r="DQ26" s="83">
        <v>30740737</v>
      </c>
      <c r="DR26" s="83">
        <v>16342710</v>
      </c>
      <c r="DS26" s="83">
        <v>11062111</v>
      </c>
      <c r="DT26" s="83">
        <v>8673573</v>
      </c>
      <c r="DU26" s="83">
        <v>6428795</v>
      </c>
      <c r="DV26" s="122">
        <f t="shared" si="34"/>
        <v>84288368</v>
      </c>
      <c r="DW26" s="149">
        <v>275539</v>
      </c>
      <c r="DX26" s="83">
        <v>921280</v>
      </c>
      <c r="DY26" s="83">
        <v>497319</v>
      </c>
      <c r="DZ26" s="83">
        <v>717890</v>
      </c>
      <c r="EA26" s="83">
        <v>741396</v>
      </c>
      <c r="EB26" s="83">
        <v>272987</v>
      </c>
      <c r="EC26" s="122">
        <f>SUM(DW26:EB26)</f>
        <v>3426411</v>
      </c>
      <c r="ED26" s="149">
        <v>3001669</v>
      </c>
      <c r="EE26" s="83">
        <v>4440364</v>
      </c>
      <c r="EF26" s="83">
        <v>1648225</v>
      </c>
      <c r="EG26" s="83">
        <v>2021564</v>
      </c>
      <c r="EH26" s="83">
        <v>1526398</v>
      </c>
      <c r="EI26" s="83">
        <v>199800</v>
      </c>
      <c r="EJ26" s="150">
        <f>SUM(ED26:EI26)</f>
        <v>12838020</v>
      </c>
      <c r="EK26" s="149">
        <v>0</v>
      </c>
      <c r="EL26" s="83">
        <v>0</v>
      </c>
      <c r="EM26" s="83">
        <v>31510406</v>
      </c>
      <c r="EN26" s="83">
        <v>68297676</v>
      </c>
      <c r="EO26" s="83">
        <v>134542470</v>
      </c>
      <c r="EP26" s="83">
        <v>255595503</v>
      </c>
      <c r="EQ26" s="83">
        <v>275747539</v>
      </c>
      <c r="ER26" s="122">
        <f>SUM(EK26:EQ26)</f>
        <v>765693594</v>
      </c>
      <c r="ES26" s="149">
        <v>0</v>
      </c>
      <c r="ET26" s="83">
        <v>0</v>
      </c>
      <c r="EU26" s="83">
        <v>15456192</v>
      </c>
      <c r="EV26" s="83">
        <v>30226073</v>
      </c>
      <c r="EW26" s="83">
        <v>59434355</v>
      </c>
      <c r="EX26" s="83">
        <v>112125100</v>
      </c>
      <c r="EY26" s="83">
        <v>115113096</v>
      </c>
      <c r="EZ26" s="125">
        <f>SUM(ES26:EY26)</f>
        <v>332354816</v>
      </c>
      <c r="FA26" s="83">
        <v>15803114</v>
      </c>
      <c r="FB26" s="83">
        <v>36730519</v>
      </c>
      <c r="FC26" s="83">
        <v>61708517</v>
      </c>
      <c r="FD26" s="83">
        <v>72753447</v>
      </c>
      <c r="FE26" s="83">
        <v>31756338</v>
      </c>
      <c r="FF26" s="125">
        <f>SUM(FA26:FE26)</f>
        <v>218751935</v>
      </c>
      <c r="FG26" s="83">
        <v>251100</v>
      </c>
      <c r="FH26" s="83">
        <v>1341084</v>
      </c>
      <c r="FI26" s="83">
        <v>13399598</v>
      </c>
      <c r="FJ26" s="83">
        <v>70716956</v>
      </c>
      <c r="FK26" s="83">
        <v>128878105</v>
      </c>
      <c r="FL26" s="150">
        <f>SUM(FG26:FK26)</f>
        <v>214586843</v>
      </c>
      <c r="FM26" s="149">
        <v>0</v>
      </c>
      <c r="FN26" s="83">
        <v>46296155</v>
      </c>
      <c r="FO26" s="83">
        <v>264283300</v>
      </c>
      <c r="FP26" s="83">
        <v>261908831</v>
      </c>
      <c r="FQ26" s="83">
        <v>324523287</v>
      </c>
      <c r="FR26" s="83">
        <v>437053065</v>
      </c>
      <c r="FS26" s="83">
        <v>445188416</v>
      </c>
      <c r="FT26" s="122">
        <f>SUM(FM26:FS26)</f>
        <v>1779253054</v>
      </c>
    </row>
    <row r="27" spans="1:176" s="128" customFormat="1" ht="18" customHeight="1">
      <c r="A27" s="108" t="s">
        <v>36</v>
      </c>
      <c r="B27" s="83">
        <v>43561127</v>
      </c>
      <c r="C27" s="83">
        <v>314357539</v>
      </c>
      <c r="D27" s="83">
        <v>232069277</v>
      </c>
      <c r="E27" s="83">
        <v>260876317</v>
      </c>
      <c r="F27" s="83">
        <v>237921643</v>
      </c>
      <c r="G27" s="83">
        <v>207967570</v>
      </c>
      <c r="H27" s="122">
        <f t="shared" si="1"/>
        <v>1296753473</v>
      </c>
      <c r="I27" s="149">
        <v>28555933</v>
      </c>
      <c r="J27" s="83">
        <v>225069199</v>
      </c>
      <c r="K27" s="83">
        <v>164038392</v>
      </c>
      <c r="L27" s="83">
        <v>187811550</v>
      </c>
      <c r="M27" s="83">
        <v>171532198</v>
      </c>
      <c r="N27" s="83">
        <v>157268571</v>
      </c>
      <c r="O27" s="123">
        <f t="shared" si="3"/>
        <v>934275843</v>
      </c>
      <c r="P27" s="83">
        <v>19296962</v>
      </c>
      <c r="Q27" s="83">
        <v>116626709</v>
      </c>
      <c r="R27" s="83">
        <v>74543636</v>
      </c>
      <c r="S27" s="83">
        <v>84540441</v>
      </c>
      <c r="T27" s="83">
        <v>82723051</v>
      </c>
      <c r="U27" s="83">
        <v>83229008</v>
      </c>
      <c r="V27" s="123">
        <f t="shared" si="5"/>
        <v>460959807</v>
      </c>
      <c r="W27" s="83">
        <v>24120</v>
      </c>
      <c r="X27" s="83">
        <v>687420</v>
      </c>
      <c r="Y27" s="83">
        <v>1433925</v>
      </c>
      <c r="Z27" s="83">
        <v>2957769</v>
      </c>
      <c r="AA27" s="83">
        <v>6021450</v>
      </c>
      <c r="AB27" s="83">
        <v>17470033</v>
      </c>
      <c r="AC27" s="123">
        <f t="shared" si="7"/>
        <v>28594717</v>
      </c>
      <c r="AD27" s="83">
        <v>289037</v>
      </c>
      <c r="AE27" s="83">
        <v>6762043</v>
      </c>
      <c r="AF27" s="83">
        <v>8033987</v>
      </c>
      <c r="AG27" s="83">
        <v>9436742</v>
      </c>
      <c r="AH27" s="83">
        <v>10512629</v>
      </c>
      <c r="AI27" s="83">
        <v>14351463</v>
      </c>
      <c r="AJ27" s="123">
        <f t="shared" si="9"/>
        <v>49385901</v>
      </c>
      <c r="AK27" s="83">
        <v>0</v>
      </c>
      <c r="AL27" s="83">
        <v>289291</v>
      </c>
      <c r="AM27" s="83">
        <v>166942</v>
      </c>
      <c r="AN27" s="83">
        <v>305902</v>
      </c>
      <c r="AO27" s="83">
        <v>191817</v>
      </c>
      <c r="AP27" s="83">
        <v>297097</v>
      </c>
      <c r="AQ27" s="123">
        <f t="shared" si="11"/>
        <v>1251049</v>
      </c>
      <c r="AR27" s="83">
        <v>5691373</v>
      </c>
      <c r="AS27" s="83">
        <v>65887435</v>
      </c>
      <c r="AT27" s="83">
        <v>52346038</v>
      </c>
      <c r="AU27" s="83">
        <v>62109565</v>
      </c>
      <c r="AV27" s="83">
        <v>47803580</v>
      </c>
      <c r="AW27" s="83">
        <v>22845924</v>
      </c>
      <c r="AX27" s="123">
        <f t="shared" si="13"/>
        <v>256683915</v>
      </c>
      <c r="AY27" s="83">
        <v>602951</v>
      </c>
      <c r="AZ27" s="83">
        <v>14512382</v>
      </c>
      <c r="BA27" s="83">
        <v>13304283</v>
      </c>
      <c r="BB27" s="83">
        <v>13817402</v>
      </c>
      <c r="BC27" s="83">
        <v>9560864</v>
      </c>
      <c r="BD27" s="83">
        <v>4064424</v>
      </c>
      <c r="BE27" s="123">
        <f t="shared" si="15"/>
        <v>55862306</v>
      </c>
      <c r="BF27" s="83">
        <v>2651490</v>
      </c>
      <c r="BG27" s="83">
        <v>20303919</v>
      </c>
      <c r="BH27" s="83">
        <v>14209581</v>
      </c>
      <c r="BI27" s="83">
        <v>14643729</v>
      </c>
      <c r="BJ27" s="83">
        <v>14718807</v>
      </c>
      <c r="BK27" s="83">
        <v>15010622</v>
      </c>
      <c r="BL27" s="122">
        <f t="shared" si="17"/>
        <v>81538148</v>
      </c>
      <c r="BM27" s="149">
        <v>90026</v>
      </c>
      <c r="BN27" s="83">
        <v>5783680</v>
      </c>
      <c r="BO27" s="83">
        <v>10783714</v>
      </c>
      <c r="BP27" s="83">
        <v>14589986</v>
      </c>
      <c r="BQ27" s="83">
        <v>19965362</v>
      </c>
      <c r="BR27" s="83">
        <v>16557138</v>
      </c>
      <c r="BS27" s="125">
        <f t="shared" si="19"/>
        <v>67769906</v>
      </c>
      <c r="BT27" s="83">
        <v>90026</v>
      </c>
      <c r="BU27" s="83">
        <v>5040587</v>
      </c>
      <c r="BV27" s="83">
        <v>9459423</v>
      </c>
      <c r="BW27" s="83">
        <v>12484830</v>
      </c>
      <c r="BX27" s="83">
        <v>15687498</v>
      </c>
      <c r="BY27" s="83">
        <v>14091369</v>
      </c>
      <c r="BZ27" s="125">
        <f t="shared" si="21"/>
        <v>56853733</v>
      </c>
      <c r="CA27" s="83">
        <v>0</v>
      </c>
      <c r="CB27" s="83">
        <v>743093</v>
      </c>
      <c r="CC27" s="83">
        <v>1324291</v>
      </c>
      <c r="CD27" s="83">
        <v>2105156</v>
      </c>
      <c r="CE27" s="83">
        <v>4171265</v>
      </c>
      <c r="CF27" s="83">
        <v>2194278</v>
      </c>
      <c r="CG27" s="125">
        <f t="shared" si="23"/>
        <v>10538083</v>
      </c>
      <c r="CH27" s="83">
        <v>0</v>
      </c>
      <c r="CI27" s="83">
        <v>0</v>
      </c>
      <c r="CJ27" s="83">
        <v>0</v>
      </c>
      <c r="CK27" s="83">
        <v>0</v>
      </c>
      <c r="CL27" s="83">
        <v>106599</v>
      </c>
      <c r="CM27" s="83">
        <v>271491</v>
      </c>
      <c r="CN27" s="122">
        <f t="shared" si="25"/>
        <v>378090</v>
      </c>
      <c r="CO27" s="149">
        <v>13005399</v>
      </c>
      <c r="CP27" s="83">
        <v>75934759</v>
      </c>
      <c r="CQ27" s="83">
        <v>51910716</v>
      </c>
      <c r="CR27" s="83">
        <v>55408745</v>
      </c>
      <c r="CS27" s="83">
        <v>43853969</v>
      </c>
      <c r="CT27" s="83">
        <v>33539000</v>
      </c>
      <c r="CU27" s="125">
        <f t="shared" si="27"/>
        <v>273652588</v>
      </c>
      <c r="CV27" s="83">
        <v>154440</v>
      </c>
      <c r="CW27" s="83">
        <v>2758230</v>
      </c>
      <c r="CX27" s="83">
        <v>2356020</v>
      </c>
      <c r="CY27" s="83">
        <v>2902860</v>
      </c>
      <c r="CZ27" s="83">
        <v>2876310</v>
      </c>
      <c r="DA27" s="83">
        <v>3967020</v>
      </c>
      <c r="DB27" s="125">
        <f t="shared" si="29"/>
        <v>15014880</v>
      </c>
      <c r="DC27" s="83">
        <v>9415712</v>
      </c>
      <c r="DD27" s="83">
        <v>11545115</v>
      </c>
      <c r="DE27" s="83">
        <v>13990447</v>
      </c>
      <c r="DF27" s="83">
        <v>6662468</v>
      </c>
      <c r="DG27" s="83">
        <v>3083805</v>
      </c>
      <c r="DH27" s="125">
        <f t="shared" si="30"/>
        <v>44697547</v>
      </c>
      <c r="DI27" s="83">
        <v>1751495</v>
      </c>
      <c r="DJ27" s="83">
        <v>21198731</v>
      </c>
      <c r="DK27" s="83">
        <v>18280777</v>
      </c>
      <c r="DL27" s="83">
        <v>23820267</v>
      </c>
      <c r="DM27" s="83">
        <v>23581668</v>
      </c>
      <c r="DN27" s="83">
        <v>18748514</v>
      </c>
      <c r="DO27" s="125">
        <f t="shared" si="32"/>
        <v>107381452</v>
      </c>
      <c r="DP27" s="83">
        <v>11099464</v>
      </c>
      <c r="DQ27" s="83">
        <v>42562086</v>
      </c>
      <c r="DR27" s="83">
        <v>19728804</v>
      </c>
      <c r="DS27" s="83">
        <v>14695171</v>
      </c>
      <c r="DT27" s="83">
        <v>10733523</v>
      </c>
      <c r="DU27" s="83">
        <v>7739661</v>
      </c>
      <c r="DV27" s="122">
        <f t="shared" si="34"/>
        <v>106558709</v>
      </c>
      <c r="DW27" s="149">
        <v>280985</v>
      </c>
      <c r="DX27" s="83">
        <v>1052611</v>
      </c>
      <c r="DY27" s="83">
        <v>868152</v>
      </c>
      <c r="DZ27" s="83">
        <v>866376</v>
      </c>
      <c r="EA27" s="83">
        <v>778049</v>
      </c>
      <c r="EB27" s="83">
        <v>409028</v>
      </c>
      <c r="EC27" s="122">
        <f>SUM(DW27:EB27)</f>
        <v>4255201</v>
      </c>
      <c r="ED27" s="149">
        <v>1628784</v>
      </c>
      <c r="EE27" s="83">
        <v>6517290</v>
      </c>
      <c r="EF27" s="83">
        <v>4468303</v>
      </c>
      <c r="EG27" s="83">
        <v>2199660</v>
      </c>
      <c r="EH27" s="83">
        <v>1792065</v>
      </c>
      <c r="EI27" s="83">
        <v>193833</v>
      </c>
      <c r="EJ27" s="150">
        <f>SUM(ED27:EI27)</f>
        <v>16799935</v>
      </c>
      <c r="EK27" s="149">
        <v>0</v>
      </c>
      <c r="EL27" s="83">
        <v>0</v>
      </c>
      <c r="EM27" s="83">
        <v>36864424</v>
      </c>
      <c r="EN27" s="83">
        <v>89610123</v>
      </c>
      <c r="EO27" s="83">
        <v>162023767</v>
      </c>
      <c r="EP27" s="83">
        <v>282930096</v>
      </c>
      <c r="EQ27" s="83">
        <v>318311864</v>
      </c>
      <c r="ER27" s="122">
        <f>SUM(EK27:EQ27)</f>
        <v>889740274</v>
      </c>
      <c r="ES27" s="149">
        <v>0</v>
      </c>
      <c r="ET27" s="83">
        <v>0</v>
      </c>
      <c r="EU27" s="83">
        <v>18848345</v>
      </c>
      <c r="EV27" s="83">
        <v>45791897</v>
      </c>
      <c r="EW27" s="83">
        <v>74473928</v>
      </c>
      <c r="EX27" s="83">
        <v>155616987</v>
      </c>
      <c r="EY27" s="83">
        <v>148734049</v>
      </c>
      <c r="EZ27" s="125">
        <f>SUM(ES27:EY27)</f>
        <v>443465206</v>
      </c>
      <c r="FA27" s="83">
        <v>15104786</v>
      </c>
      <c r="FB27" s="83">
        <v>36179402</v>
      </c>
      <c r="FC27" s="83">
        <v>64699391</v>
      </c>
      <c r="FD27" s="83">
        <v>60154704</v>
      </c>
      <c r="FE27" s="83">
        <v>31947629</v>
      </c>
      <c r="FF27" s="125">
        <f>SUM(FA27:FE27)</f>
        <v>208085912</v>
      </c>
      <c r="FG27" s="83">
        <v>2911293</v>
      </c>
      <c r="FH27" s="83">
        <v>7638824</v>
      </c>
      <c r="FI27" s="83">
        <v>22850448</v>
      </c>
      <c r="FJ27" s="83">
        <v>67158405</v>
      </c>
      <c r="FK27" s="83">
        <v>137630186</v>
      </c>
      <c r="FL27" s="150">
        <f>SUM(FG27:FK27)</f>
        <v>238189156</v>
      </c>
      <c r="FM27" s="149">
        <v>0</v>
      </c>
      <c r="FN27" s="83">
        <v>43561127</v>
      </c>
      <c r="FO27" s="83">
        <v>351221963</v>
      </c>
      <c r="FP27" s="83">
        <v>321679400</v>
      </c>
      <c r="FQ27" s="83">
        <v>422900084</v>
      </c>
      <c r="FR27" s="83">
        <v>520851739</v>
      </c>
      <c r="FS27" s="83">
        <v>526279434</v>
      </c>
      <c r="FT27" s="122">
        <f>SUM(FM27:FS27)</f>
        <v>2186493747</v>
      </c>
    </row>
    <row r="28" spans="1:176" s="128" customFormat="1" ht="18" customHeight="1">
      <c r="A28" s="108" t="s">
        <v>37</v>
      </c>
      <c r="B28" s="83">
        <v>49699767</v>
      </c>
      <c r="C28" s="83">
        <v>302322576</v>
      </c>
      <c r="D28" s="83">
        <v>259481654</v>
      </c>
      <c r="E28" s="83">
        <v>298166835</v>
      </c>
      <c r="F28" s="83">
        <v>262501135</v>
      </c>
      <c r="G28" s="83">
        <v>267183725</v>
      </c>
      <c r="H28" s="122">
        <f t="shared" si="1"/>
        <v>1439355692</v>
      </c>
      <c r="I28" s="149">
        <v>33574839</v>
      </c>
      <c r="J28" s="83">
        <v>218921605</v>
      </c>
      <c r="K28" s="83">
        <v>180901103</v>
      </c>
      <c r="L28" s="83">
        <v>208893387</v>
      </c>
      <c r="M28" s="83">
        <v>175752122</v>
      </c>
      <c r="N28" s="83">
        <v>189477639</v>
      </c>
      <c r="O28" s="123">
        <f t="shared" si="3"/>
        <v>1007520695</v>
      </c>
      <c r="P28" s="83">
        <v>22636625</v>
      </c>
      <c r="Q28" s="83">
        <v>111752415</v>
      </c>
      <c r="R28" s="83">
        <v>82069675</v>
      </c>
      <c r="S28" s="83">
        <v>88860142</v>
      </c>
      <c r="T28" s="83">
        <v>78973591</v>
      </c>
      <c r="U28" s="83">
        <v>100535416</v>
      </c>
      <c r="V28" s="123">
        <f t="shared" si="5"/>
        <v>484827864</v>
      </c>
      <c r="W28" s="83">
        <v>84420</v>
      </c>
      <c r="X28" s="83">
        <v>1027494</v>
      </c>
      <c r="Y28" s="83">
        <v>2501244</v>
      </c>
      <c r="Z28" s="83">
        <v>6051708</v>
      </c>
      <c r="AA28" s="83">
        <v>9613368</v>
      </c>
      <c r="AB28" s="83">
        <v>22106767</v>
      </c>
      <c r="AC28" s="123">
        <f t="shared" si="7"/>
        <v>41385001</v>
      </c>
      <c r="AD28" s="83">
        <v>646530</v>
      </c>
      <c r="AE28" s="83">
        <v>7548040</v>
      </c>
      <c r="AF28" s="83">
        <v>7681886</v>
      </c>
      <c r="AG28" s="83">
        <v>10307426</v>
      </c>
      <c r="AH28" s="83">
        <v>11224535</v>
      </c>
      <c r="AI28" s="83">
        <v>18598001</v>
      </c>
      <c r="AJ28" s="123">
        <f t="shared" si="9"/>
        <v>56006418</v>
      </c>
      <c r="AK28" s="83">
        <v>0</v>
      </c>
      <c r="AL28" s="83">
        <v>98563</v>
      </c>
      <c r="AM28" s="83">
        <v>103750</v>
      </c>
      <c r="AN28" s="83">
        <v>192361</v>
      </c>
      <c r="AO28" s="83">
        <v>292860</v>
      </c>
      <c r="AP28" s="83">
        <v>808309</v>
      </c>
      <c r="AQ28" s="123">
        <f t="shared" si="11"/>
        <v>1495843</v>
      </c>
      <c r="AR28" s="83">
        <v>6168391</v>
      </c>
      <c r="AS28" s="83">
        <v>57328634</v>
      </c>
      <c r="AT28" s="83">
        <v>49085096</v>
      </c>
      <c r="AU28" s="83">
        <v>58998957</v>
      </c>
      <c r="AV28" s="83">
        <v>40272580</v>
      </c>
      <c r="AW28" s="83">
        <v>20746280</v>
      </c>
      <c r="AX28" s="123">
        <f t="shared" si="13"/>
        <v>232599938</v>
      </c>
      <c r="AY28" s="83">
        <v>1295538</v>
      </c>
      <c r="AZ28" s="83">
        <v>21760830</v>
      </c>
      <c r="BA28" s="83">
        <v>24973889</v>
      </c>
      <c r="BB28" s="83">
        <v>29317982</v>
      </c>
      <c r="BC28" s="83">
        <v>21156502</v>
      </c>
      <c r="BD28" s="83">
        <v>11516975</v>
      </c>
      <c r="BE28" s="123">
        <f t="shared" si="15"/>
        <v>110021716</v>
      </c>
      <c r="BF28" s="83">
        <v>2743335</v>
      </c>
      <c r="BG28" s="83">
        <v>19405629</v>
      </c>
      <c r="BH28" s="83">
        <v>14485563</v>
      </c>
      <c r="BI28" s="83">
        <v>15164811</v>
      </c>
      <c r="BJ28" s="83">
        <v>14218686</v>
      </c>
      <c r="BK28" s="83">
        <v>15165891</v>
      </c>
      <c r="BL28" s="122">
        <f t="shared" si="17"/>
        <v>81183915</v>
      </c>
      <c r="BM28" s="149">
        <v>106131</v>
      </c>
      <c r="BN28" s="83">
        <v>3854958</v>
      </c>
      <c r="BO28" s="83">
        <v>6967504</v>
      </c>
      <c r="BP28" s="83">
        <v>15425371</v>
      </c>
      <c r="BQ28" s="83">
        <v>22227619</v>
      </c>
      <c r="BR28" s="83">
        <v>25184239</v>
      </c>
      <c r="BS28" s="125">
        <f t="shared" si="19"/>
        <v>73765822</v>
      </c>
      <c r="BT28" s="83">
        <v>106131</v>
      </c>
      <c r="BU28" s="83">
        <v>2760407</v>
      </c>
      <c r="BV28" s="83">
        <v>3783792</v>
      </c>
      <c r="BW28" s="83">
        <v>9920748</v>
      </c>
      <c r="BX28" s="83">
        <v>13871748</v>
      </c>
      <c r="BY28" s="83">
        <v>15300089</v>
      </c>
      <c r="BZ28" s="125">
        <f t="shared" si="21"/>
        <v>45742915</v>
      </c>
      <c r="CA28" s="83">
        <v>0</v>
      </c>
      <c r="CB28" s="83">
        <v>844021</v>
      </c>
      <c r="CC28" s="83">
        <v>2968996</v>
      </c>
      <c r="CD28" s="83">
        <v>3965528</v>
      </c>
      <c r="CE28" s="83">
        <v>7038823</v>
      </c>
      <c r="CF28" s="83">
        <v>8038629</v>
      </c>
      <c r="CG28" s="125">
        <f t="shared" si="23"/>
        <v>22855997</v>
      </c>
      <c r="CH28" s="83">
        <v>0</v>
      </c>
      <c r="CI28" s="83">
        <v>250530</v>
      </c>
      <c r="CJ28" s="83">
        <v>214716</v>
      </c>
      <c r="CK28" s="83">
        <v>1539095</v>
      </c>
      <c r="CL28" s="83">
        <v>1317048</v>
      </c>
      <c r="CM28" s="83">
        <v>1845521</v>
      </c>
      <c r="CN28" s="122">
        <f t="shared" si="25"/>
        <v>5166910</v>
      </c>
      <c r="CO28" s="149">
        <v>13559454</v>
      </c>
      <c r="CP28" s="83">
        <v>73707085</v>
      </c>
      <c r="CQ28" s="83">
        <v>67690184</v>
      </c>
      <c r="CR28" s="83">
        <v>70850945</v>
      </c>
      <c r="CS28" s="83">
        <v>62201150</v>
      </c>
      <c r="CT28" s="83">
        <v>51693546</v>
      </c>
      <c r="CU28" s="125">
        <f t="shared" si="27"/>
        <v>339702364</v>
      </c>
      <c r="CV28" s="83">
        <v>451980</v>
      </c>
      <c r="CW28" s="83">
        <v>5514390</v>
      </c>
      <c r="CX28" s="83">
        <v>6578370</v>
      </c>
      <c r="CY28" s="83">
        <v>7410600</v>
      </c>
      <c r="CZ28" s="83">
        <v>6254820</v>
      </c>
      <c r="DA28" s="83">
        <v>7520580</v>
      </c>
      <c r="DB28" s="125">
        <f t="shared" si="29"/>
        <v>33730740</v>
      </c>
      <c r="DC28" s="83">
        <v>16249394</v>
      </c>
      <c r="DD28" s="83">
        <v>27129522</v>
      </c>
      <c r="DE28" s="83">
        <v>26423307</v>
      </c>
      <c r="DF28" s="83">
        <v>18733425</v>
      </c>
      <c r="DG28" s="83">
        <v>4702811</v>
      </c>
      <c r="DH28" s="125">
        <f t="shared" si="30"/>
        <v>93238459</v>
      </c>
      <c r="DI28" s="83">
        <v>515177</v>
      </c>
      <c r="DJ28" s="83">
        <v>12028967</v>
      </c>
      <c r="DK28" s="83">
        <v>12680587</v>
      </c>
      <c r="DL28" s="83">
        <v>20097926</v>
      </c>
      <c r="DM28" s="83">
        <v>26060420</v>
      </c>
      <c r="DN28" s="83">
        <v>29831771</v>
      </c>
      <c r="DO28" s="125">
        <f t="shared" si="32"/>
        <v>101214848</v>
      </c>
      <c r="DP28" s="83">
        <v>12592297</v>
      </c>
      <c r="DQ28" s="83">
        <v>39914334</v>
      </c>
      <c r="DR28" s="83">
        <v>21301705</v>
      </c>
      <c r="DS28" s="83">
        <v>16919112</v>
      </c>
      <c r="DT28" s="83">
        <v>11152485</v>
      </c>
      <c r="DU28" s="83">
        <v>9638384</v>
      </c>
      <c r="DV28" s="122">
        <f t="shared" si="34"/>
        <v>111518317</v>
      </c>
      <c r="DW28" s="149">
        <v>601494</v>
      </c>
      <c r="DX28" s="83">
        <v>1220079</v>
      </c>
      <c r="DY28" s="83">
        <v>1167583</v>
      </c>
      <c r="DZ28" s="83">
        <v>1313331</v>
      </c>
      <c r="EA28" s="83">
        <v>695518</v>
      </c>
      <c r="EB28" s="83">
        <v>798453</v>
      </c>
      <c r="EC28" s="122">
        <f>SUM(DW28:EB28)</f>
        <v>5796458</v>
      </c>
      <c r="ED28" s="149">
        <v>1857849</v>
      </c>
      <c r="EE28" s="83">
        <v>4618849</v>
      </c>
      <c r="EF28" s="83">
        <v>2755280</v>
      </c>
      <c r="EG28" s="83">
        <v>1683801</v>
      </c>
      <c r="EH28" s="83">
        <v>1624726</v>
      </c>
      <c r="EI28" s="83">
        <v>29848</v>
      </c>
      <c r="EJ28" s="150">
        <f>SUM(ED28:EI28)</f>
        <v>12570353</v>
      </c>
      <c r="EK28" s="149">
        <v>0</v>
      </c>
      <c r="EL28" s="83">
        <v>0</v>
      </c>
      <c r="EM28" s="83">
        <v>29704235</v>
      </c>
      <c r="EN28" s="83">
        <v>73110193</v>
      </c>
      <c r="EO28" s="83">
        <v>150003069</v>
      </c>
      <c r="EP28" s="83">
        <v>258965651</v>
      </c>
      <c r="EQ28" s="83">
        <v>299365953</v>
      </c>
      <c r="ER28" s="122">
        <f>SUM(EK28:EQ28)</f>
        <v>811149101</v>
      </c>
      <c r="ES28" s="149">
        <v>0</v>
      </c>
      <c r="ET28" s="83">
        <v>0</v>
      </c>
      <c r="EU28" s="83">
        <v>12825158</v>
      </c>
      <c r="EV28" s="83">
        <v>39574533</v>
      </c>
      <c r="EW28" s="83">
        <v>73472838</v>
      </c>
      <c r="EX28" s="83">
        <v>127275537</v>
      </c>
      <c r="EY28" s="83">
        <v>152824555</v>
      </c>
      <c r="EZ28" s="125">
        <f>SUM(ES28:EY28)</f>
        <v>405972621</v>
      </c>
      <c r="FA28" s="83">
        <v>15013511</v>
      </c>
      <c r="FB28" s="83">
        <v>30528492</v>
      </c>
      <c r="FC28" s="83">
        <v>66042859</v>
      </c>
      <c r="FD28" s="83">
        <v>90991620</v>
      </c>
      <c r="FE28" s="83">
        <v>53187512</v>
      </c>
      <c r="FF28" s="125">
        <f>SUM(FA28:FE28)</f>
        <v>255763994</v>
      </c>
      <c r="FG28" s="83">
        <v>1865566</v>
      </c>
      <c r="FH28" s="83">
        <v>3007168</v>
      </c>
      <c r="FI28" s="83">
        <v>10487372</v>
      </c>
      <c r="FJ28" s="83">
        <v>40698494</v>
      </c>
      <c r="FK28" s="83">
        <v>93353886</v>
      </c>
      <c r="FL28" s="150">
        <f>SUM(FG28:FK28)</f>
        <v>149412486</v>
      </c>
      <c r="FM28" s="149">
        <v>0</v>
      </c>
      <c r="FN28" s="83">
        <v>49699767</v>
      </c>
      <c r="FO28" s="83">
        <v>332026811</v>
      </c>
      <c r="FP28" s="83">
        <v>332591847</v>
      </c>
      <c r="FQ28" s="83">
        <v>448169904</v>
      </c>
      <c r="FR28" s="83">
        <v>521466786</v>
      </c>
      <c r="FS28" s="83">
        <v>566549678</v>
      </c>
      <c r="FT28" s="122">
        <f>SUM(FM28:FS28)</f>
        <v>2250504793</v>
      </c>
    </row>
    <row r="29" spans="1:176" s="128" customFormat="1" ht="18" customHeight="1">
      <c r="A29" s="108" t="s">
        <v>38</v>
      </c>
      <c r="B29" s="83">
        <v>33310911</v>
      </c>
      <c r="C29" s="83">
        <v>189717990</v>
      </c>
      <c r="D29" s="83">
        <v>143819444</v>
      </c>
      <c r="E29" s="83">
        <v>151236728</v>
      </c>
      <c r="F29" s="83">
        <v>151696674</v>
      </c>
      <c r="G29" s="83">
        <v>135511546</v>
      </c>
      <c r="H29" s="122">
        <f t="shared" si="1"/>
        <v>805293293</v>
      </c>
      <c r="I29" s="149">
        <v>22389711</v>
      </c>
      <c r="J29" s="83">
        <v>139223420</v>
      </c>
      <c r="K29" s="83">
        <v>100954205</v>
      </c>
      <c r="L29" s="83">
        <v>107163121</v>
      </c>
      <c r="M29" s="83">
        <v>100902439</v>
      </c>
      <c r="N29" s="83">
        <v>93415376</v>
      </c>
      <c r="O29" s="123">
        <f t="shared" si="3"/>
        <v>564048272</v>
      </c>
      <c r="P29" s="83">
        <v>13944015</v>
      </c>
      <c r="Q29" s="83">
        <v>65687310</v>
      </c>
      <c r="R29" s="83">
        <v>42265363</v>
      </c>
      <c r="S29" s="83">
        <v>44766143</v>
      </c>
      <c r="T29" s="83">
        <v>41349017</v>
      </c>
      <c r="U29" s="83">
        <v>44502247</v>
      </c>
      <c r="V29" s="123">
        <f t="shared" si="5"/>
        <v>252514095</v>
      </c>
      <c r="W29" s="83">
        <v>180900</v>
      </c>
      <c r="X29" s="83">
        <v>2038140</v>
      </c>
      <c r="Y29" s="83">
        <v>1837944</v>
      </c>
      <c r="Z29" s="83">
        <v>3979800</v>
      </c>
      <c r="AA29" s="83">
        <v>9405045</v>
      </c>
      <c r="AB29" s="83">
        <v>14985198</v>
      </c>
      <c r="AC29" s="123">
        <f t="shared" si="7"/>
        <v>32427027</v>
      </c>
      <c r="AD29" s="83">
        <v>368994</v>
      </c>
      <c r="AE29" s="83">
        <v>5575779</v>
      </c>
      <c r="AF29" s="83">
        <v>4764288</v>
      </c>
      <c r="AG29" s="83">
        <v>5998612</v>
      </c>
      <c r="AH29" s="83">
        <v>7512430</v>
      </c>
      <c r="AI29" s="83">
        <v>13044062</v>
      </c>
      <c r="AJ29" s="123">
        <f t="shared" si="9"/>
        <v>37264165</v>
      </c>
      <c r="AK29" s="83">
        <v>0</v>
      </c>
      <c r="AL29" s="83">
        <v>186750</v>
      </c>
      <c r="AM29" s="83">
        <v>211744</v>
      </c>
      <c r="AN29" s="83">
        <v>150438</v>
      </c>
      <c r="AO29" s="83">
        <v>275392</v>
      </c>
      <c r="AP29" s="83">
        <v>163172</v>
      </c>
      <c r="AQ29" s="123">
        <f t="shared" si="11"/>
        <v>987496</v>
      </c>
      <c r="AR29" s="83">
        <v>4714244</v>
      </c>
      <c r="AS29" s="83">
        <v>41654733</v>
      </c>
      <c r="AT29" s="83">
        <v>35846218</v>
      </c>
      <c r="AU29" s="83">
        <v>33954620</v>
      </c>
      <c r="AV29" s="83">
        <v>25523538</v>
      </c>
      <c r="AW29" s="83">
        <v>9619649</v>
      </c>
      <c r="AX29" s="123">
        <f t="shared" si="13"/>
        <v>151313002</v>
      </c>
      <c r="AY29" s="83">
        <v>864058</v>
      </c>
      <c r="AZ29" s="83">
        <v>10108100</v>
      </c>
      <c r="BA29" s="83">
        <v>7717814</v>
      </c>
      <c r="BB29" s="83">
        <v>9339164</v>
      </c>
      <c r="BC29" s="83">
        <v>6595422</v>
      </c>
      <c r="BD29" s="83">
        <v>2031172</v>
      </c>
      <c r="BE29" s="123">
        <f t="shared" si="15"/>
        <v>36655730</v>
      </c>
      <c r="BF29" s="83">
        <v>2317500</v>
      </c>
      <c r="BG29" s="83">
        <v>13972608</v>
      </c>
      <c r="BH29" s="83">
        <v>8310834</v>
      </c>
      <c r="BI29" s="83">
        <v>8974344</v>
      </c>
      <c r="BJ29" s="83">
        <v>10241595</v>
      </c>
      <c r="BK29" s="83">
        <v>9069876</v>
      </c>
      <c r="BL29" s="122">
        <f t="shared" si="17"/>
        <v>52886757</v>
      </c>
      <c r="BM29" s="149">
        <v>33539</v>
      </c>
      <c r="BN29" s="83">
        <v>2910211</v>
      </c>
      <c r="BO29" s="83">
        <v>4969943</v>
      </c>
      <c r="BP29" s="83">
        <v>9679056</v>
      </c>
      <c r="BQ29" s="83">
        <v>11566325</v>
      </c>
      <c r="BR29" s="83">
        <v>13866120</v>
      </c>
      <c r="BS29" s="125">
        <f t="shared" si="19"/>
        <v>43025194</v>
      </c>
      <c r="BT29" s="83">
        <v>33539</v>
      </c>
      <c r="BU29" s="83">
        <v>2426868</v>
      </c>
      <c r="BV29" s="83">
        <v>4210127</v>
      </c>
      <c r="BW29" s="83">
        <v>7672655</v>
      </c>
      <c r="BX29" s="83">
        <v>9376624</v>
      </c>
      <c r="BY29" s="83">
        <v>11217323</v>
      </c>
      <c r="BZ29" s="125">
        <f t="shared" si="21"/>
        <v>34937136</v>
      </c>
      <c r="CA29" s="83">
        <v>0</v>
      </c>
      <c r="CB29" s="83">
        <v>456444</v>
      </c>
      <c r="CC29" s="83">
        <v>759816</v>
      </c>
      <c r="CD29" s="83">
        <v>1952885</v>
      </c>
      <c r="CE29" s="83">
        <v>2010901</v>
      </c>
      <c r="CF29" s="83">
        <v>1792953</v>
      </c>
      <c r="CG29" s="125">
        <f t="shared" si="23"/>
        <v>6972999</v>
      </c>
      <c r="CH29" s="83">
        <v>0</v>
      </c>
      <c r="CI29" s="83">
        <v>26899</v>
      </c>
      <c r="CJ29" s="83">
        <v>0</v>
      </c>
      <c r="CK29" s="83">
        <v>53516</v>
      </c>
      <c r="CL29" s="83">
        <v>178800</v>
      </c>
      <c r="CM29" s="83">
        <v>855844</v>
      </c>
      <c r="CN29" s="122">
        <f t="shared" si="25"/>
        <v>1115059</v>
      </c>
      <c r="CO29" s="149">
        <v>9915419</v>
      </c>
      <c r="CP29" s="83">
        <v>43515973</v>
      </c>
      <c r="CQ29" s="83">
        <v>36813426</v>
      </c>
      <c r="CR29" s="83">
        <v>32393137</v>
      </c>
      <c r="CS29" s="83">
        <v>38173487</v>
      </c>
      <c r="CT29" s="83">
        <v>27702846</v>
      </c>
      <c r="CU29" s="125">
        <f t="shared" si="27"/>
        <v>188514288</v>
      </c>
      <c r="CV29" s="83">
        <v>322740</v>
      </c>
      <c r="CW29" s="83">
        <v>2640150</v>
      </c>
      <c r="CX29" s="83">
        <v>2449620</v>
      </c>
      <c r="CY29" s="83">
        <v>2698830</v>
      </c>
      <c r="CZ29" s="83">
        <v>3091320</v>
      </c>
      <c r="DA29" s="83">
        <v>3777660</v>
      </c>
      <c r="DB29" s="125">
        <f t="shared" si="29"/>
        <v>14980320</v>
      </c>
      <c r="DC29" s="83">
        <v>7443533</v>
      </c>
      <c r="DD29" s="83">
        <v>11883514</v>
      </c>
      <c r="DE29" s="83">
        <v>11755020</v>
      </c>
      <c r="DF29" s="83">
        <v>8457260</v>
      </c>
      <c r="DG29" s="83">
        <v>2307033</v>
      </c>
      <c r="DH29" s="125">
        <f t="shared" si="30"/>
        <v>41846360</v>
      </c>
      <c r="DI29" s="83">
        <v>1211028</v>
      </c>
      <c r="DJ29" s="83">
        <v>9656439</v>
      </c>
      <c r="DK29" s="83">
        <v>10884623</v>
      </c>
      <c r="DL29" s="83">
        <v>9645384</v>
      </c>
      <c r="DM29" s="83">
        <v>20247700</v>
      </c>
      <c r="DN29" s="83">
        <v>17090713</v>
      </c>
      <c r="DO29" s="125">
        <f t="shared" si="32"/>
        <v>68735887</v>
      </c>
      <c r="DP29" s="83">
        <v>8381651</v>
      </c>
      <c r="DQ29" s="83">
        <v>23775851</v>
      </c>
      <c r="DR29" s="83">
        <v>11595669</v>
      </c>
      <c r="DS29" s="83">
        <v>8293903</v>
      </c>
      <c r="DT29" s="83">
        <v>6377207</v>
      </c>
      <c r="DU29" s="83">
        <v>4527440</v>
      </c>
      <c r="DV29" s="122">
        <f t="shared" si="34"/>
        <v>62951721</v>
      </c>
      <c r="DW29" s="149">
        <v>255186</v>
      </c>
      <c r="DX29" s="83">
        <v>494051</v>
      </c>
      <c r="DY29" s="83">
        <v>249646</v>
      </c>
      <c r="DZ29" s="83">
        <v>389056</v>
      </c>
      <c r="EA29" s="83">
        <v>434485</v>
      </c>
      <c r="EB29" s="83">
        <v>199440</v>
      </c>
      <c r="EC29" s="122">
        <f>SUM(DW29:EB29)</f>
        <v>2021864</v>
      </c>
      <c r="ED29" s="149">
        <v>717056</v>
      </c>
      <c r="EE29" s="83">
        <v>3574335</v>
      </c>
      <c r="EF29" s="83">
        <v>832224</v>
      </c>
      <c r="EG29" s="83">
        <v>1612358</v>
      </c>
      <c r="EH29" s="83">
        <v>619938</v>
      </c>
      <c r="EI29" s="83">
        <v>327764</v>
      </c>
      <c r="EJ29" s="150">
        <f>SUM(ED29:EI29)</f>
        <v>7683675</v>
      </c>
      <c r="EK29" s="149">
        <v>0</v>
      </c>
      <c r="EL29" s="83">
        <v>0</v>
      </c>
      <c r="EM29" s="83">
        <v>35288510</v>
      </c>
      <c r="EN29" s="83">
        <v>68714760</v>
      </c>
      <c r="EO29" s="83">
        <v>125344410</v>
      </c>
      <c r="EP29" s="83">
        <v>216964780</v>
      </c>
      <c r="EQ29" s="83">
        <v>208768942</v>
      </c>
      <c r="ER29" s="122">
        <f>SUM(EK29:EQ29)</f>
        <v>655081402</v>
      </c>
      <c r="ES29" s="149">
        <v>0</v>
      </c>
      <c r="ET29" s="83">
        <v>0</v>
      </c>
      <c r="EU29" s="83">
        <v>15477282</v>
      </c>
      <c r="EV29" s="83">
        <v>31138544</v>
      </c>
      <c r="EW29" s="83">
        <v>60250052</v>
      </c>
      <c r="EX29" s="83">
        <v>105918669</v>
      </c>
      <c r="EY29" s="83">
        <v>104352315</v>
      </c>
      <c r="EZ29" s="125">
        <f>SUM(ES29:EY29)</f>
        <v>317136862</v>
      </c>
      <c r="FA29" s="83">
        <v>17946788</v>
      </c>
      <c r="FB29" s="83">
        <v>33769619</v>
      </c>
      <c r="FC29" s="83">
        <v>59077455</v>
      </c>
      <c r="FD29" s="83">
        <v>77414944</v>
      </c>
      <c r="FE29" s="83">
        <v>37021013</v>
      </c>
      <c r="FF29" s="125">
        <f>SUM(FA29:FE29)</f>
        <v>225229819</v>
      </c>
      <c r="FG29" s="83">
        <v>1864440</v>
      </c>
      <c r="FH29" s="83">
        <v>3806597</v>
      </c>
      <c r="FI29" s="83">
        <v>6016903</v>
      </c>
      <c r="FJ29" s="83">
        <v>33631167</v>
      </c>
      <c r="FK29" s="83">
        <v>67395614</v>
      </c>
      <c r="FL29" s="150">
        <f>SUM(FG29:FK29)</f>
        <v>112714721</v>
      </c>
      <c r="FM29" s="149">
        <v>0</v>
      </c>
      <c r="FN29" s="83">
        <v>33310911</v>
      </c>
      <c r="FO29" s="83">
        <v>225006500</v>
      </c>
      <c r="FP29" s="83">
        <v>212534204</v>
      </c>
      <c r="FQ29" s="83">
        <v>276581138</v>
      </c>
      <c r="FR29" s="83">
        <v>368661454</v>
      </c>
      <c r="FS29" s="83">
        <v>344280488</v>
      </c>
      <c r="FT29" s="122">
        <f>SUM(FM29:FS29)</f>
        <v>1460374695</v>
      </c>
    </row>
    <row r="30" spans="1:176" s="128" customFormat="1" ht="18" customHeight="1">
      <c r="A30" s="108" t="s">
        <v>39</v>
      </c>
      <c r="B30" s="83">
        <v>56730462</v>
      </c>
      <c r="C30" s="83">
        <v>203358240</v>
      </c>
      <c r="D30" s="83">
        <v>139622654</v>
      </c>
      <c r="E30" s="83">
        <v>167749336</v>
      </c>
      <c r="F30" s="83">
        <v>171646678</v>
      </c>
      <c r="G30" s="83">
        <v>137958971</v>
      </c>
      <c r="H30" s="122">
        <f t="shared" si="1"/>
        <v>877066341</v>
      </c>
      <c r="I30" s="149">
        <v>36403746</v>
      </c>
      <c r="J30" s="83">
        <v>140426812</v>
      </c>
      <c r="K30" s="83">
        <v>91303652</v>
      </c>
      <c r="L30" s="83">
        <v>111963895</v>
      </c>
      <c r="M30" s="83">
        <v>113473086</v>
      </c>
      <c r="N30" s="83">
        <v>103857263</v>
      </c>
      <c r="O30" s="123">
        <f t="shared" si="3"/>
        <v>597428454</v>
      </c>
      <c r="P30" s="83">
        <v>21915453</v>
      </c>
      <c r="Q30" s="83">
        <v>66595920</v>
      </c>
      <c r="R30" s="83">
        <v>41987709</v>
      </c>
      <c r="S30" s="83">
        <v>47521076</v>
      </c>
      <c r="T30" s="83">
        <v>45798331</v>
      </c>
      <c r="U30" s="83">
        <v>51501645</v>
      </c>
      <c r="V30" s="123">
        <f t="shared" si="5"/>
        <v>275320134</v>
      </c>
      <c r="W30" s="83">
        <v>48240</v>
      </c>
      <c r="X30" s="83">
        <v>1277807</v>
      </c>
      <c r="Y30" s="83">
        <v>1820852</v>
      </c>
      <c r="Z30" s="83">
        <v>5146037</v>
      </c>
      <c r="AA30" s="83">
        <v>8732384</v>
      </c>
      <c r="AB30" s="83">
        <v>17771853</v>
      </c>
      <c r="AC30" s="123">
        <f t="shared" si="7"/>
        <v>34797173</v>
      </c>
      <c r="AD30" s="83">
        <v>539373</v>
      </c>
      <c r="AE30" s="83">
        <v>2635887</v>
      </c>
      <c r="AF30" s="83">
        <v>168112</v>
      </c>
      <c r="AG30" s="83">
        <v>-2571978</v>
      </c>
      <c r="AH30" s="83">
        <v>3865783</v>
      </c>
      <c r="AI30" s="83">
        <v>11210120</v>
      </c>
      <c r="AJ30" s="123">
        <f t="shared" si="9"/>
        <v>15847297</v>
      </c>
      <c r="AK30" s="83">
        <v>96204</v>
      </c>
      <c r="AL30" s="83">
        <v>298987</v>
      </c>
      <c r="AM30" s="83">
        <v>493755</v>
      </c>
      <c r="AN30" s="83">
        <v>315494</v>
      </c>
      <c r="AO30" s="83">
        <v>390951</v>
      </c>
      <c r="AP30" s="83">
        <v>411224</v>
      </c>
      <c r="AQ30" s="123">
        <f t="shared" si="11"/>
        <v>2006615</v>
      </c>
      <c r="AR30" s="83">
        <v>7653577</v>
      </c>
      <c r="AS30" s="83">
        <v>43067019</v>
      </c>
      <c r="AT30" s="83">
        <v>29157509</v>
      </c>
      <c r="AU30" s="83">
        <v>41654278</v>
      </c>
      <c r="AV30" s="83">
        <v>34013729</v>
      </c>
      <c r="AW30" s="83">
        <v>10526295</v>
      </c>
      <c r="AX30" s="123">
        <f t="shared" si="13"/>
        <v>166072407</v>
      </c>
      <c r="AY30" s="83">
        <v>1445771</v>
      </c>
      <c r="AZ30" s="83">
        <v>11351953</v>
      </c>
      <c r="BA30" s="83">
        <v>7450347</v>
      </c>
      <c r="BB30" s="83">
        <v>8661030</v>
      </c>
      <c r="BC30" s="83">
        <v>8232288</v>
      </c>
      <c r="BD30" s="83">
        <v>1513231</v>
      </c>
      <c r="BE30" s="123">
        <f t="shared" si="15"/>
        <v>38654620</v>
      </c>
      <c r="BF30" s="83">
        <v>4705128</v>
      </c>
      <c r="BG30" s="83">
        <v>15199239</v>
      </c>
      <c r="BH30" s="83">
        <v>10225368</v>
      </c>
      <c r="BI30" s="83">
        <v>11237958</v>
      </c>
      <c r="BJ30" s="83">
        <v>12439620</v>
      </c>
      <c r="BK30" s="83">
        <v>10922895</v>
      </c>
      <c r="BL30" s="122">
        <f t="shared" si="17"/>
        <v>64730208</v>
      </c>
      <c r="BM30" s="149">
        <v>332599</v>
      </c>
      <c r="BN30" s="83">
        <v>6266694</v>
      </c>
      <c r="BO30" s="83">
        <v>10121905</v>
      </c>
      <c r="BP30" s="83">
        <v>14851382</v>
      </c>
      <c r="BQ30" s="83">
        <v>23225999</v>
      </c>
      <c r="BR30" s="83">
        <v>12973695</v>
      </c>
      <c r="BS30" s="125">
        <f t="shared" si="19"/>
        <v>67772274</v>
      </c>
      <c r="BT30" s="83">
        <v>332599</v>
      </c>
      <c r="BU30" s="83">
        <v>5538616</v>
      </c>
      <c r="BV30" s="83">
        <v>8821588</v>
      </c>
      <c r="BW30" s="83">
        <v>12845688</v>
      </c>
      <c r="BX30" s="83">
        <v>19535978</v>
      </c>
      <c r="BY30" s="83">
        <v>10158200</v>
      </c>
      <c r="BZ30" s="125">
        <f t="shared" si="21"/>
        <v>57232669</v>
      </c>
      <c r="CA30" s="83">
        <v>0</v>
      </c>
      <c r="CB30" s="83">
        <v>728078</v>
      </c>
      <c r="CC30" s="83">
        <v>1300317</v>
      </c>
      <c r="CD30" s="83">
        <v>2005694</v>
      </c>
      <c r="CE30" s="83">
        <v>3690021</v>
      </c>
      <c r="CF30" s="83">
        <v>2815495</v>
      </c>
      <c r="CG30" s="125">
        <f t="shared" si="23"/>
        <v>10539605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0</v>
      </c>
      <c r="CN30" s="122">
        <f t="shared" si="25"/>
        <v>0</v>
      </c>
      <c r="CO30" s="149">
        <v>17037675</v>
      </c>
      <c r="CP30" s="83">
        <v>52671798</v>
      </c>
      <c r="CQ30" s="83">
        <v>36597491</v>
      </c>
      <c r="CR30" s="83">
        <v>38376924</v>
      </c>
      <c r="CS30" s="83">
        <v>33718997</v>
      </c>
      <c r="CT30" s="83">
        <v>20664716</v>
      </c>
      <c r="CU30" s="125">
        <f t="shared" si="27"/>
        <v>199067601</v>
      </c>
      <c r="CV30" s="83">
        <v>373950</v>
      </c>
      <c r="CW30" s="83">
        <v>2164680</v>
      </c>
      <c r="CX30" s="83">
        <v>1620990</v>
      </c>
      <c r="CY30" s="83">
        <v>2131830</v>
      </c>
      <c r="CZ30" s="83">
        <v>2269260</v>
      </c>
      <c r="DA30" s="83">
        <v>2794770</v>
      </c>
      <c r="DB30" s="125">
        <f t="shared" si="29"/>
        <v>11355480</v>
      </c>
      <c r="DC30" s="83">
        <v>9891387</v>
      </c>
      <c r="DD30" s="83">
        <v>11978280</v>
      </c>
      <c r="DE30" s="83">
        <v>11802104</v>
      </c>
      <c r="DF30" s="83">
        <v>6771049</v>
      </c>
      <c r="DG30" s="83">
        <v>1735104</v>
      </c>
      <c r="DH30" s="125">
        <f t="shared" si="30"/>
        <v>42177924</v>
      </c>
      <c r="DI30" s="83">
        <v>3257615</v>
      </c>
      <c r="DJ30" s="83">
        <v>16605637</v>
      </c>
      <c r="DK30" s="83">
        <v>11424379</v>
      </c>
      <c r="DL30" s="83">
        <v>14685829</v>
      </c>
      <c r="DM30" s="83">
        <v>16331935</v>
      </c>
      <c r="DN30" s="83">
        <v>10291209</v>
      </c>
      <c r="DO30" s="125">
        <f t="shared" si="32"/>
        <v>72596604</v>
      </c>
      <c r="DP30" s="83">
        <v>13406110</v>
      </c>
      <c r="DQ30" s="83">
        <v>24010094</v>
      </c>
      <c r="DR30" s="83">
        <v>11573842</v>
      </c>
      <c r="DS30" s="83">
        <v>9757161</v>
      </c>
      <c r="DT30" s="83">
        <v>8346753</v>
      </c>
      <c r="DU30" s="83">
        <v>5843633</v>
      </c>
      <c r="DV30" s="122">
        <f t="shared" si="34"/>
        <v>72937593</v>
      </c>
      <c r="DW30" s="149">
        <v>701821</v>
      </c>
      <c r="DX30" s="83">
        <v>992047</v>
      </c>
      <c r="DY30" s="83">
        <v>622346</v>
      </c>
      <c r="DZ30" s="83">
        <v>1307848</v>
      </c>
      <c r="EA30" s="83">
        <v>761654</v>
      </c>
      <c r="EB30" s="83">
        <v>411322</v>
      </c>
      <c r="EC30" s="122">
        <f>SUM(DW30:EB30)</f>
        <v>4797038</v>
      </c>
      <c r="ED30" s="149">
        <v>2254621</v>
      </c>
      <c r="EE30" s="83">
        <v>3000889</v>
      </c>
      <c r="EF30" s="83">
        <v>977260</v>
      </c>
      <c r="EG30" s="83">
        <v>1249287</v>
      </c>
      <c r="EH30" s="83">
        <v>466942</v>
      </c>
      <c r="EI30" s="83">
        <v>51975</v>
      </c>
      <c r="EJ30" s="150">
        <f>SUM(ED30:EI30)</f>
        <v>8000974</v>
      </c>
      <c r="EK30" s="149">
        <v>0</v>
      </c>
      <c r="EL30" s="83">
        <v>0</v>
      </c>
      <c r="EM30" s="83">
        <v>48790680</v>
      </c>
      <c r="EN30" s="83">
        <v>65416144</v>
      </c>
      <c r="EO30" s="83">
        <v>138840251</v>
      </c>
      <c r="EP30" s="83">
        <v>225276025</v>
      </c>
      <c r="EQ30" s="83">
        <v>195755356</v>
      </c>
      <c r="ER30" s="122">
        <f>SUM(EK30:EQ30)</f>
        <v>674078456</v>
      </c>
      <c r="ES30" s="149">
        <v>0</v>
      </c>
      <c r="ET30" s="83">
        <v>0</v>
      </c>
      <c r="EU30" s="83">
        <v>25059847</v>
      </c>
      <c r="EV30" s="83">
        <v>25632359</v>
      </c>
      <c r="EW30" s="83">
        <v>60510588</v>
      </c>
      <c r="EX30" s="83">
        <v>132483425</v>
      </c>
      <c r="EY30" s="83">
        <v>93736025</v>
      </c>
      <c r="EZ30" s="125">
        <f>SUM(ES30:EY30)</f>
        <v>337422244</v>
      </c>
      <c r="FA30" s="83">
        <v>21634906</v>
      </c>
      <c r="FB30" s="83">
        <v>37006947</v>
      </c>
      <c r="FC30" s="83">
        <v>71011150</v>
      </c>
      <c r="FD30" s="83">
        <v>71216798</v>
      </c>
      <c r="FE30" s="83">
        <v>39076215</v>
      </c>
      <c r="FF30" s="125">
        <f>SUM(FA30:FE30)</f>
        <v>239946016</v>
      </c>
      <c r="FG30" s="83">
        <v>2095927</v>
      </c>
      <c r="FH30" s="83">
        <v>2776838</v>
      </c>
      <c r="FI30" s="83">
        <v>7318513</v>
      </c>
      <c r="FJ30" s="83">
        <v>21575802</v>
      </c>
      <c r="FK30" s="83">
        <v>62943116</v>
      </c>
      <c r="FL30" s="150">
        <f>SUM(FG30:FK30)</f>
        <v>96710196</v>
      </c>
      <c r="FM30" s="149">
        <v>0</v>
      </c>
      <c r="FN30" s="83">
        <v>56730462</v>
      </c>
      <c r="FO30" s="83">
        <v>252148920</v>
      </c>
      <c r="FP30" s="83">
        <v>205038798</v>
      </c>
      <c r="FQ30" s="83">
        <v>306589587</v>
      </c>
      <c r="FR30" s="83">
        <v>396922703</v>
      </c>
      <c r="FS30" s="83">
        <v>333714327</v>
      </c>
      <c r="FT30" s="122">
        <f>SUM(FM30:FS30)</f>
        <v>1551144797</v>
      </c>
    </row>
    <row r="31" spans="1:176" s="128" customFormat="1" ht="18" customHeight="1">
      <c r="A31" s="109" t="s">
        <v>40</v>
      </c>
      <c r="B31" s="84">
        <f aca="true" t="shared" si="39" ref="B31:G31">SUM(B8:B30)</f>
        <v>932329818</v>
      </c>
      <c r="C31" s="84">
        <f t="shared" si="39"/>
        <v>4061128831</v>
      </c>
      <c r="D31" s="84">
        <f t="shared" si="39"/>
        <v>3044380697</v>
      </c>
      <c r="E31" s="84">
        <f t="shared" si="39"/>
        <v>3454559975</v>
      </c>
      <c r="F31" s="84">
        <f t="shared" si="39"/>
        <v>3163279286</v>
      </c>
      <c r="G31" s="84">
        <f t="shared" si="39"/>
        <v>2842388685</v>
      </c>
      <c r="H31" s="124">
        <f t="shared" si="1"/>
        <v>17498067292</v>
      </c>
      <c r="I31" s="131">
        <f aca="true" t="shared" si="40" ref="I31:N31">SUM(I8:I30)</f>
        <v>619913450</v>
      </c>
      <c r="J31" s="84">
        <f t="shared" si="40"/>
        <v>2938261185</v>
      </c>
      <c r="K31" s="84">
        <f t="shared" si="40"/>
        <v>2153573842</v>
      </c>
      <c r="L31" s="84">
        <f t="shared" si="40"/>
        <v>2408112664</v>
      </c>
      <c r="M31" s="84">
        <f t="shared" si="40"/>
        <v>2185064490</v>
      </c>
      <c r="N31" s="84">
        <f t="shared" si="40"/>
        <v>2157448351</v>
      </c>
      <c r="O31" s="84">
        <f t="shared" si="3"/>
        <v>12462373982</v>
      </c>
      <c r="P31" s="84">
        <f aca="true" t="shared" si="41" ref="P31:U31">SUM(P8:P30)</f>
        <v>418468028</v>
      </c>
      <c r="Q31" s="84">
        <f t="shared" si="41"/>
        <v>1549709271</v>
      </c>
      <c r="R31" s="84">
        <f t="shared" si="41"/>
        <v>1028241253</v>
      </c>
      <c r="S31" s="84">
        <f t="shared" si="41"/>
        <v>1065225362</v>
      </c>
      <c r="T31" s="84">
        <f t="shared" si="41"/>
        <v>1024236519</v>
      </c>
      <c r="U31" s="84">
        <f t="shared" si="41"/>
        <v>1126998210</v>
      </c>
      <c r="V31" s="84">
        <f t="shared" si="5"/>
        <v>6212878643</v>
      </c>
      <c r="W31" s="84">
        <f aca="true" t="shared" si="42" ref="W31:AB31">SUM(W8:W30)</f>
        <v>514720</v>
      </c>
      <c r="X31" s="84">
        <f t="shared" si="42"/>
        <v>14854330</v>
      </c>
      <c r="Y31" s="84">
        <f t="shared" si="42"/>
        <v>28778413</v>
      </c>
      <c r="Z31" s="84">
        <f t="shared" si="42"/>
        <v>62659297</v>
      </c>
      <c r="AA31" s="84">
        <f t="shared" si="42"/>
        <v>128565874</v>
      </c>
      <c r="AB31" s="84">
        <f t="shared" si="42"/>
        <v>283740292</v>
      </c>
      <c r="AC31" s="84">
        <f t="shared" si="7"/>
        <v>519112926</v>
      </c>
      <c r="AD31" s="84">
        <f aca="true" t="shared" si="43" ref="AD31:AI31">SUM(AD8:AD30)</f>
        <v>13155191</v>
      </c>
      <c r="AE31" s="84">
        <f t="shared" si="43"/>
        <v>117179207</v>
      </c>
      <c r="AF31" s="84">
        <f t="shared" si="43"/>
        <v>107252245</v>
      </c>
      <c r="AG31" s="84">
        <f t="shared" si="43"/>
        <v>128816239</v>
      </c>
      <c r="AH31" s="84">
        <f t="shared" si="43"/>
        <v>151273179</v>
      </c>
      <c r="AI31" s="84">
        <f t="shared" si="43"/>
        <v>245684969</v>
      </c>
      <c r="AJ31" s="84">
        <f t="shared" si="9"/>
        <v>763361030</v>
      </c>
      <c r="AK31" s="84">
        <f aca="true" t="shared" si="44" ref="AK31:AP31">SUM(AK8:AK30)</f>
        <v>603398</v>
      </c>
      <c r="AL31" s="84">
        <f t="shared" si="44"/>
        <v>4505212</v>
      </c>
      <c r="AM31" s="84">
        <f t="shared" si="44"/>
        <v>4715093</v>
      </c>
      <c r="AN31" s="84">
        <f t="shared" si="44"/>
        <v>4922509</v>
      </c>
      <c r="AO31" s="84">
        <f t="shared" si="44"/>
        <v>6621307</v>
      </c>
      <c r="AP31" s="84">
        <f t="shared" si="44"/>
        <v>6724081</v>
      </c>
      <c r="AQ31" s="84">
        <f t="shared" si="11"/>
        <v>28091600</v>
      </c>
      <c r="AR31" s="84">
        <f aca="true" t="shared" si="45" ref="AR31:AW31">SUM(AR8:AR30)</f>
        <v>118043803</v>
      </c>
      <c r="AS31" s="84">
        <f t="shared" si="45"/>
        <v>834412358</v>
      </c>
      <c r="AT31" s="84">
        <f t="shared" si="45"/>
        <v>656270012</v>
      </c>
      <c r="AU31" s="84">
        <f t="shared" si="45"/>
        <v>796261085</v>
      </c>
      <c r="AV31" s="84">
        <f t="shared" si="45"/>
        <v>566346433</v>
      </c>
      <c r="AW31" s="84">
        <f t="shared" si="45"/>
        <v>253589418</v>
      </c>
      <c r="AX31" s="84">
        <f t="shared" si="13"/>
        <v>3224923109</v>
      </c>
      <c r="AY31" s="84">
        <f aca="true" t="shared" si="46" ref="AY31:BD31">SUM(AY8:AY30)</f>
        <v>14747593</v>
      </c>
      <c r="AZ31" s="84">
        <f t="shared" si="46"/>
        <v>152624784</v>
      </c>
      <c r="BA31" s="84">
        <f t="shared" si="46"/>
        <v>138305397</v>
      </c>
      <c r="BB31" s="84">
        <f t="shared" si="46"/>
        <v>152053370</v>
      </c>
      <c r="BC31" s="84">
        <f t="shared" si="46"/>
        <v>108524722</v>
      </c>
      <c r="BD31" s="84">
        <f t="shared" si="46"/>
        <v>43144719</v>
      </c>
      <c r="BE31" s="84">
        <f t="shared" si="15"/>
        <v>609400585</v>
      </c>
      <c r="BF31" s="84">
        <f aca="true" t="shared" si="47" ref="BF31:BK31">SUM(BF8:BF30)</f>
        <v>54380717</v>
      </c>
      <c r="BG31" s="84">
        <f t="shared" si="47"/>
        <v>264976023</v>
      </c>
      <c r="BH31" s="84">
        <f t="shared" si="47"/>
        <v>190011429</v>
      </c>
      <c r="BI31" s="84">
        <f t="shared" si="47"/>
        <v>198174802</v>
      </c>
      <c r="BJ31" s="84">
        <f t="shared" si="47"/>
        <v>199496456</v>
      </c>
      <c r="BK31" s="84">
        <f t="shared" si="47"/>
        <v>197566662</v>
      </c>
      <c r="BL31" s="124">
        <f t="shared" si="17"/>
        <v>1104606089</v>
      </c>
      <c r="BM31" s="131">
        <f aca="true" t="shared" si="48" ref="BM31:BR31">SUM(BM8:BM30)</f>
        <v>2439543</v>
      </c>
      <c r="BN31" s="84">
        <f t="shared" si="48"/>
        <v>72122606</v>
      </c>
      <c r="BO31" s="84">
        <f t="shared" si="48"/>
        <v>120823727</v>
      </c>
      <c r="BP31" s="84">
        <f t="shared" si="48"/>
        <v>211072196</v>
      </c>
      <c r="BQ31" s="84">
        <f t="shared" si="48"/>
        <v>250676092</v>
      </c>
      <c r="BR31" s="84">
        <f t="shared" si="48"/>
        <v>191857714</v>
      </c>
      <c r="BS31" s="84">
        <f t="shared" si="19"/>
        <v>848991878</v>
      </c>
      <c r="BT31" s="84">
        <f aca="true" t="shared" si="49" ref="BT31:BY31">SUM(BT8:BT30)</f>
        <v>2244549</v>
      </c>
      <c r="BU31" s="84">
        <f t="shared" si="49"/>
        <v>58857635</v>
      </c>
      <c r="BV31" s="84">
        <f t="shared" si="49"/>
        <v>97120092</v>
      </c>
      <c r="BW31" s="84">
        <f t="shared" si="49"/>
        <v>170114044</v>
      </c>
      <c r="BX31" s="84">
        <f t="shared" si="49"/>
        <v>199264682</v>
      </c>
      <c r="BY31" s="84">
        <f t="shared" si="49"/>
        <v>152833850</v>
      </c>
      <c r="BZ31" s="84">
        <f t="shared" si="21"/>
        <v>680434852</v>
      </c>
      <c r="CA31" s="84">
        <f aca="true" t="shared" si="50" ref="CA31:CF31">SUM(CA8:CA30)</f>
        <v>194994</v>
      </c>
      <c r="CB31" s="84">
        <f t="shared" si="50"/>
        <v>12768036</v>
      </c>
      <c r="CC31" s="84">
        <f t="shared" si="50"/>
        <v>23094371</v>
      </c>
      <c r="CD31" s="84">
        <f t="shared" si="50"/>
        <v>38965274</v>
      </c>
      <c r="CE31" s="84">
        <f t="shared" si="50"/>
        <v>48494555</v>
      </c>
      <c r="CF31" s="84">
        <f t="shared" si="50"/>
        <v>33812564</v>
      </c>
      <c r="CG31" s="84">
        <f t="shared" si="23"/>
        <v>157329794</v>
      </c>
      <c r="CH31" s="84">
        <f aca="true" t="shared" si="51" ref="CH31:CM31">SUM(CH8:CH30)</f>
        <v>0</v>
      </c>
      <c r="CI31" s="84">
        <f t="shared" si="51"/>
        <v>496935</v>
      </c>
      <c r="CJ31" s="84">
        <f t="shared" si="51"/>
        <v>609264</v>
      </c>
      <c r="CK31" s="84">
        <f t="shared" si="51"/>
        <v>1992878</v>
      </c>
      <c r="CL31" s="84">
        <f t="shared" si="51"/>
        <v>2916855</v>
      </c>
      <c r="CM31" s="84">
        <f t="shared" si="51"/>
        <v>5211300</v>
      </c>
      <c r="CN31" s="124">
        <f t="shared" si="25"/>
        <v>11227232</v>
      </c>
      <c r="CO31" s="131">
        <f aca="true" t="shared" si="52" ref="CO31:CT31">SUM(CO8:CO30)</f>
        <v>261583050</v>
      </c>
      <c r="CP31" s="84">
        <f t="shared" si="52"/>
        <v>963079301</v>
      </c>
      <c r="CQ31" s="84">
        <f t="shared" si="52"/>
        <v>718736630</v>
      </c>
      <c r="CR31" s="84">
        <f t="shared" si="52"/>
        <v>784357336</v>
      </c>
      <c r="CS31" s="84">
        <f t="shared" si="52"/>
        <v>693809444</v>
      </c>
      <c r="CT31" s="84">
        <f t="shared" si="52"/>
        <v>480009416</v>
      </c>
      <c r="CU31" s="84">
        <f t="shared" si="27"/>
        <v>3901575177</v>
      </c>
      <c r="CV31" s="84">
        <f aca="true" t="shared" si="53" ref="CV31:DA31">SUM(CV8:CV30)</f>
        <v>6993000</v>
      </c>
      <c r="CW31" s="84">
        <f t="shared" si="53"/>
        <v>45780480</v>
      </c>
      <c r="CX31" s="84">
        <f t="shared" si="53"/>
        <v>41530320</v>
      </c>
      <c r="CY31" s="84">
        <f t="shared" si="53"/>
        <v>49945140</v>
      </c>
      <c r="CZ31" s="84">
        <f t="shared" si="53"/>
        <v>50740930</v>
      </c>
      <c r="DA31" s="84">
        <f t="shared" si="53"/>
        <v>60854010</v>
      </c>
      <c r="DB31" s="84">
        <f t="shared" si="29"/>
        <v>255843880</v>
      </c>
      <c r="DC31" s="84">
        <f>SUM(DC8:DC30)</f>
        <v>136302336</v>
      </c>
      <c r="DD31" s="84">
        <f>SUM(DD8:DD30)</f>
        <v>201121374</v>
      </c>
      <c r="DE31" s="84">
        <f>SUM(DE8:DE30)</f>
        <v>219390530</v>
      </c>
      <c r="DF31" s="84">
        <f>SUM(DF8:DF30)</f>
        <v>122214386</v>
      </c>
      <c r="DG31" s="84">
        <f>SUM(DG8:DG30)</f>
        <v>30979574</v>
      </c>
      <c r="DH31" s="84">
        <f t="shared" si="30"/>
        <v>710008200</v>
      </c>
      <c r="DI31" s="84">
        <f aca="true" t="shared" si="54" ref="DI31:DN31">SUM(DI8:DI30)</f>
        <v>28518254</v>
      </c>
      <c r="DJ31" s="84">
        <f t="shared" si="54"/>
        <v>274861183</v>
      </c>
      <c r="DK31" s="84">
        <f t="shared" si="54"/>
        <v>237930515</v>
      </c>
      <c r="DL31" s="84">
        <f t="shared" si="54"/>
        <v>332319071</v>
      </c>
      <c r="DM31" s="84">
        <f t="shared" si="54"/>
        <v>386087862</v>
      </c>
      <c r="DN31" s="84">
        <f t="shared" si="54"/>
        <v>286072285</v>
      </c>
      <c r="DO31" s="84">
        <f t="shared" si="32"/>
        <v>1545789170</v>
      </c>
      <c r="DP31" s="84">
        <f aca="true" t="shared" si="55" ref="DP31:DU31">SUM(DP8:DP30)</f>
        <v>226071796</v>
      </c>
      <c r="DQ31" s="84">
        <f t="shared" si="55"/>
        <v>506135302</v>
      </c>
      <c r="DR31" s="84">
        <f t="shared" si="55"/>
        <v>238154421</v>
      </c>
      <c r="DS31" s="84">
        <f t="shared" si="55"/>
        <v>182702595</v>
      </c>
      <c r="DT31" s="84">
        <f t="shared" si="55"/>
        <v>134766266</v>
      </c>
      <c r="DU31" s="84">
        <f t="shared" si="55"/>
        <v>102103547</v>
      </c>
      <c r="DV31" s="124">
        <f t="shared" si="34"/>
        <v>1389933927</v>
      </c>
      <c r="DW31" s="131">
        <f aca="true" t="shared" si="56" ref="DW31:EB31">SUM(DW8:DW30)</f>
        <v>7092775</v>
      </c>
      <c r="DX31" s="84">
        <f t="shared" si="56"/>
        <v>18205176</v>
      </c>
      <c r="DY31" s="84">
        <f t="shared" si="56"/>
        <v>13138169</v>
      </c>
      <c r="DZ31" s="84">
        <f t="shared" si="56"/>
        <v>15615029</v>
      </c>
      <c r="EA31" s="84">
        <f t="shared" si="56"/>
        <v>11619231</v>
      </c>
      <c r="EB31" s="84">
        <f t="shared" si="56"/>
        <v>6113367</v>
      </c>
      <c r="EC31" s="124">
        <f>SUM(DW31:EB31)</f>
        <v>71783747</v>
      </c>
      <c r="ED31" s="131">
        <f>SUM(ED8:ED30)</f>
        <v>41301000</v>
      </c>
      <c r="EE31" s="84">
        <f>SUM(EE8:EE30)</f>
        <v>69460563</v>
      </c>
      <c r="EF31" s="84">
        <f>SUM(EF8:EF30)</f>
        <v>38108329</v>
      </c>
      <c r="EG31" s="84">
        <f>SUM(EG8:EG30)</f>
        <v>35402750</v>
      </c>
      <c r="EH31" s="84">
        <f>SUM(EH8:EH30)</f>
        <v>22110029</v>
      </c>
      <c r="EI31" s="84">
        <f>SUM(EI8:EI30)</f>
        <v>6959837</v>
      </c>
      <c r="EJ31" s="132">
        <f>SUM(ED31:EI31)</f>
        <v>213342508</v>
      </c>
      <c r="EK31" s="131">
        <f>SUM(EK8:EK30)</f>
        <v>0</v>
      </c>
      <c r="EL31" s="84">
        <f>SUM(EL8:EL30)</f>
        <v>44177</v>
      </c>
      <c r="EM31" s="84">
        <f>SUM(EM8:EM30)</f>
        <v>592239684</v>
      </c>
      <c r="EN31" s="84">
        <f>SUM(EN8:EN30)</f>
        <v>1138375561</v>
      </c>
      <c r="EO31" s="84">
        <f>SUM(EO8:EO30)</f>
        <v>2261590596</v>
      </c>
      <c r="EP31" s="84">
        <f>SUM(EP8:EP30)</f>
        <v>3916676463</v>
      </c>
      <c r="EQ31" s="84">
        <f>SUM(EQ8:EQ30)</f>
        <v>4243412746</v>
      </c>
      <c r="ER31" s="124">
        <f>SUM(EK31:EQ31)</f>
        <v>12152339227</v>
      </c>
      <c r="ES31" s="131">
        <f>SUM(ES8:ES30)</f>
        <v>0</v>
      </c>
      <c r="ET31" s="84">
        <f>SUM(ET8:ET30)</f>
        <v>44177</v>
      </c>
      <c r="EU31" s="84">
        <f>SUM(EU8:EU30)</f>
        <v>277705841</v>
      </c>
      <c r="EV31" s="84">
        <f>SUM(EV8:EV30)</f>
        <v>530664450</v>
      </c>
      <c r="EW31" s="84">
        <f>SUM(EW8:EW30)</f>
        <v>1132616402</v>
      </c>
      <c r="EX31" s="84">
        <f>SUM(EX8:EX30)</f>
        <v>2191701406</v>
      </c>
      <c r="EY31" s="84">
        <f>SUM(EY8:EY30)</f>
        <v>2220428283</v>
      </c>
      <c r="EZ31" s="84">
        <f>SUM(ES31:EY31)</f>
        <v>6353160559</v>
      </c>
      <c r="FA31" s="84">
        <f>SUM(FA8:FA30)</f>
        <v>290021728</v>
      </c>
      <c r="FB31" s="84">
        <f>SUM(FB8:FB30)</f>
        <v>536232196</v>
      </c>
      <c r="FC31" s="84">
        <f>SUM(FC8:FC30)</f>
        <v>908400933</v>
      </c>
      <c r="FD31" s="84">
        <f>SUM(FD8:FD30)</f>
        <v>993436971</v>
      </c>
      <c r="FE31" s="84">
        <f>SUM(FE8:FE30)</f>
        <v>487602041</v>
      </c>
      <c r="FF31" s="84">
        <f>SUM(FA31:FE31)</f>
        <v>3215693869</v>
      </c>
      <c r="FG31" s="84">
        <f>SUM(FG8:FG30)</f>
        <v>24512115</v>
      </c>
      <c r="FH31" s="84">
        <f>SUM(FH8:FH30)</f>
        <v>71478915</v>
      </c>
      <c r="FI31" s="84">
        <f>SUM(FI8:FI30)</f>
        <v>220573261</v>
      </c>
      <c r="FJ31" s="84">
        <f>SUM(FJ8:FJ30)</f>
        <v>731538086</v>
      </c>
      <c r="FK31" s="84">
        <f>SUM(FK8:FK30)</f>
        <v>1535382422</v>
      </c>
      <c r="FL31" s="132">
        <f>SUM(FG31:FK31)</f>
        <v>2583484799</v>
      </c>
      <c r="FM31" s="131">
        <f>SUM(FM8:FM30)</f>
        <v>0</v>
      </c>
      <c r="FN31" s="84">
        <f>SUM(FN8:FN30)</f>
        <v>932373995</v>
      </c>
      <c r="FO31" s="84">
        <f>SUM(FO8:FO30)</f>
        <v>4653368515</v>
      </c>
      <c r="FP31" s="84">
        <f>SUM(FP8:FP30)</f>
        <v>4182756258</v>
      </c>
      <c r="FQ31" s="84">
        <f>SUM(FQ8:FQ30)</f>
        <v>5716150571</v>
      </c>
      <c r="FR31" s="84">
        <f>SUM(FR8:FR30)</f>
        <v>7079955749</v>
      </c>
      <c r="FS31" s="84">
        <f>SUM(FS8:FS30)</f>
        <v>7085801431</v>
      </c>
      <c r="FT31" s="124">
        <f>SUM(FM31:FS31)</f>
        <v>29650406519</v>
      </c>
    </row>
    <row r="32" spans="1:176" s="128" customFormat="1" ht="18" customHeight="1">
      <c r="A32" s="108" t="s">
        <v>41</v>
      </c>
      <c r="B32" s="83">
        <v>51230651</v>
      </c>
      <c r="C32" s="83">
        <v>243307505</v>
      </c>
      <c r="D32" s="83">
        <v>172049010</v>
      </c>
      <c r="E32" s="83">
        <v>181092680</v>
      </c>
      <c r="F32" s="83">
        <v>144450535</v>
      </c>
      <c r="G32" s="83">
        <v>121633050</v>
      </c>
      <c r="H32" s="122">
        <f t="shared" si="1"/>
        <v>913763431</v>
      </c>
      <c r="I32" s="149">
        <v>32282186</v>
      </c>
      <c r="J32" s="83">
        <v>173300885</v>
      </c>
      <c r="K32" s="83">
        <v>119958748</v>
      </c>
      <c r="L32" s="83">
        <v>126535040</v>
      </c>
      <c r="M32" s="83">
        <v>100246485</v>
      </c>
      <c r="N32" s="83">
        <v>90094442</v>
      </c>
      <c r="O32" s="125">
        <f t="shared" si="3"/>
        <v>642417786</v>
      </c>
      <c r="P32" s="83">
        <v>18082916</v>
      </c>
      <c r="Q32" s="83">
        <v>84879517</v>
      </c>
      <c r="R32" s="83">
        <v>54300749</v>
      </c>
      <c r="S32" s="83">
        <v>51668939</v>
      </c>
      <c r="T32" s="83">
        <v>43566155</v>
      </c>
      <c r="U32" s="83">
        <v>41567630</v>
      </c>
      <c r="V32" s="123">
        <f t="shared" si="5"/>
        <v>294065906</v>
      </c>
      <c r="W32" s="83">
        <v>0</v>
      </c>
      <c r="X32" s="83">
        <v>405450</v>
      </c>
      <c r="Y32" s="83">
        <v>1037207</v>
      </c>
      <c r="Z32" s="83">
        <v>2142922</v>
      </c>
      <c r="AA32" s="83">
        <v>6023316</v>
      </c>
      <c r="AB32" s="83">
        <v>12201658</v>
      </c>
      <c r="AC32" s="123">
        <f t="shared" si="7"/>
        <v>21810553</v>
      </c>
      <c r="AD32" s="83">
        <v>341639</v>
      </c>
      <c r="AE32" s="83">
        <v>4363477</v>
      </c>
      <c r="AF32" s="83">
        <v>4877476</v>
      </c>
      <c r="AG32" s="83">
        <v>6292336</v>
      </c>
      <c r="AH32" s="83">
        <v>6516894</v>
      </c>
      <c r="AI32" s="83">
        <v>10475158</v>
      </c>
      <c r="AJ32" s="123">
        <f t="shared" si="9"/>
        <v>32866980</v>
      </c>
      <c r="AK32" s="83">
        <v>10296</v>
      </c>
      <c r="AL32" s="83">
        <v>165672</v>
      </c>
      <c r="AM32" s="83">
        <v>66924</v>
      </c>
      <c r="AN32" s="83">
        <v>123552</v>
      </c>
      <c r="AO32" s="83">
        <v>110335</v>
      </c>
      <c r="AP32" s="83">
        <v>128700</v>
      </c>
      <c r="AQ32" s="123">
        <f t="shared" si="11"/>
        <v>605479</v>
      </c>
      <c r="AR32" s="83">
        <v>10503456</v>
      </c>
      <c r="AS32" s="83">
        <v>57937573</v>
      </c>
      <c r="AT32" s="83">
        <v>37211341</v>
      </c>
      <c r="AU32" s="83">
        <v>41685084</v>
      </c>
      <c r="AV32" s="83">
        <v>24007945</v>
      </c>
      <c r="AW32" s="83">
        <v>11817261</v>
      </c>
      <c r="AX32" s="123">
        <f t="shared" si="13"/>
        <v>183162660</v>
      </c>
      <c r="AY32" s="83">
        <v>1006534</v>
      </c>
      <c r="AZ32" s="83">
        <v>11724170</v>
      </c>
      <c r="BA32" s="83">
        <v>12074623</v>
      </c>
      <c r="BB32" s="83">
        <v>13497235</v>
      </c>
      <c r="BC32" s="83">
        <v>10262132</v>
      </c>
      <c r="BD32" s="83">
        <v>4679341</v>
      </c>
      <c r="BE32" s="123">
        <f t="shared" si="15"/>
        <v>53244035</v>
      </c>
      <c r="BF32" s="83">
        <v>2337345</v>
      </c>
      <c r="BG32" s="83">
        <v>13825026</v>
      </c>
      <c r="BH32" s="83">
        <v>10390428</v>
      </c>
      <c r="BI32" s="83">
        <v>11124972</v>
      </c>
      <c r="BJ32" s="83">
        <v>9759708</v>
      </c>
      <c r="BK32" s="83">
        <v>9224694</v>
      </c>
      <c r="BL32" s="122">
        <f t="shared" si="17"/>
        <v>56662173</v>
      </c>
      <c r="BM32" s="149">
        <v>80138</v>
      </c>
      <c r="BN32" s="83">
        <v>5241590</v>
      </c>
      <c r="BO32" s="83">
        <v>9056811</v>
      </c>
      <c r="BP32" s="83">
        <v>14086691</v>
      </c>
      <c r="BQ32" s="83">
        <v>17266200</v>
      </c>
      <c r="BR32" s="83">
        <v>11350344</v>
      </c>
      <c r="BS32" s="125">
        <f t="shared" si="19"/>
        <v>57081774</v>
      </c>
      <c r="BT32" s="83">
        <v>55568</v>
      </c>
      <c r="BU32" s="83">
        <v>3732146</v>
      </c>
      <c r="BV32" s="83">
        <v>5547585</v>
      </c>
      <c r="BW32" s="83">
        <v>9049705</v>
      </c>
      <c r="BX32" s="83">
        <v>9503307</v>
      </c>
      <c r="BY32" s="83">
        <v>6615172</v>
      </c>
      <c r="BZ32" s="125">
        <f t="shared" si="21"/>
        <v>34503483</v>
      </c>
      <c r="CA32" s="83">
        <v>24570</v>
      </c>
      <c r="CB32" s="83">
        <v>1312764</v>
      </c>
      <c r="CC32" s="83">
        <v>3182306</v>
      </c>
      <c r="CD32" s="83">
        <v>4577130</v>
      </c>
      <c r="CE32" s="83">
        <v>7575065</v>
      </c>
      <c r="CF32" s="83">
        <v>4002582</v>
      </c>
      <c r="CG32" s="125">
        <f t="shared" si="23"/>
        <v>20674417</v>
      </c>
      <c r="CH32" s="83">
        <v>0</v>
      </c>
      <c r="CI32" s="83">
        <v>196680</v>
      </c>
      <c r="CJ32" s="83">
        <v>326920</v>
      </c>
      <c r="CK32" s="83">
        <v>459856</v>
      </c>
      <c r="CL32" s="83">
        <v>187828</v>
      </c>
      <c r="CM32" s="83">
        <v>732590</v>
      </c>
      <c r="CN32" s="122">
        <f t="shared" si="25"/>
        <v>1903874</v>
      </c>
      <c r="CO32" s="149">
        <v>16885334</v>
      </c>
      <c r="CP32" s="83">
        <v>59112669</v>
      </c>
      <c r="CQ32" s="83">
        <v>41110023</v>
      </c>
      <c r="CR32" s="83">
        <v>36631161</v>
      </c>
      <c r="CS32" s="83">
        <v>25718952</v>
      </c>
      <c r="CT32" s="83">
        <v>19586628</v>
      </c>
      <c r="CU32" s="125">
        <f t="shared" si="27"/>
        <v>199044767</v>
      </c>
      <c r="CV32" s="83">
        <v>239490</v>
      </c>
      <c r="CW32" s="83">
        <v>1617930</v>
      </c>
      <c r="CX32" s="83">
        <v>1586340</v>
      </c>
      <c r="CY32" s="83">
        <v>1774170</v>
      </c>
      <c r="CZ32" s="83">
        <v>1742130</v>
      </c>
      <c r="DA32" s="83">
        <v>2413170</v>
      </c>
      <c r="DB32" s="125">
        <f t="shared" si="29"/>
        <v>9373230</v>
      </c>
      <c r="DC32" s="83">
        <v>3200214</v>
      </c>
      <c r="DD32" s="83">
        <v>9514258</v>
      </c>
      <c r="DE32" s="83">
        <v>7122683</v>
      </c>
      <c r="DF32" s="83">
        <v>2990605</v>
      </c>
      <c r="DG32" s="83">
        <v>551258</v>
      </c>
      <c r="DH32" s="125">
        <f t="shared" si="30"/>
        <v>23379018</v>
      </c>
      <c r="DI32" s="83">
        <v>5639517</v>
      </c>
      <c r="DJ32" s="83">
        <v>24857954</v>
      </c>
      <c r="DK32" s="83">
        <v>16140542</v>
      </c>
      <c r="DL32" s="83">
        <v>17689241</v>
      </c>
      <c r="DM32" s="83">
        <v>14401479</v>
      </c>
      <c r="DN32" s="83">
        <v>12015888</v>
      </c>
      <c r="DO32" s="125">
        <f t="shared" si="32"/>
        <v>90744621</v>
      </c>
      <c r="DP32" s="83">
        <v>11006327</v>
      </c>
      <c r="DQ32" s="83">
        <v>29436571</v>
      </c>
      <c r="DR32" s="83">
        <v>13868883</v>
      </c>
      <c r="DS32" s="83">
        <v>10045067</v>
      </c>
      <c r="DT32" s="83">
        <v>6584738</v>
      </c>
      <c r="DU32" s="83">
        <v>4606312</v>
      </c>
      <c r="DV32" s="122">
        <f t="shared" si="34"/>
        <v>75547898</v>
      </c>
      <c r="DW32" s="149">
        <v>190596</v>
      </c>
      <c r="DX32" s="83">
        <v>1230751</v>
      </c>
      <c r="DY32" s="83">
        <v>490307</v>
      </c>
      <c r="DZ32" s="83">
        <v>856259</v>
      </c>
      <c r="EA32" s="83">
        <v>564796</v>
      </c>
      <c r="EB32" s="83">
        <v>190966</v>
      </c>
      <c r="EC32" s="122">
        <f>SUM(DW32:EB32)</f>
        <v>3523675</v>
      </c>
      <c r="ED32" s="149">
        <v>1792397</v>
      </c>
      <c r="EE32" s="83">
        <v>4421610</v>
      </c>
      <c r="EF32" s="83">
        <v>1433121</v>
      </c>
      <c r="EG32" s="83">
        <v>2983529</v>
      </c>
      <c r="EH32" s="83">
        <v>654102</v>
      </c>
      <c r="EI32" s="83">
        <v>410670</v>
      </c>
      <c r="EJ32" s="150">
        <f>SUM(ED32:EI32)</f>
        <v>11695429</v>
      </c>
      <c r="EK32" s="149">
        <v>0</v>
      </c>
      <c r="EL32" s="83">
        <v>0</v>
      </c>
      <c r="EM32" s="83">
        <v>35771387</v>
      </c>
      <c r="EN32" s="83">
        <v>74280460</v>
      </c>
      <c r="EO32" s="83">
        <v>145647768</v>
      </c>
      <c r="EP32" s="83">
        <v>260750885</v>
      </c>
      <c r="EQ32" s="83">
        <v>358251739</v>
      </c>
      <c r="ER32" s="122">
        <f>SUM(EK32:EQ32)</f>
        <v>874702239</v>
      </c>
      <c r="ES32" s="149">
        <v>0</v>
      </c>
      <c r="ET32" s="83">
        <v>0</v>
      </c>
      <c r="EU32" s="83">
        <v>14460327</v>
      </c>
      <c r="EV32" s="83">
        <v>35873340</v>
      </c>
      <c r="EW32" s="83">
        <v>67669534</v>
      </c>
      <c r="EX32" s="83">
        <v>114281026</v>
      </c>
      <c r="EY32" s="83">
        <v>135550115</v>
      </c>
      <c r="EZ32" s="125">
        <f>SUM(ES32:EY32)</f>
        <v>367834342</v>
      </c>
      <c r="FA32" s="83">
        <v>19649840</v>
      </c>
      <c r="FB32" s="83">
        <v>29509299</v>
      </c>
      <c r="FC32" s="83">
        <v>51935146</v>
      </c>
      <c r="FD32" s="83">
        <v>64588438</v>
      </c>
      <c r="FE32" s="83">
        <v>27314461</v>
      </c>
      <c r="FF32" s="125">
        <f>SUM(FA32:FE32)</f>
        <v>192997184</v>
      </c>
      <c r="FG32" s="83">
        <v>1661220</v>
      </c>
      <c r="FH32" s="83">
        <v>8897821</v>
      </c>
      <c r="FI32" s="83">
        <v>26043088</v>
      </c>
      <c r="FJ32" s="83">
        <v>81881421</v>
      </c>
      <c r="FK32" s="83">
        <v>195387163</v>
      </c>
      <c r="FL32" s="150">
        <f>SUM(FG32:FK32)</f>
        <v>313870713</v>
      </c>
      <c r="FM32" s="149">
        <v>0</v>
      </c>
      <c r="FN32" s="83">
        <v>51230651</v>
      </c>
      <c r="FO32" s="83">
        <v>279078892</v>
      </c>
      <c r="FP32" s="83">
        <v>246329470</v>
      </c>
      <c r="FQ32" s="83">
        <v>326740448</v>
      </c>
      <c r="FR32" s="83">
        <v>405201420</v>
      </c>
      <c r="FS32" s="83">
        <v>479884789</v>
      </c>
      <c r="FT32" s="122">
        <f>SUM(FM32:FS32)</f>
        <v>1788465670</v>
      </c>
    </row>
    <row r="33" spans="1:176" s="128" customFormat="1" ht="18" customHeight="1">
      <c r="A33" s="108" t="s">
        <v>42</v>
      </c>
      <c r="B33" s="83">
        <v>28754446</v>
      </c>
      <c r="C33" s="83">
        <v>84392911</v>
      </c>
      <c r="D33" s="83">
        <v>43194909</v>
      </c>
      <c r="E33" s="83">
        <v>40570360</v>
      </c>
      <c r="F33" s="83">
        <v>37595279</v>
      </c>
      <c r="G33" s="83">
        <v>34175298</v>
      </c>
      <c r="H33" s="122">
        <f t="shared" si="1"/>
        <v>268683203</v>
      </c>
      <c r="I33" s="149">
        <v>19732301</v>
      </c>
      <c r="J33" s="83">
        <v>59397234</v>
      </c>
      <c r="K33" s="83">
        <v>30614547</v>
      </c>
      <c r="L33" s="83">
        <v>28408186</v>
      </c>
      <c r="M33" s="83">
        <v>25693227</v>
      </c>
      <c r="N33" s="83">
        <v>26617161</v>
      </c>
      <c r="O33" s="125">
        <f t="shared" si="3"/>
        <v>190462656</v>
      </c>
      <c r="P33" s="83">
        <v>10911172</v>
      </c>
      <c r="Q33" s="83">
        <v>25233485</v>
      </c>
      <c r="R33" s="83">
        <v>11651028</v>
      </c>
      <c r="S33" s="83">
        <v>9470808</v>
      </c>
      <c r="T33" s="83">
        <v>9421370</v>
      </c>
      <c r="U33" s="83">
        <v>10972364</v>
      </c>
      <c r="V33" s="123">
        <f t="shared" si="5"/>
        <v>77660227</v>
      </c>
      <c r="W33" s="83">
        <v>0</v>
      </c>
      <c r="X33" s="83">
        <v>248058</v>
      </c>
      <c r="Y33" s="83">
        <v>500850</v>
      </c>
      <c r="Z33" s="83">
        <v>691650</v>
      </c>
      <c r="AA33" s="83">
        <v>2035597</v>
      </c>
      <c r="AB33" s="83">
        <v>4603234</v>
      </c>
      <c r="AC33" s="123">
        <f t="shared" si="7"/>
        <v>8079389</v>
      </c>
      <c r="AD33" s="83">
        <v>279517</v>
      </c>
      <c r="AE33" s="83">
        <v>2465082</v>
      </c>
      <c r="AF33" s="83">
        <v>1165426</v>
      </c>
      <c r="AG33" s="83">
        <v>1518374</v>
      </c>
      <c r="AH33" s="83">
        <v>1825734</v>
      </c>
      <c r="AI33" s="83">
        <v>3453020</v>
      </c>
      <c r="AJ33" s="123">
        <f t="shared" si="9"/>
        <v>10707153</v>
      </c>
      <c r="AK33" s="83">
        <v>0</v>
      </c>
      <c r="AL33" s="83">
        <v>66924</v>
      </c>
      <c r="AM33" s="83">
        <v>31824</v>
      </c>
      <c r="AN33" s="83">
        <v>0</v>
      </c>
      <c r="AO33" s="83">
        <v>0</v>
      </c>
      <c r="AP33" s="83">
        <v>20592</v>
      </c>
      <c r="AQ33" s="123">
        <f t="shared" si="11"/>
        <v>119340</v>
      </c>
      <c r="AR33" s="83">
        <v>5863568</v>
      </c>
      <c r="AS33" s="83">
        <v>20202777</v>
      </c>
      <c r="AT33" s="83">
        <v>10577083</v>
      </c>
      <c r="AU33" s="83">
        <v>10483069</v>
      </c>
      <c r="AV33" s="83">
        <v>7631355</v>
      </c>
      <c r="AW33" s="83">
        <v>3949640</v>
      </c>
      <c r="AX33" s="123">
        <f t="shared" si="13"/>
        <v>58707492</v>
      </c>
      <c r="AY33" s="83">
        <v>1209145</v>
      </c>
      <c r="AZ33" s="83">
        <v>5602213</v>
      </c>
      <c r="BA33" s="83">
        <v>3926074</v>
      </c>
      <c r="BB33" s="83">
        <v>3529210</v>
      </c>
      <c r="BC33" s="83">
        <v>1926297</v>
      </c>
      <c r="BD33" s="83">
        <v>515003</v>
      </c>
      <c r="BE33" s="123">
        <f t="shared" si="15"/>
        <v>16707942</v>
      </c>
      <c r="BF33" s="83">
        <v>1468899</v>
      </c>
      <c r="BG33" s="83">
        <v>5578695</v>
      </c>
      <c r="BH33" s="83">
        <v>2762262</v>
      </c>
      <c r="BI33" s="83">
        <v>2715075</v>
      </c>
      <c r="BJ33" s="83">
        <v>2852874</v>
      </c>
      <c r="BK33" s="83">
        <v>3103308</v>
      </c>
      <c r="BL33" s="122">
        <f t="shared" si="17"/>
        <v>18481113</v>
      </c>
      <c r="BM33" s="149">
        <v>62073</v>
      </c>
      <c r="BN33" s="83">
        <v>3488075</v>
      </c>
      <c r="BO33" s="83">
        <v>2699015</v>
      </c>
      <c r="BP33" s="83">
        <v>2879129</v>
      </c>
      <c r="BQ33" s="83">
        <v>4181097</v>
      </c>
      <c r="BR33" s="83">
        <v>3671593</v>
      </c>
      <c r="BS33" s="125">
        <f t="shared" si="19"/>
        <v>16980982</v>
      </c>
      <c r="BT33" s="83">
        <v>62073</v>
      </c>
      <c r="BU33" s="83">
        <v>2912483</v>
      </c>
      <c r="BV33" s="83">
        <v>2134133</v>
      </c>
      <c r="BW33" s="83">
        <v>2280610</v>
      </c>
      <c r="BX33" s="83">
        <v>3224948</v>
      </c>
      <c r="BY33" s="83">
        <v>2755792</v>
      </c>
      <c r="BZ33" s="125">
        <f t="shared" si="21"/>
        <v>13370039</v>
      </c>
      <c r="CA33" s="83">
        <v>0</v>
      </c>
      <c r="CB33" s="83">
        <v>491301</v>
      </c>
      <c r="CC33" s="83">
        <v>482711</v>
      </c>
      <c r="CD33" s="83">
        <v>598519</v>
      </c>
      <c r="CE33" s="83">
        <v>840402</v>
      </c>
      <c r="CF33" s="83">
        <v>636588</v>
      </c>
      <c r="CG33" s="125">
        <f t="shared" si="23"/>
        <v>3049521</v>
      </c>
      <c r="CH33" s="83">
        <v>0</v>
      </c>
      <c r="CI33" s="83">
        <v>84291</v>
      </c>
      <c r="CJ33" s="83">
        <v>82171</v>
      </c>
      <c r="CK33" s="83">
        <v>0</v>
      </c>
      <c r="CL33" s="83">
        <v>115747</v>
      </c>
      <c r="CM33" s="83">
        <v>279213</v>
      </c>
      <c r="CN33" s="122">
        <f t="shared" si="25"/>
        <v>561422</v>
      </c>
      <c r="CO33" s="149">
        <v>8472466</v>
      </c>
      <c r="CP33" s="83">
        <v>20588990</v>
      </c>
      <c r="CQ33" s="83">
        <v>9189402</v>
      </c>
      <c r="CR33" s="83">
        <v>8502526</v>
      </c>
      <c r="CS33" s="83">
        <v>7234998</v>
      </c>
      <c r="CT33" s="83">
        <v>3787981</v>
      </c>
      <c r="CU33" s="125">
        <f t="shared" si="27"/>
        <v>57776363</v>
      </c>
      <c r="CV33" s="83">
        <v>185760</v>
      </c>
      <c r="CW33" s="83">
        <v>851310</v>
      </c>
      <c r="CX33" s="83">
        <v>480960</v>
      </c>
      <c r="CY33" s="83">
        <v>557820</v>
      </c>
      <c r="CZ33" s="83">
        <v>530370</v>
      </c>
      <c r="DA33" s="83">
        <v>977400</v>
      </c>
      <c r="DB33" s="125">
        <f t="shared" si="29"/>
        <v>3583620</v>
      </c>
      <c r="DC33" s="83">
        <v>3541707</v>
      </c>
      <c r="DD33" s="83">
        <v>2851815</v>
      </c>
      <c r="DE33" s="83">
        <v>2525171</v>
      </c>
      <c r="DF33" s="83">
        <v>530481</v>
      </c>
      <c r="DG33" s="83">
        <v>0</v>
      </c>
      <c r="DH33" s="125">
        <f t="shared" si="30"/>
        <v>9449174</v>
      </c>
      <c r="DI33" s="83">
        <v>2201335</v>
      </c>
      <c r="DJ33" s="83">
        <v>7574545</v>
      </c>
      <c r="DK33" s="83">
        <v>2645183</v>
      </c>
      <c r="DL33" s="83">
        <v>3266376</v>
      </c>
      <c r="DM33" s="83">
        <v>4418522</v>
      </c>
      <c r="DN33" s="83">
        <v>1464367</v>
      </c>
      <c r="DO33" s="125">
        <f t="shared" si="32"/>
        <v>21570328</v>
      </c>
      <c r="DP33" s="83">
        <v>6085371</v>
      </c>
      <c r="DQ33" s="83">
        <v>8621428</v>
      </c>
      <c r="DR33" s="83">
        <v>3211444</v>
      </c>
      <c r="DS33" s="83">
        <v>2153159</v>
      </c>
      <c r="DT33" s="83">
        <v>1755625</v>
      </c>
      <c r="DU33" s="83">
        <v>1346214</v>
      </c>
      <c r="DV33" s="122">
        <f t="shared" si="34"/>
        <v>23173241</v>
      </c>
      <c r="DW33" s="149">
        <v>160924</v>
      </c>
      <c r="DX33" s="83">
        <v>308294</v>
      </c>
      <c r="DY33" s="83">
        <v>196665</v>
      </c>
      <c r="DZ33" s="83">
        <v>251302</v>
      </c>
      <c r="EA33" s="83">
        <v>178677</v>
      </c>
      <c r="EB33" s="83">
        <v>98563</v>
      </c>
      <c r="EC33" s="122">
        <f>SUM(DW33:EB33)</f>
        <v>1194425</v>
      </c>
      <c r="ED33" s="149">
        <v>326682</v>
      </c>
      <c r="EE33" s="83">
        <v>610318</v>
      </c>
      <c r="EF33" s="83">
        <v>495280</v>
      </c>
      <c r="EG33" s="83">
        <v>529217</v>
      </c>
      <c r="EH33" s="83">
        <v>307280</v>
      </c>
      <c r="EI33" s="83">
        <v>0</v>
      </c>
      <c r="EJ33" s="150">
        <f>SUM(ED33:EI33)</f>
        <v>2268777</v>
      </c>
      <c r="EK33" s="149">
        <v>0</v>
      </c>
      <c r="EL33" s="83">
        <v>0</v>
      </c>
      <c r="EM33" s="83">
        <v>33422304</v>
      </c>
      <c r="EN33" s="83">
        <v>37955108</v>
      </c>
      <c r="EO33" s="83">
        <v>57559633</v>
      </c>
      <c r="EP33" s="83">
        <v>90037383</v>
      </c>
      <c r="EQ33" s="83">
        <v>74666226</v>
      </c>
      <c r="ER33" s="122">
        <f>SUM(EK33:EQ33)</f>
        <v>293640654</v>
      </c>
      <c r="ES33" s="149">
        <v>0</v>
      </c>
      <c r="ET33" s="83">
        <v>0</v>
      </c>
      <c r="EU33" s="83">
        <v>11742201</v>
      </c>
      <c r="EV33" s="83">
        <v>17086194</v>
      </c>
      <c r="EW33" s="83">
        <v>28833261</v>
      </c>
      <c r="EX33" s="83">
        <v>51778792</v>
      </c>
      <c r="EY33" s="83">
        <v>38867468</v>
      </c>
      <c r="EZ33" s="125">
        <f>SUM(ES33:EY33)</f>
        <v>148307916</v>
      </c>
      <c r="FA33" s="83">
        <v>21118333</v>
      </c>
      <c r="FB33" s="83">
        <v>19628093</v>
      </c>
      <c r="FC33" s="83">
        <v>25912175</v>
      </c>
      <c r="FD33" s="83">
        <v>28265584</v>
      </c>
      <c r="FE33" s="83">
        <v>15412984</v>
      </c>
      <c r="FF33" s="125">
        <f>SUM(FA33:FE33)</f>
        <v>110337169</v>
      </c>
      <c r="FG33" s="83">
        <v>561770</v>
      </c>
      <c r="FH33" s="83">
        <v>1240821</v>
      </c>
      <c r="FI33" s="83">
        <v>2814197</v>
      </c>
      <c r="FJ33" s="83">
        <v>9993007</v>
      </c>
      <c r="FK33" s="83">
        <v>20385774</v>
      </c>
      <c r="FL33" s="150">
        <f>SUM(FG33:FK33)</f>
        <v>34995569</v>
      </c>
      <c r="FM33" s="149">
        <v>0</v>
      </c>
      <c r="FN33" s="83">
        <v>28754446</v>
      </c>
      <c r="FO33" s="83">
        <v>117815215</v>
      </c>
      <c r="FP33" s="83">
        <v>81150017</v>
      </c>
      <c r="FQ33" s="83">
        <v>98129993</v>
      </c>
      <c r="FR33" s="83">
        <v>127632662</v>
      </c>
      <c r="FS33" s="83">
        <v>108841524</v>
      </c>
      <c r="FT33" s="122">
        <f>SUM(FM33:FS33)</f>
        <v>562323857</v>
      </c>
    </row>
    <row r="34" spans="1:176" s="128" customFormat="1" ht="18" customHeight="1">
      <c r="A34" s="108" t="s">
        <v>43</v>
      </c>
      <c r="B34" s="83">
        <v>12564605</v>
      </c>
      <c r="C34" s="83">
        <v>81547244</v>
      </c>
      <c r="D34" s="83">
        <v>67710085</v>
      </c>
      <c r="E34" s="83">
        <v>63597065</v>
      </c>
      <c r="F34" s="83">
        <v>62294658</v>
      </c>
      <c r="G34" s="83">
        <v>47281388</v>
      </c>
      <c r="H34" s="122">
        <f t="shared" si="1"/>
        <v>334995045</v>
      </c>
      <c r="I34" s="149">
        <v>8567555</v>
      </c>
      <c r="J34" s="83">
        <v>59568309</v>
      </c>
      <c r="K34" s="83">
        <v>48605048</v>
      </c>
      <c r="L34" s="83">
        <v>42230083</v>
      </c>
      <c r="M34" s="83">
        <v>41107661</v>
      </c>
      <c r="N34" s="83">
        <v>33102932</v>
      </c>
      <c r="O34" s="125">
        <f t="shared" si="3"/>
        <v>233181588</v>
      </c>
      <c r="P34" s="83">
        <v>6211421</v>
      </c>
      <c r="Q34" s="83">
        <v>35804331</v>
      </c>
      <c r="R34" s="83">
        <v>25730191</v>
      </c>
      <c r="S34" s="83">
        <v>20366776</v>
      </c>
      <c r="T34" s="83">
        <v>22331431</v>
      </c>
      <c r="U34" s="83">
        <v>19323146</v>
      </c>
      <c r="V34" s="123">
        <f t="shared" si="5"/>
        <v>129767296</v>
      </c>
      <c r="W34" s="83">
        <v>0</v>
      </c>
      <c r="X34" s="83">
        <v>0</v>
      </c>
      <c r="Y34" s="83">
        <v>310050</v>
      </c>
      <c r="Z34" s="83">
        <v>403673</v>
      </c>
      <c r="AA34" s="83">
        <v>1581245</v>
      </c>
      <c r="AB34" s="83">
        <v>3530006</v>
      </c>
      <c r="AC34" s="123">
        <f t="shared" si="7"/>
        <v>5824974</v>
      </c>
      <c r="AD34" s="83">
        <v>200279</v>
      </c>
      <c r="AE34" s="83">
        <v>2571112</v>
      </c>
      <c r="AF34" s="83">
        <v>2139297</v>
      </c>
      <c r="AG34" s="83">
        <v>2294812</v>
      </c>
      <c r="AH34" s="83">
        <v>2614225</v>
      </c>
      <c r="AI34" s="83">
        <v>3014765</v>
      </c>
      <c r="AJ34" s="123">
        <f t="shared" si="9"/>
        <v>12834490</v>
      </c>
      <c r="AK34" s="83">
        <v>58500</v>
      </c>
      <c r="AL34" s="83">
        <v>226512</v>
      </c>
      <c r="AM34" s="83">
        <v>331812</v>
      </c>
      <c r="AN34" s="83">
        <v>48204</v>
      </c>
      <c r="AO34" s="83">
        <v>240084</v>
      </c>
      <c r="AP34" s="83">
        <v>205920</v>
      </c>
      <c r="AQ34" s="123">
        <f t="shared" si="11"/>
        <v>1111032</v>
      </c>
      <c r="AR34" s="83">
        <v>1159521</v>
      </c>
      <c r="AS34" s="83">
        <v>11029768</v>
      </c>
      <c r="AT34" s="83">
        <v>10352854</v>
      </c>
      <c r="AU34" s="83">
        <v>9918934</v>
      </c>
      <c r="AV34" s="83">
        <v>7911814</v>
      </c>
      <c r="AW34" s="83">
        <v>3015040</v>
      </c>
      <c r="AX34" s="123">
        <f t="shared" si="13"/>
        <v>43387931</v>
      </c>
      <c r="AY34" s="83">
        <v>322621</v>
      </c>
      <c r="AZ34" s="83">
        <v>5249665</v>
      </c>
      <c r="BA34" s="83">
        <v>5453901</v>
      </c>
      <c r="BB34" s="83">
        <v>5795891</v>
      </c>
      <c r="BC34" s="83">
        <v>3216780</v>
      </c>
      <c r="BD34" s="83">
        <v>1443439</v>
      </c>
      <c r="BE34" s="123">
        <f t="shared" si="15"/>
        <v>21482297</v>
      </c>
      <c r="BF34" s="83">
        <v>615213</v>
      </c>
      <c r="BG34" s="83">
        <v>4686921</v>
      </c>
      <c r="BH34" s="83">
        <v>4286943</v>
      </c>
      <c r="BI34" s="83">
        <v>3401793</v>
      </c>
      <c r="BJ34" s="83">
        <v>3212082</v>
      </c>
      <c r="BK34" s="83">
        <v>2570616</v>
      </c>
      <c r="BL34" s="122">
        <f t="shared" si="17"/>
        <v>18773568</v>
      </c>
      <c r="BM34" s="149">
        <v>0</v>
      </c>
      <c r="BN34" s="83">
        <v>1021825</v>
      </c>
      <c r="BO34" s="83">
        <v>2072290</v>
      </c>
      <c r="BP34" s="83">
        <v>4100712</v>
      </c>
      <c r="BQ34" s="83">
        <v>3711084</v>
      </c>
      <c r="BR34" s="83">
        <v>2136058</v>
      </c>
      <c r="BS34" s="125">
        <f t="shared" si="19"/>
        <v>13041969</v>
      </c>
      <c r="BT34" s="83">
        <v>0</v>
      </c>
      <c r="BU34" s="83">
        <v>760001</v>
      </c>
      <c r="BV34" s="83">
        <v>1756064</v>
      </c>
      <c r="BW34" s="83">
        <v>2836814</v>
      </c>
      <c r="BX34" s="83">
        <v>2661283</v>
      </c>
      <c r="BY34" s="83">
        <v>1638197</v>
      </c>
      <c r="BZ34" s="125">
        <f t="shared" si="21"/>
        <v>9652359</v>
      </c>
      <c r="CA34" s="83">
        <v>0</v>
      </c>
      <c r="CB34" s="83">
        <v>261824</v>
      </c>
      <c r="CC34" s="83">
        <v>264079</v>
      </c>
      <c r="CD34" s="83">
        <v>1263898</v>
      </c>
      <c r="CE34" s="83">
        <v>1049801</v>
      </c>
      <c r="CF34" s="83">
        <v>497861</v>
      </c>
      <c r="CG34" s="125">
        <f t="shared" si="23"/>
        <v>3337463</v>
      </c>
      <c r="CH34" s="83">
        <v>0</v>
      </c>
      <c r="CI34" s="83">
        <v>0</v>
      </c>
      <c r="CJ34" s="83">
        <v>52147</v>
      </c>
      <c r="CK34" s="83">
        <v>0</v>
      </c>
      <c r="CL34" s="83">
        <v>0</v>
      </c>
      <c r="CM34" s="83">
        <v>0</v>
      </c>
      <c r="CN34" s="122">
        <f t="shared" si="25"/>
        <v>52147</v>
      </c>
      <c r="CO34" s="149">
        <v>3777124</v>
      </c>
      <c r="CP34" s="83">
        <v>18587127</v>
      </c>
      <c r="CQ34" s="83">
        <v>16459690</v>
      </c>
      <c r="CR34" s="83">
        <v>16560612</v>
      </c>
      <c r="CS34" s="83">
        <v>17187681</v>
      </c>
      <c r="CT34" s="83">
        <v>11895578</v>
      </c>
      <c r="CU34" s="125">
        <f t="shared" si="27"/>
        <v>84467812</v>
      </c>
      <c r="CV34" s="83">
        <v>19440</v>
      </c>
      <c r="CW34" s="83">
        <v>414180</v>
      </c>
      <c r="CX34" s="83">
        <v>502650</v>
      </c>
      <c r="CY34" s="83">
        <v>562320</v>
      </c>
      <c r="CZ34" s="83">
        <v>633060</v>
      </c>
      <c r="DA34" s="83">
        <v>685530</v>
      </c>
      <c r="DB34" s="125">
        <f t="shared" si="29"/>
        <v>2817180</v>
      </c>
      <c r="DC34" s="83">
        <v>1242844</v>
      </c>
      <c r="DD34" s="83">
        <v>2026053</v>
      </c>
      <c r="DE34" s="83">
        <v>4255771</v>
      </c>
      <c r="DF34" s="83">
        <v>1848365</v>
      </c>
      <c r="DG34" s="83">
        <v>500247</v>
      </c>
      <c r="DH34" s="125">
        <f t="shared" si="30"/>
        <v>9873280</v>
      </c>
      <c r="DI34" s="83">
        <v>759139</v>
      </c>
      <c r="DJ34" s="83">
        <v>6557996</v>
      </c>
      <c r="DK34" s="83">
        <v>8770280</v>
      </c>
      <c r="DL34" s="83">
        <v>8682483</v>
      </c>
      <c r="DM34" s="83">
        <v>12521630</v>
      </c>
      <c r="DN34" s="83">
        <v>9305355</v>
      </c>
      <c r="DO34" s="125">
        <f t="shared" si="32"/>
        <v>46596883</v>
      </c>
      <c r="DP34" s="83">
        <v>2998545</v>
      </c>
      <c r="DQ34" s="83">
        <v>10372107</v>
      </c>
      <c r="DR34" s="83">
        <v>5160707</v>
      </c>
      <c r="DS34" s="83">
        <v>3060038</v>
      </c>
      <c r="DT34" s="83">
        <v>2184626</v>
      </c>
      <c r="DU34" s="83">
        <v>1404446</v>
      </c>
      <c r="DV34" s="122">
        <f t="shared" si="34"/>
        <v>25180469</v>
      </c>
      <c r="DW34" s="149">
        <v>39926</v>
      </c>
      <c r="DX34" s="83">
        <v>332228</v>
      </c>
      <c r="DY34" s="83">
        <v>122200</v>
      </c>
      <c r="DZ34" s="83">
        <v>132856</v>
      </c>
      <c r="EA34" s="83">
        <v>29484</v>
      </c>
      <c r="EB34" s="83">
        <v>146820</v>
      </c>
      <c r="EC34" s="122">
        <f>SUM(DW34:EB34)</f>
        <v>803514</v>
      </c>
      <c r="ED34" s="149">
        <v>180000</v>
      </c>
      <c r="EE34" s="83">
        <v>2037755</v>
      </c>
      <c r="EF34" s="83">
        <v>450857</v>
      </c>
      <c r="EG34" s="83">
        <v>572802</v>
      </c>
      <c r="EH34" s="83">
        <v>258748</v>
      </c>
      <c r="EI34" s="83">
        <v>0</v>
      </c>
      <c r="EJ34" s="150">
        <f>SUM(ED34:EI34)</f>
        <v>3500162</v>
      </c>
      <c r="EK34" s="149">
        <v>0</v>
      </c>
      <c r="EL34" s="83">
        <v>0</v>
      </c>
      <c r="EM34" s="83">
        <v>7552826</v>
      </c>
      <c r="EN34" s="83">
        <v>23204016</v>
      </c>
      <c r="EO34" s="83">
        <v>46365841</v>
      </c>
      <c r="EP34" s="83">
        <v>81987985</v>
      </c>
      <c r="EQ34" s="83">
        <v>103734789</v>
      </c>
      <c r="ER34" s="122">
        <f>SUM(EK34:EQ34)</f>
        <v>262845457</v>
      </c>
      <c r="ES34" s="149">
        <v>0</v>
      </c>
      <c r="ET34" s="83">
        <v>0</v>
      </c>
      <c r="EU34" s="83">
        <v>2605951</v>
      </c>
      <c r="EV34" s="83">
        <v>11171287</v>
      </c>
      <c r="EW34" s="83">
        <v>20395450</v>
      </c>
      <c r="EX34" s="83">
        <v>48908403</v>
      </c>
      <c r="EY34" s="83">
        <v>57638915</v>
      </c>
      <c r="EZ34" s="125">
        <f>SUM(ES34:EY34)</f>
        <v>140720006</v>
      </c>
      <c r="FA34" s="83">
        <v>4946875</v>
      </c>
      <c r="FB34" s="83">
        <v>11152103</v>
      </c>
      <c r="FC34" s="83">
        <v>20608715</v>
      </c>
      <c r="FD34" s="83">
        <v>20431759</v>
      </c>
      <c r="FE34" s="83">
        <v>10173144</v>
      </c>
      <c r="FF34" s="125">
        <f>SUM(FA34:FE34)</f>
        <v>67312596</v>
      </c>
      <c r="FG34" s="83">
        <v>0</v>
      </c>
      <c r="FH34" s="83">
        <v>880626</v>
      </c>
      <c r="FI34" s="83">
        <v>5361676</v>
      </c>
      <c r="FJ34" s="83">
        <v>12647823</v>
      </c>
      <c r="FK34" s="83">
        <v>35922730</v>
      </c>
      <c r="FL34" s="150">
        <f>SUM(FG34:FK34)</f>
        <v>54812855</v>
      </c>
      <c r="FM34" s="149">
        <v>0</v>
      </c>
      <c r="FN34" s="83">
        <v>12564605</v>
      </c>
      <c r="FO34" s="83">
        <v>89100070</v>
      </c>
      <c r="FP34" s="83">
        <v>90914101</v>
      </c>
      <c r="FQ34" s="83">
        <v>109962906</v>
      </c>
      <c r="FR34" s="83">
        <v>144282643</v>
      </c>
      <c r="FS34" s="83">
        <v>151016177</v>
      </c>
      <c r="FT34" s="122">
        <f>SUM(FM34:FS34)</f>
        <v>597840502</v>
      </c>
    </row>
    <row r="35" spans="1:176" s="128" customFormat="1" ht="18" customHeight="1">
      <c r="A35" s="108" t="s">
        <v>44</v>
      </c>
      <c r="B35" s="83">
        <v>17505456</v>
      </c>
      <c r="C35" s="83">
        <v>82396785</v>
      </c>
      <c r="D35" s="83">
        <v>60780141</v>
      </c>
      <c r="E35" s="83">
        <v>60706624</v>
      </c>
      <c r="F35" s="83">
        <v>69350272</v>
      </c>
      <c r="G35" s="83">
        <v>57867254</v>
      </c>
      <c r="H35" s="122">
        <f t="shared" si="1"/>
        <v>348606532</v>
      </c>
      <c r="I35" s="149">
        <v>11049136</v>
      </c>
      <c r="J35" s="83">
        <v>55936201</v>
      </c>
      <c r="K35" s="83">
        <v>41366612</v>
      </c>
      <c r="L35" s="83">
        <v>36725024</v>
      </c>
      <c r="M35" s="83">
        <v>46798477</v>
      </c>
      <c r="N35" s="83">
        <v>42994754</v>
      </c>
      <c r="O35" s="125">
        <f t="shared" si="3"/>
        <v>234870204</v>
      </c>
      <c r="P35" s="83">
        <v>7254044</v>
      </c>
      <c r="Q35" s="83">
        <v>28312542</v>
      </c>
      <c r="R35" s="83">
        <v>19296554</v>
      </c>
      <c r="S35" s="83">
        <v>17554514</v>
      </c>
      <c r="T35" s="83">
        <v>19224043</v>
      </c>
      <c r="U35" s="83">
        <v>22750273</v>
      </c>
      <c r="V35" s="123">
        <f t="shared" si="5"/>
        <v>114391970</v>
      </c>
      <c r="W35" s="83">
        <v>0</v>
      </c>
      <c r="X35" s="83">
        <v>155160</v>
      </c>
      <c r="Y35" s="83">
        <v>178893</v>
      </c>
      <c r="Z35" s="83">
        <v>460106</v>
      </c>
      <c r="AA35" s="83">
        <v>1454392</v>
      </c>
      <c r="AB35" s="83">
        <v>4202110</v>
      </c>
      <c r="AC35" s="123">
        <f t="shared" si="7"/>
        <v>6450661</v>
      </c>
      <c r="AD35" s="83">
        <v>366571</v>
      </c>
      <c r="AE35" s="83">
        <v>3085735</v>
      </c>
      <c r="AF35" s="83">
        <v>3099443</v>
      </c>
      <c r="AG35" s="83">
        <v>2897997</v>
      </c>
      <c r="AH35" s="83">
        <v>4818672</v>
      </c>
      <c r="AI35" s="83">
        <v>4187954</v>
      </c>
      <c r="AJ35" s="123">
        <f t="shared" si="9"/>
        <v>18456372</v>
      </c>
      <c r="AK35" s="83">
        <v>0</v>
      </c>
      <c r="AL35" s="83">
        <v>0</v>
      </c>
      <c r="AM35" s="83">
        <v>20592</v>
      </c>
      <c r="AN35" s="83">
        <v>0</v>
      </c>
      <c r="AO35" s="83">
        <v>41184</v>
      </c>
      <c r="AP35" s="83">
        <v>145879</v>
      </c>
      <c r="AQ35" s="123">
        <f t="shared" si="11"/>
        <v>207655</v>
      </c>
      <c r="AR35" s="83">
        <v>1890365</v>
      </c>
      <c r="AS35" s="83">
        <v>13562935</v>
      </c>
      <c r="AT35" s="83">
        <v>9608283</v>
      </c>
      <c r="AU35" s="83">
        <v>8638673</v>
      </c>
      <c r="AV35" s="83">
        <v>12928427</v>
      </c>
      <c r="AW35" s="83">
        <v>6592374</v>
      </c>
      <c r="AX35" s="123">
        <f t="shared" si="13"/>
        <v>53221057</v>
      </c>
      <c r="AY35" s="83">
        <v>689555</v>
      </c>
      <c r="AZ35" s="83">
        <v>6209687</v>
      </c>
      <c r="BA35" s="83">
        <v>5166568</v>
      </c>
      <c r="BB35" s="83">
        <v>4036307</v>
      </c>
      <c r="BC35" s="83">
        <v>4537647</v>
      </c>
      <c r="BD35" s="83">
        <v>1224852</v>
      </c>
      <c r="BE35" s="123">
        <f t="shared" si="15"/>
        <v>21864616</v>
      </c>
      <c r="BF35" s="83">
        <v>848601</v>
      </c>
      <c r="BG35" s="83">
        <v>4610142</v>
      </c>
      <c r="BH35" s="83">
        <v>3996279</v>
      </c>
      <c r="BI35" s="83">
        <v>3137427</v>
      </c>
      <c r="BJ35" s="83">
        <v>3794112</v>
      </c>
      <c r="BK35" s="83">
        <v>3891312</v>
      </c>
      <c r="BL35" s="122">
        <f t="shared" si="17"/>
        <v>20277873</v>
      </c>
      <c r="BM35" s="149">
        <v>22378</v>
      </c>
      <c r="BN35" s="83">
        <v>1283752</v>
      </c>
      <c r="BO35" s="83">
        <v>2026254</v>
      </c>
      <c r="BP35" s="83">
        <v>4380601</v>
      </c>
      <c r="BQ35" s="83">
        <v>6614326</v>
      </c>
      <c r="BR35" s="83">
        <v>5161109</v>
      </c>
      <c r="BS35" s="125">
        <f t="shared" si="19"/>
        <v>19488420</v>
      </c>
      <c r="BT35" s="83">
        <v>22378</v>
      </c>
      <c r="BU35" s="83">
        <v>900653</v>
      </c>
      <c r="BV35" s="83">
        <v>1476155</v>
      </c>
      <c r="BW35" s="83">
        <v>3393007</v>
      </c>
      <c r="BX35" s="83">
        <v>4709554</v>
      </c>
      <c r="BY35" s="83">
        <v>3345929</v>
      </c>
      <c r="BZ35" s="125">
        <f t="shared" si="21"/>
        <v>13847676</v>
      </c>
      <c r="CA35" s="83">
        <v>0</v>
      </c>
      <c r="CB35" s="83">
        <v>383099</v>
      </c>
      <c r="CC35" s="83">
        <v>550099</v>
      </c>
      <c r="CD35" s="83">
        <v>987594</v>
      </c>
      <c r="CE35" s="83">
        <v>1904772</v>
      </c>
      <c r="CF35" s="83">
        <v>1494426</v>
      </c>
      <c r="CG35" s="125">
        <f t="shared" si="23"/>
        <v>5319990</v>
      </c>
      <c r="CH35" s="83">
        <v>0</v>
      </c>
      <c r="CI35" s="83">
        <v>0</v>
      </c>
      <c r="CJ35" s="83">
        <v>0</v>
      </c>
      <c r="CK35" s="83">
        <v>0</v>
      </c>
      <c r="CL35" s="83">
        <v>0</v>
      </c>
      <c r="CM35" s="83">
        <v>320754</v>
      </c>
      <c r="CN35" s="122">
        <f t="shared" si="25"/>
        <v>320754</v>
      </c>
      <c r="CO35" s="149">
        <v>5587839</v>
      </c>
      <c r="CP35" s="83">
        <v>22654423</v>
      </c>
      <c r="CQ35" s="83">
        <v>16470591</v>
      </c>
      <c r="CR35" s="83">
        <v>18645107</v>
      </c>
      <c r="CS35" s="83">
        <v>15340596</v>
      </c>
      <c r="CT35" s="83">
        <v>9703831</v>
      </c>
      <c r="CU35" s="125">
        <f t="shared" si="27"/>
        <v>88402387</v>
      </c>
      <c r="CV35" s="83">
        <v>78570</v>
      </c>
      <c r="CW35" s="83">
        <v>572490</v>
      </c>
      <c r="CX35" s="83">
        <v>564840</v>
      </c>
      <c r="CY35" s="83">
        <v>734040</v>
      </c>
      <c r="CZ35" s="83">
        <v>1050480</v>
      </c>
      <c r="DA35" s="83">
        <v>765630</v>
      </c>
      <c r="DB35" s="125">
        <f t="shared" si="29"/>
        <v>3766050</v>
      </c>
      <c r="DC35" s="83">
        <v>3609679</v>
      </c>
      <c r="DD35" s="83">
        <v>4446509</v>
      </c>
      <c r="DE35" s="83">
        <v>6175297</v>
      </c>
      <c r="DF35" s="83">
        <v>3381377</v>
      </c>
      <c r="DG35" s="83">
        <v>646046</v>
      </c>
      <c r="DH35" s="125">
        <f t="shared" si="30"/>
        <v>18258908</v>
      </c>
      <c r="DI35" s="83">
        <v>1032087</v>
      </c>
      <c r="DJ35" s="83">
        <v>7940024</v>
      </c>
      <c r="DK35" s="83">
        <v>6831653</v>
      </c>
      <c r="DL35" s="83">
        <v>8719596</v>
      </c>
      <c r="DM35" s="83">
        <v>8085109</v>
      </c>
      <c r="DN35" s="83">
        <v>6297603</v>
      </c>
      <c r="DO35" s="125">
        <f t="shared" si="32"/>
        <v>38906072</v>
      </c>
      <c r="DP35" s="83">
        <v>4477182</v>
      </c>
      <c r="DQ35" s="83">
        <v>10532230</v>
      </c>
      <c r="DR35" s="83">
        <v>4627589</v>
      </c>
      <c r="DS35" s="83">
        <v>3016174</v>
      </c>
      <c r="DT35" s="83">
        <v>2823630</v>
      </c>
      <c r="DU35" s="83">
        <v>1994552</v>
      </c>
      <c r="DV35" s="122">
        <f t="shared" si="34"/>
        <v>27471357</v>
      </c>
      <c r="DW35" s="149">
        <v>131935</v>
      </c>
      <c r="DX35" s="83">
        <v>720841</v>
      </c>
      <c r="DY35" s="83">
        <v>196653</v>
      </c>
      <c r="DZ35" s="83">
        <v>296883</v>
      </c>
      <c r="EA35" s="83">
        <v>232733</v>
      </c>
      <c r="EB35" s="83">
        <v>7560</v>
      </c>
      <c r="EC35" s="122">
        <f>SUM(DW35:EB35)</f>
        <v>1586605</v>
      </c>
      <c r="ED35" s="149">
        <v>714168</v>
      </c>
      <c r="EE35" s="83">
        <v>1801568</v>
      </c>
      <c r="EF35" s="83">
        <v>720031</v>
      </c>
      <c r="EG35" s="83">
        <v>659009</v>
      </c>
      <c r="EH35" s="83">
        <v>364140</v>
      </c>
      <c r="EI35" s="83">
        <v>0</v>
      </c>
      <c r="EJ35" s="150">
        <f>SUM(ED35:EI35)</f>
        <v>4258916</v>
      </c>
      <c r="EK35" s="149">
        <v>0</v>
      </c>
      <c r="EL35" s="83">
        <v>0</v>
      </c>
      <c r="EM35" s="83">
        <v>14583824</v>
      </c>
      <c r="EN35" s="83">
        <v>23913535</v>
      </c>
      <c r="EO35" s="83">
        <v>45345635</v>
      </c>
      <c r="EP35" s="83">
        <v>83447488</v>
      </c>
      <c r="EQ35" s="83">
        <v>87245931</v>
      </c>
      <c r="ER35" s="122">
        <f>SUM(EK35:EQ35)</f>
        <v>254536413</v>
      </c>
      <c r="ES35" s="149">
        <v>0</v>
      </c>
      <c r="ET35" s="83">
        <v>0</v>
      </c>
      <c r="EU35" s="83">
        <v>5490285</v>
      </c>
      <c r="EV35" s="83">
        <v>12097146</v>
      </c>
      <c r="EW35" s="83">
        <v>24004465</v>
      </c>
      <c r="EX35" s="83">
        <v>44022771</v>
      </c>
      <c r="EY35" s="83">
        <v>40125904</v>
      </c>
      <c r="EZ35" s="125">
        <f>SUM(ES35:EY35)</f>
        <v>125740571</v>
      </c>
      <c r="FA35" s="83">
        <v>8294235</v>
      </c>
      <c r="FB35" s="83">
        <v>9675230</v>
      </c>
      <c r="FC35" s="83">
        <v>18265256</v>
      </c>
      <c r="FD35" s="83">
        <v>23099031</v>
      </c>
      <c r="FE35" s="83">
        <v>12438857</v>
      </c>
      <c r="FF35" s="125">
        <f>SUM(FA35:FE35)</f>
        <v>71772609</v>
      </c>
      <c r="FG35" s="83">
        <v>799304</v>
      </c>
      <c r="FH35" s="83">
        <v>2141159</v>
      </c>
      <c r="FI35" s="83">
        <v>3075914</v>
      </c>
      <c r="FJ35" s="83">
        <v>16325686</v>
      </c>
      <c r="FK35" s="83">
        <v>34681170</v>
      </c>
      <c r="FL35" s="150">
        <f>SUM(FG35:FK35)</f>
        <v>57023233</v>
      </c>
      <c r="FM35" s="149">
        <v>0</v>
      </c>
      <c r="FN35" s="83">
        <v>17505456</v>
      </c>
      <c r="FO35" s="83">
        <v>96980609</v>
      </c>
      <c r="FP35" s="83">
        <v>84693676</v>
      </c>
      <c r="FQ35" s="83">
        <v>106052259</v>
      </c>
      <c r="FR35" s="83">
        <v>152797760</v>
      </c>
      <c r="FS35" s="83">
        <v>145113185</v>
      </c>
      <c r="FT35" s="122">
        <f>SUM(FM35:FS35)</f>
        <v>603142945</v>
      </c>
    </row>
    <row r="36" spans="1:176" s="128" customFormat="1" ht="18" customHeight="1">
      <c r="A36" s="108" t="s">
        <v>45</v>
      </c>
      <c r="B36" s="83">
        <v>12178571</v>
      </c>
      <c r="C36" s="83">
        <v>43750625</v>
      </c>
      <c r="D36" s="83">
        <v>25556784</v>
      </c>
      <c r="E36" s="83">
        <v>25777971</v>
      </c>
      <c r="F36" s="83">
        <v>23247025</v>
      </c>
      <c r="G36" s="83">
        <v>15904902</v>
      </c>
      <c r="H36" s="122">
        <f t="shared" si="1"/>
        <v>146415878</v>
      </c>
      <c r="I36" s="149">
        <v>9108282</v>
      </c>
      <c r="J36" s="83">
        <v>34044940</v>
      </c>
      <c r="K36" s="83">
        <v>18740620</v>
      </c>
      <c r="L36" s="83">
        <v>18515348</v>
      </c>
      <c r="M36" s="83">
        <v>18484783</v>
      </c>
      <c r="N36" s="83">
        <v>12485220</v>
      </c>
      <c r="O36" s="125">
        <f t="shared" si="3"/>
        <v>111379193</v>
      </c>
      <c r="P36" s="83">
        <v>3804663</v>
      </c>
      <c r="Q36" s="83">
        <v>11409738</v>
      </c>
      <c r="R36" s="83">
        <v>6295582</v>
      </c>
      <c r="S36" s="83">
        <v>5599115</v>
      </c>
      <c r="T36" s="83">
        <v>6093092</v>
      </c>
      <c r="U36" s="83">
        <v>5239567</v>
      </c>
      <c r="V36" s="123">
        <f t="shared" si="5"/>
        <v>38441757</v>
      </c>
      <c r="W36" s="83">
        <v>0</v>
      </c>
      <c r="X36" s="83">
        <v>45000</v>
      </c>
      <c r="Y36" s="83">
        <v>236250</v>
      </c>
      <c r="Z36" s="83">
        <v>753750</v>
      </c>
      <c r="AA36" s="83">
        <v>832500</v>
      </c>
      <c r="AB36" s="83">
        <v>1680750</v>
      </c>
      <c r="AC36" s="123">
        <f t="shared" si="7"/>
        <v>3548250</v>
      </c>
      <c r="AD36" s="83">
        <v>440735</v>
      </c>
      <c r="AE36" s="83">
        <v>1815334</v>
      </c>
      <c r="AF36" s="83">
        <v>1442412</v>
      </c>
      <c r="AG36" s="83">
        <v>978301</v>
      </c>
      <c r="AH36" s="83">
        <v>2422926</v>
      </c>
      <c r="AI36" s="83">
        <v>2048521</v>
      </c>
      <c r="AJ36" s="123">
        <f t="shared" si="9"/>
        <v>9148229</v>
      </c>
      <c r="AK36" s="83">
        <v>0</v>
      </c>
      <c r="AL36" s="83">
        <v>0</v>
      </c>
      <c r="AM36" s="83">
        <v>0</v>
      </c>
      <c r="AN36" s="83">
        <v>24750</v>
      </c>
      <c r="AO36" s="83">
        <v>99000</v>
      </c>
      <c r="AP36" s="83">
        <v>0</v>
      </c>
      <c r="AQ36" s="123">
        <f t="shared" si="11"/>
        <v>123750</v>
      </c>
      <c r="AR36" s="83">
        <v>2802403</v>
      </c>
      <c r="AS36" s="83">
        <v>10304305</v>
      </c>
      <c r="AT36" s="83">
        <v>5904707</v>
      </c>
      <c r="AU36" s="83">
        <v>6449501</v>
      </c>
      <c r="AV36" s="83">
        <v>4112055</v>
      </c>
      <c r="AW36" s="83">
        <v>1162675</v>
      </c>
      <c r="AX36" s="123">
        <f t="shared" si="13"/>
        <v>30735646</v>
      </c>
      <c r="AY36" s="83">
        <v>1498233</v>
      </c>
      <c r="AZ36" s="83">
        <v>7777979</v>
      </c>
      <c r="BA36" s="83">
        <v>3083107</v>
      </c>
      <c r="BB36" s="83">
        <v>2954877</v>
      </c>
      <c r="BC36" s="83">
        <v>2826473</v>
      </c>
      <c r="BD36" s="83">
        <v>1070955</v>
      </c>
      <c r="BE36" s="123">
        <f t="shared" si="15"/>
        <v>19211624</v>
      </c>
      <c r="BF36" s="83">
        <v>562248</v>
      </c>
      <c r="BG36" s="83">
        <v>2692584</v>
      </c>
      <c r="BH36" s="83">
        <v>1778562</v>
      </c>
      <c r="BI36" s="83">
        <v>1755054</v>
      </c>
      <c r="BJ36" s="83">
        <v>2098737</v>
      </c>
      <c r="BK36" s="83">
        <v>1282752</v>
      </c>
      <c r="BL36" s="122">
        <f t="shared" si="17"/>
        <v>10169937</v>
      </c>
      <c r="BM36" s="149">
        <v>116051</v>
      </c>
      <c r="BN36" s="83">
        <v>1122615</v>
      </c>
      <c r="BO36" s="83">
        <v>2924975</v>
      </c>
      <c r="BP36" s="83">
        <v>2846756</v>
      </c>
      <c r="BQ36" s="83">
        <v>3088817</v>
      </c>
      <c r="BR36" s="83">
        <v>2157576</v>
      </c>
      <c r="BS36" s="125">
        <f t="shared" si="19"/>
        <v>12256790</v>
      </c>
      <c r="BT36" s="83">
        <v>78709</v>
      </c>
      <c r="BU36" s="83">
        <v>970335</v>
      </c>
      <c r="BV36" s="83">
        <v>2440282</v>
      </c>
      <c r="BW36" s="83">
        <v>2638868</v>
      </c>
      <c r="BX36" s="83">
        <v>2208648</v>
      </c>
      <c r="BY36" s="83">
        <v>2001157</v>
      </c>
      <c r="BZ36" s="125">
        <f t="shared" si="21"/>
        <v>10337999</v>
      </c>
      <c r="CA36" s="83">
        <v>37342</v>
      </c>
      <c r="CB36" s="83">
        <v>152280</v>
      </c>
      <c r="CC36" s="83">
        <v>484693</v>
      </c>
      <c r="CD36" s="83">
        <v>207888</v>
      </c>
      <c r="CE36" s="83">
        <v>880169</v>
      </c>
      <c r="CF36" s="83">
        <v>156419</v>
      </c>
      <c r="CG36" s="125">
        <f t="shared" si="23"/>
        <v>1918791</v>
      </c>
      <c r="CH36" s="83">
        <v>0</v>
      </c>
      <c r="CI36" s="83">
        <v>0</v>
      </c>
      <c r="CJ36" s="83">
        <v>0</v>
      </c>
      <c r="CK36" s="83">
        <v>0</v>
      </c>
      <c r="CL36" s="83">
        <v>0</v>
      </c>
      <c r="CM36" s="83">
        <v>0</v>
      </c>
      <c r="CN36" s="122">
        <f t="shared" si="25"/>
        <v>0</v>
      </c>
      <c r="CO36" s="149">
        <v>2580589</v>
      </c>
      <c r="CP36" s="83">
        <v>7867923</v>
      </c>
      <c r="CQ36" s="83">
        <v>3649478</v>
      </c>
      <c r="CR36" s="83">
        <v>4103628</v>
      </c>
      <c r="CS36" s="83">
        <v>1492506</v>
      </c>
      <c r="CT36" s="83">
        <v>1130940</v>
      </c>
      <c r="CU36" s="125">
        <f t="shared" si="27"/>
        <v>20825064</v>
      </c>
      <c r="CV36" s="83">
        <v>60030</v>
      </c>
      <c r="CW36" s="83">
        <v>271080</v>
      </c>
      <c r="CX36" s="83">
        <v>159480</v>
      </c>
      <c r="CY36" s="83">
        <v>169560</v>
      </c>
      <c r="CZ36" s="83">
        <v>219240</v>
      </c>
      <c r="DA36" s="83">
        <v>192240</v>
      </c>
      <c r="DB36" s="125">
        <f t="shared" si="29"/>
        <v>1071630</v>
      </c>
      <c r="DC36" s="83">
        <v>2165105</v>
      </c>
      <c r="DD36" s="83">
        <v>1358400</v>
      </c>
      <c r="DE36" s="83">
        <v>1736544</v>
      </c>
      <c r="DF36" s="83">
        <v>0</v>
      </c>
      <c r="DG36" s="83">
        <v>0</v>
      </c>
      <c r="DH36" s="125">
        <f t="shared" si="30"/>
        <v>5260049</v>
      </c>
      <c r="DI36" s="83">
        <v>68792</v>
      </c>
      <c r="DJ36" s="83">
        <v>682673</v>
      </c>
      <c r="DK36" s="83">
        <v>182175</v>
      </c>
      <c r="DL36" s="83">
        <v>593430</v>
      </c>
      <c r="DM36" s="83">
        <v>0</v>
      </c>
      <c r="DN36" s="83">
        <v>232329</v>
      </c>
      <c r="DO36" s="125">
        <f t="shared" si="32"/>
        <v>1759399</v>
      </c>
      <c r="DP36" s="83">
        <v>2451767</v>
      </c>
      <c r="DQ36" s="83">
        <v>4749065</v>
      </c>
      <c r="DR36" s="83">
        <v>1949423</v>
      </c>
      <c r="DS36" s="83">
        <v>1604094</v>
      </c>
      <c r="DT36" s="83">
        <v>1273266</v>
      </c>
      <c r="DU36" s="83">
        <v>706371</v>
      </c>
      <c r="DV36" s="122">
        <f t="shared" si="34"/>
        <v>12733986</v>
      </c>
      <c r="DW36" s="149">
        <v>57487</v>
      </c>
      <c r="DX36" s="83">
        <v>212853</v>
      </c>
      <c r="DY36" s="83">
        <v>0</v>
      </c>
      <c r="DZ36" s="83">
        <v>258771</v>
      </c>
      <c r="EA36" s="83">
        <v>172557</v>
      </c>
      <c r="EB36" s="83">
        <v>131166</v>
      </c>
      <c r="EC36" s="122">
        <f>SUM(DW36:EB36)</f>
        <v>832834</v>
      </c>
      <c r="ED36" s="149">
        <v>316162</v>
      </c>
      <c r="EE36" s="83">
        <v>502294</v>
      </c>
      <c r="EF36" s="83">
        <v>241711</v>
      </c>
      <c r="EG36" s="83">
        <v>53468</v>
      </c>
      <c r="EH36" s="83">
        <v>8362</v>
      </c>
      <c r="EI36" s="83">
        <v>0</v>
      </c>
      <c r="EJ36" s="150">
        <f>SUM(ED36:EI36)</f>
        <v>1121997</v>
      </c>
      <c r="EK36" s="149">
        <v>0</v>
      </c>
      <c r="EL36" s="83">
        <v>0</v>
      </c>
      <c r="EM36" s="83">
        <v>25950697</v>
      </c>
      <c r="EN36" s="83">
        <v>24533828</v>
      </c>
      <c r="EO36" s="83">
        <v>52014901</v>
      </c>
      <c r="EP36" s="83">
        <v>77198967</v>
      </c>
      <c r="EQ36" s="83">
        <v>61972681</v>
      </c>
      <c r="ER36" s="122">
        <f>SUM(EK36:EQ36)</f>
        <v>241671074</v>
      </c>
      <c r="ES36" s="149">
        <v>0</v>
      </c>
      <c r="ET36" s="83">
        <v>0</v>
      </c>
      <c r="EU36" s="83">
        <v>12244979</v>
      </c>
      <c r="EV36" s="83">
        <v>14116318</v>
      </c>
      <c r="EW36" s="83">
        <v>33711911</v>
      </c>
      <c r="EX36" s="83">
        <v>51654115</v>
      </c>
      <c r="EY36" s="83">
        <v>33391402</v>
      </c>
      <c r="EZ36" s="125">
        <f>SUM(ES36:EY36)</f>
        <v>145118725</v>
      </c>
      <c r="FA36" s="83">
        <v>12242465</v>
      </c>
      <c r="FB36" s="83">
        <v>7635399</v>
      </c>
      <c r="FC36" s="83">
        <v>10805098</v>
      </c>
      <c r="FD36" s="83">
        <v>8175274</v>
      </c>
      <c r="FE36" s="83">
        <v>4599426</v>
      </c>
      <c r="FF36" s="125">
        <f>SUM(FA36:FE36)</f>
        <v>43457662</v>
      </c>
      <c r="FG36" s="83">
        <v>1463253</v>
      </c>
      <c r="FH36" s="83">
        <v>2782111</v>
      </c>
      <c r="FI36" s="83">
        <v>7497892</v>
      </c>
      <c r="FJ36" s="83">
        <v>17369578</v>
      </c>
      <c r="FK36" s="83">
        <v>23981853</v>
      </c>
      <c r="FL36" s="150">
        <f>SUM(FG36:FK36)</f>
        <v>53094687</v>
      </c>
      <c r="FM36" s="149">
        <v>0</v>
      </c>
      <c r="FN36" s="83">
        <v>12178571</v>
      </c>
      <c r="FO36" s="83">
        <v>69701322</v>
      </c>
      <c r="FP36" s="83">
        <v>50090612</v>
      </c>
      <c r="FQ36" s="83">
        <v>77792872</v>
      </c>
      <c r="FR36" s="83">
        <v>100445992</v>
      </c>
      <c r="FS36" s="83">
        <v>77877583</v>
      </c>
      <c r="FT36" s="122">
        <f>SUM(FM36:FS36)</f>
        <v>388086952</v>
      </c>
    </row>
    <row r="37" spans="1:176" s="128" customFormat="1" ht="18" customHeight="1">
      <c r="A37" s="108" t="s">
        <v>46</v>
      </c>
      <c r="B37" s="83">
        <v>20428320</v>
      </c>
      <c r="C37" s="83">
        <v>99319480</v>
      </c>
      <c r="D37" s="83">
        <v>65632922</v>
      </c>
      <c r="E37" s="83">
        <v>70478235</v>
      </c>
      <c r="F37" s="83">
        <v>60342918</v>
      </c>
      <c r="G37" s="83">
        <v>52536454</v>
      </c>
      <c r="H37" s="122">
        <f t="shared" si="1"/>
        <v>368738329</v>
      </c>
      <c r="I37" s="149">
        <v>13421784</v>
      </c>
      <c r="J37" s="83">
        <v>68158445</v>
      </c>
      <c r="K37" s="83">
        <v>44879683</v>
      </c>
      <c r="L37" s="83">
        <v>46129454</v>
      </c>
      <c r="M37" s="83">
        <v>36662596</v>
      </c>
      <c r="N37" s="83">
        <v>37170765</v>
      </c>
      <c r="O37" s="125">
        <f t="shared" si="3"/>
        <v>246422727</v>
      </c>
      <c r="P37" s="83">
        <v>7750424</v>
      </c>
      <c r="Q37" s="83">
        <v>30221770</v>
      </c>
      <c r="R37" s="83">
        <v>18806394</v>
      </c>
      <c r="S37" s="83">
        <v>15684559</v>
      </c>
      <c r="T37" s="83">
        <v>14667885</v>
      </c>
      <c r="U37" s="83">
        <v>15261844</v>
      </c>
      <c r="V37" s="123">
        <f t="shared" si="5"/>
        <v>102392876</v>
      </c>
      <c r="W37" s="83">
        <v>0</v>
      </c>
      <c r="X37" s="83">
        <v>23850</v>
      </c>
      <c r="Y37" s="83">
        <v>166950</v>
      </c>
      <c r="Z37" s="83">
        <v>1013625</v>
      </c>
      <c r="AA37" s="83">
        <v>2198042</v>
      </c>
      <c r="AB37" s="83">
        <v>5193335</v>
      </c>
      <c r="AC37" s="123">
        <f t="shared" si="7"/>
        <v>8595802</v>
      </c>
      <c r="AD37" s="83">
        <v>252145</v>
      </c>
      <c r="AE37" s="83">
        <v>2557775</v>
      </c>
      <c r="AF37" s="83">
        <v>2246094</v>
      </c>
      <c r="AG37" s="83">
        <v>2488408</v>
      </c>
      <c r="AH37" s="83">
        <v>2227126</v>
      </c>
      <c r="AI37" s="83">
        <v>5170506</v>
      </c>
      <c r="AJ37" s="123">
        <f t="shared" si="9"/>
        <v>14942054</v>
      </c>
      <c r="AK37" s="83">
        <v>0</v>
      </c>
      <c r="AL37" s="83">
        <v>177372</v>
      </c>
      <c r="AM37" s="83">
        <v>46332</v>
      </c>
      <c r="AN37" s="83">
        <v>72072</v>
      </c>
      <c r="AO37" s="83">
        <v>0</v>
      </c>
      <c r="AP37" s="83">
        <v>118404</v>
      </c>
      <c r="AQ37" s="123">
        <f t="shared" si="11"/>
        <v>414180</v>
      </c>
      <c r="AR37" s="83">
        <v>3594334</v>
      </c>
      <c r="AS37" s="83">
        <v>22289805</v>
      </c>
      <c r="AT37" s="83">
        <v>13025024</v>
      </c>
      <c r="AU37" s="83">
        <v>14916648</v>
      </c>
      <c r="AV37" s="83">
        <v>8323198</v>
      </c>
      <c r="AW37" s="83">
        <v>4593769</v>
      </c>
      <c r="AX37" s="123">
        <f t="shared" si="13"/>
        <v>66742778</v>
      </c>
      <c r="AY37" s="83">
        <v>393224</v>
      </c>
      <c r="AZ37" s="83">
        <v>6110657</v>
      </c>
      <c r="BA37" s="83">
        <v>5797802</v>
      </c>
      <c r="BB37" s="83">
        <v>7608231</v>
      </c>
      <c r="BC37" s="83">
        <v>4623036</v>
      </c>
      <c r="BD37" s="83">
        <v>1934972</v>
      </c>
      <c r="BE37" s="123">
        <f t="shared" si="15"/>
        <v>26467922</v>
      </c>
      <c r="BF37" s="83">
        <v>1431657</v>
      </c>
      <c r="BG37" s="83">
        <v>6777216</v>
      </c>
      <c r="BH37" s="83">
        <v>4791087</v>
      </c>
      <c r="BI37" s="83">
        <v>4345911</v>
      </c>
      <c r="BJ37" s="83">
        <v>4623309</v>
      </c>
      <c r="BK37" s="83">
        <v>4897935</v>
      </c>
      <c r="BL37" s="122">
        <f t="shared" si="17"/>
        <v>26867115</v>
      </c>
      <c r="BM37" s="149">
        <v>103256</v>
      </c>
      <c r="BN37" s="83">
        <v>3220467</v>
      </c>
      <c r="BO37" s="83">
        <v>4158200</v>
      </c>
      <c r="BP37" s="83">
        <v>7999112</v>
      </c>
      <c r="BQ37" s="83">
        <v>10953723</v>
      </c>
      <c r="BR37" s="83">
        <v>7897495</v>
      </c>
      <c r="BS37" s="125">
        <f t="shared" si="19"/>
        <v>34332253</v>
      </c>
      <c r="BT37" s="83">
        <v>103256</v>
      </c>
      <c r="BU37" s="83">
        <v>2372931</v>
      </c>
      <c r="BV37" s="83">
        <v>3189375</v>
      </c>
      <c r="BW37" s="83">
        <v>5940921</v>
      </c>
      <c r="BX37" s="83">
        <v>7582640</v>
      </c>
      <c r="BY37" s="83">
        <v>5488916</v>
      </c>
      <c r="BZ37" s="125">
        <f t="shared" si="21"/>
        <v>24678039</v>
      </c>
      <c r="CA37" s="83">
        <v>0</v>
      </c>
      <c r="CB37" s="83">
        <v>847536</v>
      </c>
      <c r="CC37" s="83">
        <v>968825</v>
      </c>
      <c r="CD37" s="83">
        <v>2058191</v>
      </c>
      <c r="CE37" s="83">
        <v>3279184</v>
      </c>
      <c r="CF37" s="83">
        <v>2408579</v>
      </c>
      <c r="CG37" s="125">
        <f t="shared" si="23"/>
        <v>9562315</v>
      </c>
      <c r="CH37" s="83">
        <v>0</v>
      </c>
      <c r="CI37" s="83">
        <v>0</v>
      </c>
      <c r="CJ37" s="83">
        <v>0</v>
      </c>
      <c r="CK37" s="83">
        <v>0</v>
      </c>
      <c r="CL37" s="83">
        <v>91899</v>
      </c>
      <c r="CM37" s="83">
        <v>0</v>
      </c>
      <c r="CN37" s="122">
        <f t="shared" si="25"/>
        <v>91899</v>
      </c>
      <c r="CO37" s="149">
        <v>5785324</v>
      </c>
      <c r="CP37" s="83">
        <v>23595106</v>
      </c>
      <c r="CQ37" s="83">
        <v>15240532</v>
      </c>
      <c r="CR37" s="83">
        <v>14973250</v>
      </c>
      <c r="CS37" s="83">
        <v>11772906</v>
      </c>
      <c r="CT37" s="83">
        <v>7046079</v>
      </c>
      <c r="CU37" s="125">
        <f t="shared" si="27"/>
        <v>78413197</v>
      </c>
      <c r="CV37" s="83">
        <v>120870</v>
      </c>
      <c r="CW37" s="83">
        <v>498690</v>
      </c>
      <c r="CX37" s="83">
        <v>459540</v>
      </c>
      <c r="CY37" s="83">
        <v>441540</v>
      </c>
      <c r="CZ37" s="83">
        <v>587340</v>
      </c>
      <c r="DA37" s="83">
        <v>771030</v>
      </c>
      <c r="DB37" s="125">
        <f t="shared" si="29"/>
        <v>2879010</v>
      </c>
      <c r="DC37" s="83">
        <v>1096691</v>
      </c>
      <c r="DD37" s="83">
        <v>1706589</v>
      </c>
      <c r="DE37" s="83">
        <v>2623652</v>
      </c>
      <c r="DF37" s="83">
        <v>1040412</v>
      </c>
      <c r="DG37" s="83">
        <v>275629</v>
      </c>
      <c r="DH37" s="125">
        <f t="shared" si="30"/>
        <v>6742973</v>
      </c>
      <c r="DI37" s="83">
        <v>1014512</v>
      </c>
      <c r="DJ37" s="83">
        <v>9392119</v>
      </c>
      <c r="DK37" s="83">
        <v>7477186</v>
      </c>
      <c r="DL37" s="83">
        <v>7722141</v>
      </c>
      <c r="DM37" s="83">
        <v>7262211</v>
      </c>
      <c r="DN37" s="83">
        <v>3828551</v>
      </c>
      <c r="DO37" s="125">
        <f t="shared" si="32"/>
        <v>36696720</v>
      </c>
      <c r="DP37" s="83">
        <v>4649942</v>
      </c>
      <c r="DQ37" s="83">
        <v>12607606</v>
      </c>
      <c r="DR37" s="83">
        <v>5597217</v>
      </c>
      <c r="DS37" s="83">
        <v>4185917</v>
      </c>
      <c r="DT37" s="83">
        <v>2882943</v>
      </c>
      <c r="DU37" s="83">
        <v>2170869</v>
      </c>
      <c r="DV37" s="122">
        <f t="shared" si="34"/>
        <v>32094494</v>
      </c>
      <c r="DW37" s="149">
        <v>288839</v>
      </c>
      <c r="DX37" s="83">
        <v>441035</v>
      </c>
      <c r="DY37" s="83">
        <v>418527</v>
      </c>
      <c r="DZ37" s="83">
        <v>259050</v>
      </c>
      <c r="EA37" s="83">
        <v>314388</v>
      </c>
      <c r="EB37" s="83">
        <v>320260</v>
      </c>
      <c r="EC37" s="122">
        <f>SUM(DW37:EB37)</f>
        <v>2042099</v>
      </c>
      <c r="ED37" s="149">
        <v>829117</v>
      </c>
      <c r="EE37" s="83">
        <v>3904427</v>
      </c>
      <c r="EF37" s="83">
        <v>935980</v>
      </c>
      <c r="EG37" s="83">
        <v>1117369</v>
      </c>
      <c r="EH37" s="83">
        <v>639305</v>
      </c>
      <c r="EI37" s="83">
        <v>101855</v>
      </c>
      <c r="EJ37" s="150">
        <f>SUM(ED37:EI37)</f>
        <v>7528053</v>
      </c>
      <c r="EK37" s="149">
        <v>0</v>
      </c>
      <c r="EL37" s="83">
        <v>0</v>
      </c>
      <c r="EM37" s="83">
        <v>13362593</v>
      </c>
      <c r="EN37" s="83">
        <v>36187792</v>
      </c>
      <c r="EO37" s="83">
        <v>61754443</v>
      </c>
      <c r="EP37" s="83">
        <v>106921083</v>
      </c>
      <c r="EQ37" s="83">
        <v>127102687</v>
      </c>
      <c r="ER37" s="122">
        <f>SUM(EK37:EQ37)</f>
        <v>345328598</v>
      </c>
      <c r="ES37" s="149">
        <v>0</v>
      </c>
      <c r="ET37" s="83">
        <v>0</v>
      </c>
      <c r="EU37" s="83">
        <v>6500003</v>
      </c>
      <c r="EV37" s="83">
        <v>18598824</v>
      </c>
      <c r="EW37" s="83">
        <v>33407579</v>
      </c>
      <c r="EX37" s="83">
        <v>64319483</v>
      </c>
      <c r="EY37" s="83">
        <v>55116775</v>
      </c>
      <c r="EZ37" s="125">
        <f>SUM(ES37:EY37)</f>
        <v>177942664</v>
      </c>
      <c r="FA37" s="83">
        <v>6236570</v>
      </c>
      <c r="FB37" s="83">
        <v>16922136</v>
      </c>
      <c r="FC37" s="83">
        <v>24813310</v>
      </c>
      <c r="FD37" s="83">
        <v>27675132</v>
      </c>
      <c r="FE37" s="83">
        <v>13850071</v>
      </c>
      <c r="FF37" s="125">
        <f>SUM(FA37:FE37)</f>
        <v>89497219</v>
      </c>
      <c r="FG37" s="83">
        <v>626020</v>
      </c>
      <c r="FH37" s="83">
        <v>666832</v>
      </c>
      <c r="FI37" s="83">
        <v>3533554</v>
      </c>
      <c r="FJ37" s="83">
        <v>14926468</v>
      </c>
      <c r="FK37" s="83">
        <v>58135841</v>
      </c>
      <c r="FL37" s="150">
        <f>SUM(FG37:FK37)</f>
        <v>77888715</v>
      </c>
      <c r="FM37" s="149">
        <v>0</v>
      </c>
      <c r="FN37" s="83">
        <v>20428320</v>
      </c>
      <c r="FO37" s="83">
        <v>112682073</v>
      </c>
      <c r="FP37" s="83">
        <v>101820714</v>
      </c>
      <c r="FQ37" s="83">
        <v>132232678</v>
      </c>
      <c r="FR37" s="83">
        <v>167264001</v>
      </c>
      <c r="FS37" s="83">
        <v>179639141</v>
      </c>
      <c r="FT37" s="122">
        <f>SUM(FM37:FS37)</f>
        <v>714066927</v>
      </c>
    </row>
    <row r="38" spans="1:176" s="128" customFormat="1" ht="18" customHeight="1">
      <c r="A38" s="108" t="s">
        <v>47</v>
      </c>
      <c r="B38" s="83">
        <v>7123807</v>
      </c>
      <c r="C38" s="83">
        <v>43004566</v>
      </c>
      <c r="D38" s="83">
        <v>30566959</v>
      </c>
      <c r="E38" s="83">
        <v>37585281</v>
      </c>
      <c r="F38" s="83">
        <v>27226541</v>
      </c>
      <c r="G38" s="83">
        <v>17849589</v>
      </c>
      <c r="H38" s="122">
        <f t="shared" si="1"/>
        <v>163356743</v>
      </c>
      <c r="I38" s="149">
        <v>4848147</v>
      </c>
      <c r="J38" s="83">
        <v>30661478</v>
      </c>
      <c r="K38" s="83">
        <v>22047708</v>
      </c>
      <c r="L38" s="83">
        <v>26562961</v>
      </c>
      <c r="M38" s="83">
        <v>20313399</v>
      </c>
      <c r="N38" s="83">
        <v>13963868</v>
      </c>
      <c r="O38" s="125">
        <f t="shared" si="3"/>
        <v>118397561</v>
      </c>
      <c r="P38" s="83">
        <v>3172314</v>
      </c>
      <c r="Q38" s="83">
        <v>14820496</v>
      </c>
      <c r="R38" s="83">
        <v>9167410</v>
      </c>
      <c r="S38" s="83">
        <v>9867939</v>
      </c>
      <c r="T38" s="83">
        <v>9525789</v>
      </c>
      <c r="U38" s="83">
        <v>5363246</v>
      </c>
      <c r="V38" s="123">
        <f t="shared" si="5"/>
        <v>51917194</v>
      </c>
      <c r="W38" s="83">
        <v>0</v>
      </c>
      <c r="X38" s="83">
        <v>155025</v>
      </c>
      <c r="Y38" s="83">
        <v>83475</v>
      </c>
      <c r="Z38" s="83">
        <v>393525</v>
      </c>
      <c r="AA38" s="83">
        <v>1418602</v>
      </c>
      <c r="AB38" s="83">
        <v>2441833</v>
      </c>
      <c r="AC38" s="123">
        <f t="shared" si="7"/>
        <v>4492460</v>
      </c>
      <c r="AD38" s="83">
        <v>37767</v>
      </c>
      <c r="AE38" s="83">
        <v>665305</v>
      </c>
      <c r="AF38" s="83">
        <v>747520</v>
      </c>
      <c r="AG38" s="83">
        <v>786134</v>
      </c>
      <c r="AH38" s="83">
        <v>1037055</v>
      </c>
      <c r="AI38" s="83">
        <v>2005822</v>
      </c>
      <c r="AJ38" s="123">
        <f t="shared" si="9"/>
        <v>5279603</v>
      </c>
      <c r="AK38" s="83">
        <v>0</v>
      </c>
      <c r="AL38" s="83">
        <v>0</v>
      </c>
      <c r="AM38" s="83">
        <v>20037</v>
      </c>
      <c r="AN38" s="83">
        <v>80148</v>
      </c>
      <c r="AO38" s="83">
        <v>10296</v>
      </c>
      <c r="AP38" s="83">
        <v>5009</v>
      </c>
      <c r="AQ38" s="123">
        <f t="shared" si="11"/>
        <v>115490</v>
      </c>
      <c r="AR38" s="83">
        <v>1062247</v>
      </c>
      <c r="AS38" s="83">
        <v>7850471</v>
      </c>
      <c r="AT38" s="83">
        <v>5914182</v>
      </c>
      <c r="AU38" s="83">
        <v>7902083</v>
      </c>
      <c r="AV38" s="83">
        <v>3128511</v>
      </c>
      <c r="AW38" s="83">
        <v>1488012</v>
      </c>
      <c r="AX38" s="123">
        <f t="shared" si="13"/>
        <v>27345506</v>
      </c>
      <c r="AY38" s="83">
        <v>214019</v>
      </c>
      <c r="AZ38" s="83">
        <v>4574419</v>
      </c>
      <c r="BA38" s="83">
        <v>3702886</v>
      </c>
      <c r="BB38" s="83">
        <v>4825707</v>
      </c>
      <c r="BC38" s="83">
        <v>3017684</v>
      </c>
      <c r="BD38" s="83">
        <v>1042097</v>
      </c>
      <c r="BE38" s="123">
        <f t="shared" si="15"/>
        <v>17376812</v>
      </c>
      <c r="BF38" s="83">
        <v>361800</v>
      </c>
      <c r="BG38" s="83">
        <v>2595762</v>
      </c>
      <c r="BH38" s="83">
        <v>2412198</v>
      </c>
      <c r="BI38" s="83">
        <v>2707425</v>
      </c>
      <c r="BJ38" s="83">
        <v>2175462</v>
      </c>
      <c r="BK38" s="83">
        <v>1617849</v>
      </c>
      <c r="BL38" s="122">
        <f t="shared" si="17"/>
        <v>11870496</v>
      </c>
      <c r="BM38" s="149">
        <v>22716</v>
      </c>
      <c r="BN38" s="83">
        <v>2011019</v>
      </c>
      <c r="BO38" s="83">
        <v>2091010</v>
      </c>
      <c r="BP38" s="83">
        <v>4534859</v>
      </c>
      <c r="BQ38" s="83">
        <v>3532018</v>
      </c>
      <c r="BR38" s="83">
        <v>1981122</v>
      </c>
      <c r="BS38" s="125">
        <f t="shared" si="19"/>
        <v>14172744</v>
      </c>
      <c r="BT38" s="83">
        <v>22716</v>
      </c>
      <c r="BU38" s="83">
        <v>1579470</v>
      </c>
      <c r="BV38" s="83">
        <v>1241522</v>
      </c>
      <c r="BW38" s="83">
        <v>3196402</v>
      </c>
      <c r="BX38" s="83">
        <v>2628824</v>
      </c>
      <c r="BY38" s="83">
        <v>848720</v>
      </c>
      <c r="BZ38" s="125">
        <f t="shared" si="21"/>
        <v>9517654</v>
      </c>
      <c r="CA38" s="83">
        <v>0</v>
      </c>
      <c r="CB38" s="83">
        <v>341337</v>
      </c>
      <c r="CC38" s="83">
        <v>730674</v>
      </c>
      <c r="CD38" s="83">
        <v>866288</v>
      </c>
      <c r="CE38" s="83">
        <v>781035</v>
      </c>
      <c r="CF38" s="83">
        <v>831618</v>
      </c>
      <c r="CG38" s="125">
        <f t="shared" si="23"/>
        <v>3550952</v>
      </c>
      <c r="CH38" s="83">
        <v>0</v>
      </c>
      <c r="CI38" s="83">
        <v>90212</v>
      </c>
      <c r="CJ38" s="83">
        <v>118814</v>
      </c>
      <c r="CK38" s="83">
        <v>472169</v>
      </c>
      <c r="CL38" s="83">
        <v>122159</v>
      </c>
      <c r="CM38" s="83">
        <v>300784</v>
      </c>
      <c r="CN38" s="122">
        <f t="shared" si="25"/>
        <v>1104138</v>
      </c>
      <c r="CO38" s="149">
        <v>2252944</v>
      </c>
      <c r="CP38" s="83">
        <v>10332069</v>
      </c>
      <c r="CQ38" s="83">
        <v>6428241</v>
      </c>
      <c r="CR38" s="83">
        <v>6487461</v>
      </c>
      <c r="CS38" s="83">
        <v>3381124</v>
      </c>
      <c r="CT38" s="83">
        <v>1904599</v>
      </c>
      <c r="CU38" s="125">
        <f t="shared" si="27"/>
        <v>30786438</v>
      </c>
      <c r="CV38" s="83">
        <v>114930</v>
      </c>
      <c r="CW38" s="83">
        <v>346680</v>
      </c>
      <c r="CX38" s="83">
        <v>401580</v>
      </c>
      <c r="CY38" s="83">
        <v>301230</v>
      </c>
      <c r="CZ38" s="83">
        <v>389970</v>
      </c>
      <c r="DA38" s="83">
        <v>356580</v>
      </c>
      <c r="DB38" s="125">
        <f t="shared" si="29"/>
        <v>1910970</v>
      </c>
      <c r="DC38" s="83">
        <v>1459136</v>
      </c>
      <c r="DD38" s="83">
        <v>1679547</v>
      </c>
      <c r="DE38" s="83">
        <v>2049590</v>
      </c>
      <c r="DF38" s="83">
        <v>452906</v>
      </c>
      <c r="DG38" s="83">
        <v>0</v>
      </c>
      <c r="DH38" s="125">
        <f t="shared" si="30"/>
        <v>5641179</v>
      </c>
      <c r="DI38" s="83">
        <v>305550</v>
      </c>
      <c r="DJ38" s="83">
        <v>2898918</v>
      </c>
      <c r="DK38" s="83">
        <v>1688312</v>
      </c>
      <c r="DL38" s="83">
        <v>1939403</v>
      </c>
      <c r="DM38" s="83">
        <v>1195384</v>
      </c>
      <c r="DN38" s="83">
        <v>729292</v>
      </c>
      <c r="DO38" s="125">
        <f t="shared" si="32"/>
        <v>8756859</v>
      </c>
      <c r="DP38" s="83">
        <v>1832464</v>
      </c>
      <c r="DQ38" s="83">
        <v>5627335</v>
      </c>
      <c r="DR38" s="83">
        <v>2658802</v>
      </c>
      <c r="DS38" s="83">
        <v>2197238</v>
      </c>
      <c r="DT38" s="83">
        <v>1342864</v>
      </c>
      <c r="DU38" s="83">
        <v>818727</v>
      </c>
      <c r="DV38" s="122">
        <f t="shared" si="34"/>
        <v>14477430</v>
      </c>
      <c r="DW38" s="149">
        <v>0</v>
      </c>
      <c r="DX38" s="83">
        <v>0</v>
      </c>
      <c r="DY38" s="83">
        <v>0</v>
      </c>
      <c r="DZ38" s="83">
        <v>0</v>
      </c>
      <c r="EA38" s="83">
        <v>0</v>
      </c>
      <c r="EB38" s="83">
        <v>0</v>
      </c>
      <c r="EC38" s="122">
        <f>SUM(DW38:EB38)</f>
        <v>0</v>
      </c>
      <c r="ED38" s="149">
        <v>0</v>
      </c>
      <c r="EE38" s="83">
        <v>0</v>
      </c>
      <c r="EF38" s="83">
        <v>0</v>
      </c>
      <c r="EG38" s="83">
        <v>0</v>
      </c>
      <c r="EH38" s="83">
        <v>0</v>
      </c>
      <c r="EI38" s="83">
        <v>0</v>
      </c>
      <c r="EJ38" s="150">
        <f>SUM(ED38:EI38)</f>
        <v>0</v>
      </c>
      <c r="EK38" s="149">
        <v>0</v>
      </c>
      <c r="EL38" s="83">
        <v>0</v>
      </c>
      <c r="EM38" s="83">
        <v>16873275</v>
      </c>
      <c r="EN38" s="83">
        <v>25416848</v>
      </c>
      <c r="EO38" s="83">
        <v>45776504</v>
      </c>
      <c r="EP38" s="83">
        <v>61158448</v>
      </c>
      <c r="EQ38" s="83">
        <v>54148228</v>
      </c>
      <c r="ER38" s="122">
        <f>SUM(EK38:EQ38)</f>
        <v>203373303</v>
      </c>
      <c r="ES38" s="149">
        <v>0</v>
      </c>
      <c r="ET38" s="83">
        <v>0</v>
      </c>
      <c r="EU38" s="83">
        <v>10258101</v>
      </c>
      <c r="EV38" s="83">
        <v>11432747</v>
      </c>
      <c r="EW38" s="83">
        <v>20448538</v>
      </c>
      <c r="EX38" s="83">
        <v>27470035</v>
      </c>
      <c r="EY38" s="83">
        <v>24170462</v>
      </c>
      <c r="EZ38" s="125">
        <f>SUM(ES38:EY38)</f>
        <v>93779883</v>
      </c>
      <c r="FA38" s="83">
        <v>6615174</v>
      </c>
      <c r="FB38" s="83">
        <v>12592060</v>
      </c>
      <c r="FC38" s="83">
        <v>21558014</v>
      </c>
      <c r="FD38" s="83">
        <v>17982578</v>
      </c>
      <c r="FE38" s="83">
        <v>9384722</v>
      </c>
      <c r="FF38" s="125">
        <f>SUM(FA38:FE38)</f>
        <v>68132548</v>
      </c>
      <c r="FG38" s="83">
        <v>0</v>
      </c>
      <c r="FH38" s="83">
        <v>1392041</v>
      </c>
      <c r="FI38" s="83">
        <v>3769952</v>
      </c>
      <c r="FJ38" s="83">
        <v>15705835</v>
      </c>
      <c r="FK38" s="83">
        <v>20593044</v>
      </c>
      <c r="FL38" s="150">
        <f>SUM(FG38:FK38)</f>
        <v>41460872</v>
      </c>
      <c r="FM38" s="149">
        <v>0</v>
      </c>
      <c r="FN38" s="83">
        <v>7123807</v>
      </c>
      <c r="FO38" s="83">
        <v>59877841</v>
      </c>
      <c r="FP38" s="83">
        <v>55983807</v>
      </c>
      <c r="FQ38" s="83">
        <v>83361785</v>
      </c>
      <c r="FR38" s="83">
        <v>88384989</v>
      </c>
      <c r="FS38" s="83">
        <v>71997817</v>
      </c>
      <c r="FT38" s="122">
        <f>SUM(FM38:FS38)</f>
        <v>366730046</v>
      </c>
    </row>
    <row r="39" spans="1:176" s="128" customFormat="1" ht="18" customHeight="1">
      <c r="A39" s="108" t="s">
        <v>48</v>
      </c>
      <c r="B39" s="83">
        <v>17513109</v>
      </c>
      <c r="C39" s="83">
        <v>91929397</v>
      </c>
      <c r="D39" s="83">
        <v>71503842</v>
      </c>
      <c r="E39" s="83">
        <v>71105415</v>
      </c>
      <c r="F39" s="83">
        <v>46704447</v>
      </c>
      <c r="G39" s="83">
        <v>45166791</v>
      </c>
      <c r="H39" s="122">
        <f t="shared" si="1"/>
        <v>343923001</v>
      </c>
      <c r="I39" s="149">
        <v>10307206</v>
      </c>
      <c r="J39" s="83">
        <v>61213574</v>
      </c>
      <c r="K39" s="83">
        <v>47032976</v>
      </c>
      <c r="L39" s="83">
        <v>43325747</v>
      </c>
      <c r="M39" s="83">
        <v>27799684</v>
      </c>
      <c r="N39" s="83">
        <v>30623695</v>
      </c>
      <c r="O39" s="125">
        <f t="shared" si="3"/>
        <v>220302882</v>
      </c>
      <c r="P39" s="83">
        <v>6981184</v>
      </c>
      <c r="Q39" s="83">
        <v>30452539</v>
      </c>
      <c r="R39" s="83">
        <v>21079394</v>
      </c>
      <c r="S39" s="83">
        <v>17253229</v>
      </c>
      <c r="T39" s="83">
        <v>12124719</v>
      </c>
      <c r="U39" s="83">
        <v>14236836</v>
      </c>
      <c r="V39" s="123">
        <f t="shared" si="5"/>
        <v>102127901</v>
      </c>
      <c r="W39" s="83">
        <v>0</v>
      </c>
      <c r="X39" s="83">
        <v>143100</v>
      </c>
      <c r="Y39" s="83">
        <v>119250</v>
      </c>
      <c r="Z39" s="83">
        <v>954962</v>
      </c>
      <c r="AA39" s="83">
        <v>1509325</v>
      </c>
      <c r="AB39" s="83">
        <v>3816141</v>
      </c>
      <c r="AC39" s="123">
        <f t="shared" si="7"/>
        <v>6542778</v>
      </c>
      <c r="AD39" s="83">
        <v>248836</v>
      </c>
      <c r="AE39" s="83">
        <v>3347717</v>
      </c>
      <c r="AF39" s="83">
        <v>3790338</v>
      </c>
      <c r="AG39" s="83">
        <v>3275070</v>
      </c>
      <c r="AH39" s="83">
        <v>2859866</v>
      </c>
      <c r="AI39" s="83">
        <v>4257119</v>
      </c>
      <c r="AJ39" s="123">
        <f t="shared" si="9"/>
        <v>17778946</v>
      </c>
      <c r="AK39" s="83">
        <v>0</v>
      </c>
      <c r="AL39" s="83">
        <v>20750</v>
      </c>
      <c r="AM39" s="83">
        <v>67240</v>
      </c>
      <c r="AN39" s="83">
        <v>41342</v>
      </c>
      <c r="AO39" s="83">
        <v>61934</v>
      </c>
      <c r="AP39" s="83">
        <v>62131</v>
      </c>
      <c r="AQ39" s="123">
        <f t="shared" si="11"/>
        <v>253397</v>
      </c>
      <c r="AR39" s="83">
        <v>1805074</v>
      </c>
      <c r="AS39" s="83">
        <v>15799290</v>
      </c>
      <c r="AT39" s="83">
        <v>11792316</v>
      </c>
      <c r="AU39" s="83">
        <v>13226250</v>
      </c>
      <c r="AV39" s="83">
        <v>5875026</v>
      </c>
      <c r="AW39" s="83">
        <v>3501018</v>
      </c>
      <c r="AX39" s="123">
        <f t="shared" si="13"/>
        <v>51998974</v>
      </c>
      <c r="AY39" s="83">
        <v>298816</v>
      </c>
      <c r="AZ39" s="83">
        <v>5533839</v>
      </c>
      <c r="BA39" s="83">
        <v>5472299</v>
      </c>
      <c r="BB39" s="83">
        <v>4430313</v>
      </c>
      <c r="BC39" s="83">
        <v>2421035</v>
      </c>
      <c r="BD39" s="83">
        <v>713365</v>
      </c>
      <c r="BE39" s="123">
        <f t="shared" si="15"/>
        <v>18869667</v>
      </c>
      <c r="BF39" s="83">
        <v>973296</v>
      </c>
      <c r="BG39" s="83">
        <v>5916339</v>
      </c>
      <c r="BH39" s="83">
        <v>4712139</v>
      </c>
      <c r="BI39" s="83">
        <v>4144581</v>
      </c>
      <c r="BJ39" s="83">
        <v>2947779</v>
      </c>
      <c r="BK39" s="83">
        <v>4037085</v>
      </c>
      <c r="BL39" s="122">
        <f t="shared" si="17"/>
        <v>22731219</v>
      </c>
      <c r="BM39" s="149">
        <v>34556</v>
      </c>
      <c r="BN39" s="83">
        <v>1236316</v>
      </c>
      <c r="BO39" s="83">
        <v>2987022</v>
      </c>
      <c r="BP39" s="83">
        <v>6980459</v>
      </c>
      <c r="BQ39" s="83">
        <v>4414315</v>
      </c>
      <c r="BR39" s="83">
        <v>4873214</v>
      </c>
      <c r="BS39" s="125">
        <f t="shared" si="19"/>
        <v>20525882</v>
      </c>
      <c r="BT39" s="83">
        <v>34556</v>
      </c>
      <c r="BU39" s="83">
        <v>929105</v>
      </c>
      <c r="BV39" s="83">
        <v>2603792</v>
      </c>
      <c r="BW39" s="83">
        <v>5836151</v>
      </c>
      <c r="BX39" s="83">
        <v>3779215</v>
      </c>
      <c r="BY39" s="83">
        <v>3968234</v>
      </c>
      <c r="BZ39" s="125">
        <f t="shared" si="21"/>
        <v>17151053</v>
      </c>
      <c r="CA39" s="83">
        <v>0</v>
      </c>
      <c r="CB39" s="83">
        <v>307211</v>
      </c>
      <c r="CC39" s="83">
        <v>383230</v>
      </c>
      <c r="CD39" s="83">
        <v>1144308</v>
      </c>
      <c r="CE39" s="83">
        <v>635100</v>
      </c>
      <c r="CF39" s="83">
        <v>863040</v>
      </c>
      <c r="CG39" s="125">
        <f t="shared" si="23"/>
        <v>3332889</v>
      </c>
      <c r="CH39" s="83">
        <v>0</v>
      </c>
      <c r="CI39" s="83">
        <v>0</v>
      </c>
      <c r="CJ39" s="83">
        <v>0</v>
      </c>
      <c r="CK39" s="83">
        <v>0</v>
      </c>
      <c r="CL39" s="83">
        <v>0</v>
      </c>
      <c r="CM39" s="83">
        <v>41940</v>
      </c>
      <c r="CN39" s="122">
        <f t="shared" si="25"/>
        <v>41940</v>
      </c>
      <c r="CO39" s="149">
        <v>6445529</v>
      </c>
      <c r="CP39" s="83">
        <v>26225595</v>
      </c>
      <c r="CQ39" s="83">
        <v>19059469</v>
      </c>
      <c r="CR39" s="83">
        <v>18901774</v>
      </c>
      <c r="CS39" s="83">
        <v>13424467</v>
      </c>
      <c r="CT39" s="83">
        <v>9419924</v>
      </c>
      <c r="CU39" s="125">
        <f t="shared" si="27"/>
        <v>93476758</v>
      </c>
      <c r="CV39" s="83">
        <v>84780</v>
      </c>
      <c r="CW39" s="83">
        <v>577620</v>
      </c>
      <c r="CX39" s="83">
        <v>638100</v>
      </c>
      <c r="CY39" s="83">
        <v>657630</v>
      </c>
      <c r="CZ39" s="83">
        <v>553350</v>
      </c>
      <c r="DA39" s="83">
        <v>714780</v>
      </c>
      <c r="DB39" s="125">
        <f t="shared" si="29"/>
        <v>3226260</v>
      </c>
      <c r="DC39" s="83">
        <v>2569827</v>
      </c>
      <c r="DD39" s="83">
        <v>3190930</v>
      </c>
      <c r="DE39" s="83">
        <v>5009904</v>
      </c>
      <c r="DF39" s="83">
        <v>1581616</v>
      </c>
      <c r="DG39" s="83">
        <v>0</v>
      </c>
      <c r="DH39" s="125">
        <f t="shared" si="30"/>
        <v>12352277</v>
      </c>
      <c r="DI39" s="83">
        <v>1847924</v>
      </c>
      <c r="DJ39" s="83">
        <v>10804531</v>
      </c>
      <c r="DK39" s="83">
        <v>9924164</v>
      </c>
      <c r="DL39" s="83">
        <v>9841335</v>
      </c>
      <c r="DM39" s="83">
        <v>9333619</v>
      </c>
      <c r="DN39" s="83">
        <v>7098908</v>
      </c>
      <c r="DO39" s="125">
        <f t="shared" si="32"/>
        <v>48850481</v>
      </c>
      <c r="DP39" s="83">
        <v>4512825</v>
      </c>
      <c r="DQ39" s="83">
        <v>12273617</v>
      </c>
      <c r="DR39" s="83">
        <v>5306275</v>
      </c>
      <c r="DS39" s="83">
        <v>3392905</v>
      </c>
      <c r="DT39" s="83">
        <v>1955882</v>
      </c>
      <c r="DU39" s="83">
        <v>1606236</v>
      </c>
      <c r="DV39" s="122">
        <f t="shared" si="34"/>
        <v>29047740</v>
      </c>
      <c r="DW39" s="149">
        <v>54429</v>
      </c>
      <c r="DX39" s="83">
        <v>674225</v>
      </c>
      <c r="DY39" s="83">
        <v>450031</v>
      </c>
      <c r="DZ39" s="83">
        <v>337608</v>
      </c>
      <c r="EA39" s="83">
        <v>465661</v>
      </c>
      <c r="EB39" s="83">
        <v>188685</v>
      </c>
      <c r="EC39" s="122">
        <f>SUM(DW39:EB39)</f>
        <v>2170639</v>
      </c>
      <c r="ED39" s="149">
        <v>671389</v>
      </c>
      <c r="EE39" s="83">
        <v>2579687</v>
      </c>
      <c r="EF39" s="83">
        <v>1974344</v>
      </c>
      <c r="EG39" s="83">
        <v>1559827</v>
      </c>
      <c r="EH39" s="83">
        <v>600320</v>
      </c>
      <c r="EI39" s="83">
        <v>61273</v>
      </c>
      <c r="EJ39" s="150">
        <f>SUM(ED39:EI39)</f>
        <v>7446840</v>
      </c>
      <c r="EK39" s="149">
        <v>0</v>
      </c>
      <c r="EL39" s="83">
        <v>0</v>
      </c>
      <c r="EM39" s="83">
        <v>12628206</v>
      </c>
      <c r="EN39" s="83">
        <v>34506380</v>
      </c>
      <c r="EO39" s="83">
        <v>58850999</v>
      </c>
      <c r="EP39" s="83">
        <v>88242704</v>
      </c>
      <c r="EQ39" s="83">
        <v>130383693</v>
      </c>
      <c r="ER39" s="122">
        <f>SUM(EK39:EQ39)</f>
        <v>324611982</v>
      </c>
      <c r="ES39" s="149">
        <v>0</v>
      </c>
      <c r="ET39" s="83">
        <v>0</v>
      </c>
      <c r="EU39" s="83">
        <v>5922914</v>
      </c>
      <c r="EV39" s="83">
        <v>16791112</v>
      </c>
      <c r="EW39" s="83">
        <v>30567640</v>
      </c>
      <c r="EX39" s="83">
        <v>47228442</v>
      </c>
      <c r="EY39" s="83">
        <v>49660144</v>
      </c>
      <c r="EZ39" s="125">
        <f>SUM(ES39:EY39)</f>
        <v>150170252</v>
      </c>
      <c r="FA39" s="83">
        <v>6130430</v>
      </c>
      <c r="FB39" s="83">
        <v>15067961</v>
      </c>
      <c r="FC39" s="83">
        <v>22152907</v>
      </c>
      <c r="FD39" s="83">
        <v>18580432</v>
      </c>
      <c r="FE39" s="83">
        <v>10131845</v>
      </c>
      <c r="FF39" s="125">
        <f>SUM(FA39:FE39)</f>
        <v>72063575</v>
      </c>
      <c r="FG39" s="83">
        <v>574862</v>
      </c>
      <c r="FH39" s="83">
        <v>2647307</v>
      </c>
      <c r="FI39" s="83">
        <v>6130452</v>
      </c>
      <c r="FJ39" s="83">
        <v>22433830</v>
      </c>
      <c r="FK39" s="83">
        <v>70591704</v>
      </c>
      <c r="FL39" s="150">
        <f>SUM(FG39:FK39)</f>
        <v>102378155</v>
      </c>
      <c r="FM39" s="149">
        <v>0</v>
      </c>
      <c r="FN39" s="83">
        <v>17513109</v>
      </c>
      <c r="FO39" s="83">
        <v>104557603</v>
      </c>
      <c r="FP39" s="83">
        <v>106010222</v>
      </c>
      <c r="FQ39" s="83">
        <v>129956414</v>
      </c>
      <c r="FR39" s="83">
        <v>134947151</v>
      </c>
      <c r="FS39" s="83">
        <v>175550484</v>
      </c>
      <c r="FT39" s="122">
        <f>SUM(FM39:FS39)</f>
        <v>668534983</v>
      </c>
    </row>
    <row r="40" spans="1:176" s="128" customFormat="1" ht="18" customHeight="1">
      <c r="A40" s="108" t="s">
        <v>49</v>
      </c>
      <c r="B40" s="83">
        <v>22422869</v>
      </c>
      <c r="C40" s="83">
        <v>191421325</v>
      </c>
      <c r="D40" s="83">
        <v>138366042</v>
      </c>
      <c r="E40" s="83">
        <v>144403963</v>
      </c>
      <c r="F40" s="83">
        <v>136257591</v>
      </c>
      <c r="G40" s="83">
        <v>127120786</v>
      </c>
      <c r="H40" s="122">
        <f t="shared" si="1"/>
        <v>759992576</v>
      </c>
      <c r="I40" s="149">
        <v>13418254</v>
      </c>
      <c r="J40" s="83">
        <v>140984394</v>
      </c>
      <c r="K40" s="83">
        <v>95962671</v>
      </c>
      <c r="L40" s="83">
        <v>95533865</v>
      </c>
      <c r="M40" s="83">
        <v>90339542</v>
      </c>
      <c r="N40" s="83">
        <v>89244678</v>
      </c>
      <c r="O40" s="125">
        <f t="shared" si="3"/>
        <v>525483404</v>
      </c>
      <c r="P40" s="83">
        <v>8013010</v>
      </c>
      <c r="Q40" s="83">
        <v>62422353</v>
      </c>
      <c r="R40" s="83">
        <v>36228754</v>
      </c>
      <c r="S40" s="83">
        <v>30214974</v>
      </c>
      <c r="T40" s="83">
        <v>31958995</v>
      </c>
      <c r="U40" s="83">
        <v>36757972</v>
      </c>
      <c r="V40" s="123">
        <f t="shared" si="5"/>
        <v>205596058</v>
      </c>
      <c r="W40" s="83">
        <v>0</v>
      </c>
      <c r="X40" s="83">
        <v>143100</v>
      </c>
      <c r="Y40" s="83">
        <v>369675</v>
      </c>
      <c r="Z40" s="83">
        <v>1093320</v>
      </c>
      <c r="AA40" s="83">
        <v>4171023</v>
      </c>
      <c r="AB40" s="83">
        <v>8362075</v>
      </c>
      <c r="AC40" s="123">
        <f t="shared" si="7"/>
        <v>14139193</v>
      </c>
      <c r="AD40" s="83">
        <v>261399</v>
      </c>
      <c r="AE40" s="83">
        <v>4655485</v>
      </c>
      <c r="AF40" s="83">
        <v>5000720</v>
      </c>
      <c r="AG40" s="83">
        <v>4556983</v>
      </c>
      <c r="AH40" s="83">
        <v>7713460</v>
      </c>
      <c r="AI40" s="83">
        <v>12374010</v>
      </c>
      <c r="AJ40" s="123">
        <f t="shared" si="9"/>
        <v>34562057</v>
      </c>
      <c r="AK40" s="83">
        <v>0</v>
      </c>
      <c r="AL40" s="83">
        <v>61776</v>
      </c>
      <c r="AM40" s="83">
        <v>36036</v>
      </c>
      <c r="AN40" s="83">
        <v>145548</v>
      </c>
      <c r="AO40" s="83">
        <v>155289</v>
      </c>
      <c r="AP40" s="83">
        <v>171288</v>
      </c>
      <c r="AQ40" s="123">
        <f t="shared" si="11"/>
        <v>569937</v>
      </c>
      <c r="AR40" s="83">
        <v>3816091</v>
      </c>
      <c r="AS40" s="83">
        <v>56873589</v>
      </c>
      <c r="AT40" s="83">
        <v>40532094</v>
      </c>
      <c r="AU40" s="83">
        <v>45541107</v>
      </c>
      <c r="AV40" s="83">
        <v>33544273</v>
      </c>
      <c r="AW40" s="83">
        <v>21097803</v>
      </c>
      <c r="AX40" s="123">
        <f t="shared" si="13"/>
        <v>201404957</v>
      </c>
      <c r="AY40" s="83">
        <v>249518</v>
      </c>
      <c r="AZ40" s="83">
        <v>6762896</v>
      </c>
      <c r="BA40" s="83">
        <v>6912570</v>
      </c>
      <c r="BB40" s="83">
        <v>7597171</v>
      </c>
      <c r="BC40" s="83">
        <v>5379638</v>
      </c>
      <c r="BD40" s="83">
        <v>2411554</v>
      </c>
      <c r="BE40" s="123">
        <f t="shared" si="15"/>
        <v>29313347</v>
      </c>
      <c r="BF40" s="83">
        <v>1078236</v>
      </c>
      <c r="BG40" s="83">
        <v>10065195</v>
      </c>
      <c r="BH40" s="83">
        <v>6882822</v>
      </c>
      <c r="BI40" s="83">
        <v>6384762</v>
      </c>
      <c r="BJ40" s="83">
        <v>7416864</v>
      </c>
      <c r="BK40" s="83">
        <v>8069976</v>
      </c>
      <c r="BL40" s="122">
        <f t="shared" si="17"/>
        <v>39897855</v>
      </c>
      <c r="BM40" s="149">
        <v>250009</v>
      </c>
      <c r="BN40" s="83">
        <v>5935841</v>
      </c>
      <c r="BO40" s="83">
        <v>10784649</v>
      </c>
      <c r="BP40" s="83">
        <v>15208641</v>
      </c>
      <c r="BQ40" s="83">
        <v>19255648</v>
      </c>
      <c r="BR40" s="83">
        <v>18351044</v>
      </c>
      <c r="BS40" s="125">
        <f t="shared" si="19"/>
        <v>69785832</v>
      </c>
      <c r="BT40" s="83">
        <v>250009</v>
      </c>
      <c r="BU40" s="83">
        <v>5666905</v>
      </c>
      <c r="BV40" s="83">
        <v>9858582</v>
      </c>
      <c r="BW40" s="83">
        <v>14293878</v>
      </c>
      <c r="BX40" s="83">
        <v>17410481</v>
      </c>
      <c r="BY40" s="83">
        <v>16162230</v>
      </c>
      <c r="BZ40" s="125">
        <f t="shared" si="21"/>
        <v>63642085</v>
      </c>
      <c r="CA40" s="83">
        <v>0</v>
      </c>
      <c r="CB40" s="83">
        <v>268936</v>
      </c>
      <c r="CC40" s="83">
        <v>926067</v>
      </c>
      <c r="CD40" s="83">
        <v>914763</v>
      </c>
      <c r="CE40" s="83">
        <v>1845167</v>
      </c>
      <c r="CF40" s="83">
        <v>2135140</v>
      </c>
      <c r="CG40" s="125">
        <f t="shared" si="23"/>
        <v>6090073</v>
      </c>
      <c r="CH40" s="83">
        <v>0</v>
      </c>
      <c r="CI40" s="83">
        <v>0</v>
      </c>
      <c r="CJ40" s="83">
        <v>0</v>
      </c>
      <c r="CK40" s="83">
        <v>0</v>
      </c>
      <c r="CL40" s="83">
        <v>0</v>
      </c>
      <c r="CM40" s="83">
        <v>53674</v>
      </c>
      <c r="CN40" s="122">
        <f t="shared" si="25"/>
        <v>53674</v>
      </c>
      <c r="CO40" s="149">
        <v>7369725</v>
      </c>
      <c r="CP40" s="83">
        <v>40327995</v>
      </c>
      <c r="CQ40" s="83">
        <v>29719688</v>
      </c>
      <c r="CR40" s="83">
        <v>31509168</v>
      </c>
      <c r="CS40" s="83">
        <v>25302902</v>
      </c>
      <c r="CT40" s="83">
        <v>18297755</v>
      </c>
      <c r="CU40" s="125">
        <f t="shared" si="27"/>
        <v>152527233</v>
      </c>
      <c r="CV40" s="83">
        <v>136530</v>
      </c>
      <c r="CW40" s="83">
        <v>1261890</v>
      </c>
      <c r="CX40" s="83">
        <v>1198080</v>
      </c>
      <c r="CY40" s="83">
        <v>1740600</v>
      </c>
      <c r="CZ40" s="83">
        <v>1605237</v>
      </c>
      <c r="DA40" s="83">
        <v>1833300</v>
      </c>
      <c r="DB40" s="125">
        <f t="shared" si="29"/>
        <v>7775637</v>
      </c>
      <c r="DC40" s="83">
        <v>1948368</v>
      </c>
      <c r="DD40" s="83">
        <v>8467956</v>
      </c>
      <c r="DE40" s="83">
        <v>9319501</v>
      </c>
      <c r="DF40" s="83">
        <v>6278807</v>
      </c>
      <c r="DG40" s="83">
        <v>2183190</v>
      </c>
      <c r="DH40" s="125">
        <f t="shared" si="30"/>
        <v>28197822</v>
      </c>
      <c r="DI40" s="83">
        <v>1691243</v>
      </c>
      <c r="DJ40" s="83">
        <v>10825043</v>
      </c>
      <c r="DK40" s="83">
        <v>8524881</v>
      </c>
      <c r="DL40" s="83">
        <v>12849931</v>
      </c>
      <c r="DM40" s="83">
        <v>11421782</v>
      </c>
      <c r="DN40" s="83">
        <v>9581943</v>
      </c>
      <c r="DO40" s="125">
        <f t="shared" si="32"/>
        <v>54894823</v>
      </c>
      <c r="DP40" s="83">
        <v>5541952</v>
      </c>
      <c r="DQ40" s="83">
        <v>26292694</v>
      </c>
      <c r="DR40" s="83">
        <v>11528771</v>
      </c>
      <c r="DS40" s="83">
        <v>7599136</v>
      </c>
      <c r="DT40" s="83">
        <v>5997076</v>
      </c>
      <c r="DU40" s="83">
        <v>4699322</v>
      </c>
      <c r="DV40" s="122">
        <f t="shared" si="34"/>
        <v>61658951</v>
      </c>
      <c r="DW40" s="149">
        <v>250528</v>
      </c>
      <c r="DX40" s="83">
        <v>1602039</v>
      </c>
      <c r="DY40" s="83">
        <v>551581</v>
      </c>
      <c r="DZ40" s="83">
        <v>1236039</v>
      </c>
      <c r="EA40" s="83">
        <v>839934</v>
      </c>
      <c r="EB40" s="83">
        <v>636790</v>
      </c>
      <c r="EC40" s="122">
        <f>SUM(DW40:EB40)</f>
        <v>5116911</v>
      </c>
      <c r="ED40" s="149">
        <v>1134353</v>
      </c>
      <c r="EE40" s="83">
        <v>2571056</v>
      </c>
      <c r="EF40" s="83">
        <v>1347453</v>
      </c>
      <c r="EG40" s="83">
        <v>916250</v>
      </c>
      <c r="EH40" s="83">
        <v>519565</v>
      </c>
      <c r="EI40" s="83">
        <v>590519</v>
      </c>
      <c r="EJ40" s="150">
        <f>SUM(ED40:EI40)</f>
        <v>7079196</v>
      </c>
      <c r="EK40" s="149">
        <v>0</v>
      </c>
      <c r="EL40" s="83">
        <v>0</v>
      </c>
      <c r="EM40" s="83">
        <v>31236449</v>
      </c>
      <c r="EN40" s="83">
        <v>61427500</v>
      </c>
      <c r="EO40" s="83">
        <v>96365077</v>
      </c>
      <c r="EP40" s="83">
        <v>175709889</v>
      </c>
      <c r="EQ40" s="83">
        <v>268669168</v>
      </c>
      <c r="ER40" s="122">
        <f>SUM(EK40:EQ40)</f>
        <v>633408083</v>
      </c>
      <c r="ES40" s="149">
        <v>0</v>
      </c>
      <c r="ET40" s="83">
        <v>0</v>
      </c>
      <c r="EU40" s="83">
        <v>13361124</v>
      </c>
      <c r="EV40" s="83">
        <v>28049289</v>
      </c>
      <c r="EW40" s="83">
        <v>41612591</v>
      </c>
      <c r="EX40" s="83">
        <v>101273751</v>
      </c>
      <c r="EY40" s="83">
        <v>132263299</v>
      </c>
      <c r="EZ40" s="125">
        <f>SUM(ES40:EY40)</f>
        <v>316560054</v>
      </c>
      <c r="FA40" s="83">
        <v>16965240</v>
      </c>
      <c r="FB40" s="83">
        <v>30799037</v>
      </c>
      <c r="FC40" s="83">
        <v>42838080</v>
      </c>
      <c r="FD40" s="83">
        <v>46898355</v>
      </c>
      <c r="FE40" s="83">
        <v>32758109</v>
      </c>
      <c r="FF40" s="125">
        <f>SUM(FA40:FE40)</f>
        <v>170258821</v>
      </c>
      <c r="FG40" s="83">
        <v>910085</v>
      </c>
      <c r="FH40" s="83">
        <v>2579174</v>
      </c>
      <c r="FI40" s="83">
        <v>11914406</v>
      </c>
      <c r="FJ40" s="83">
        <v>27537783</v>
      </c>
      <c r="FK40" s="83">
        <v>103647760</v>
      </c>
      <c r="FL40" s="150">
        <f>SUM(FG40:FK40)</f>
        <v>146589208</v>
      </c>
      <c r="FM40" s="149">
        <v>0</v>
      </c>
      <c r="FN40" s="83">
        <v>22422869</v>
      </c>
      <c r="FO40" s="83">
        <v>222657774</v>
      </c>
      <c r="FP40" s="83">
        <v>199793542</v>
      </c>
      <c r="FQ40" s="83">
        <v>240769040</v>
      </c>
      <c r="FR40" s="83">
        <v>311967480</v>
      </c>
      <c r="FS40" s="83">
        <v>395789954</v>
      </c>
      <c r="FT40" s="122">
        <f>SUM(FM40:FS40)</f>
        <v>1393400659</v>
      </c>
    </row>
    <row r="41" spans="1:176" s="128" customFormat="1" ht="18" customHeight="1">
      <c r="A41" s="108" t="s">
        <v>50</v>
      </c>
      <c r="B41" s="83">
        <v>12655698</v>
      </c>
      <c r="C41" s="83">
        <v>54606367</v>
      </c>
      <c r="D41" s="83">
        <v>37095066</v>
      </c>
      <c r="E41" s="83">
        <v>35727671</v>
      </c>
      <c r="F41" s="83">
        <v>33732034</v>
      </c>
      <c r="G41" s="83">
        <v>25912412</v>
      </c>
      <c r="H41" s="122">
        <f t="shared" si="1"/>
        <v>199729248</v>
      </c>
      <c r="I41" s="149">
        <v>8495818</v>
      </c>
      <c r="J41" s="83">
        <v>37777125</v>
      </c>
      <c r="K41" s="83">
        <v>25168961</v>
      </c>
      <c r="L41" s="83">
        <v>23381704</v>
      </c>
      <c r="M41" s="83">
        <v>19975100</v>
      </c>
      <c r="N41" s="83">
        <v>16693540</v>
      </c>
      <c r="O41" s="125">
        <f t="shared" si="3"/>
        <v>131492248</v>
      </c>
      <c r="P41" s="83">
        <v>5538539</v>
      </c>
      <c r="Q41" s="83">
        <v>19178390</v>
      </c>
      <c r="R41" s="83">
        <v>11325832</v>
      </c>
      <c r="S41" s="83">
        <v>8505526</v>
      </c>
      <c r="T41" s="83">
        <v>8184974</v>
      </c>
      <c r="U41" s="83">
        <v>8621759</v>
      </c>
      <c r="V41" s="123">
        <f t="shared" si="5"/>
        <v>61355020</v>
      </c>
      <c r="W41" s="83">
        <v>0</v>
      </c>
      <c r="X41" s="83">
        <v>95400</v>
      </c>
      <c r="Y41" s="83">
        <v>417375</v>
      </c>
      <c r="Z41" s="83">
        <v>628717</v>
      </c>
      <c r="AA41" s="83">
        <v>1252125</v>
      </c>
      <c r="AB41" s="83">
        <v>2469666</v>
      </c>
      <c r="AC41" s="123">
        <f t="shared" si="7"/>
        <v>4863283</v>
      </c>
      <c r="AD41" s="83">
        <v>175776</v>
      </c>
      <c r="AE41" s="83">
        <v>1529244</v>
      </c>
      <c r="AF41" s="83">
        <v>1309948</v>
      </c>
      <c r="AG41" s="83">
        <v>1420041</v>
      </c>
      <c r="AH41" s="83">
        <v>1228904</v>
      </c>
      <c r="AI41" s="83">
        <v>1917586</v>
      </c>
      <c r="AJ41" s="123">
        <f t="shared" si="9"/>
        <v>7581499</v>
      </c>
      <c r="AK41" s="83">
        <v>0</v>
      </c>
      <c r="AL41" s="83">
        <v>0</v>
      </c>
      <c r="AM41" s="83">
        <v>0</v>
      </c>
      <c r="AN41" s="83">
        <v>-16848</v>
      </c>
      <c r="AO41" s="83">
        <v>108576</v>
      </c>
      <c r="AP41" s="83">
        <v>132444</v>
      </c>
      <c r="AQ41" s="123">
        <f t="shared" si="11"/>
        <v>224172</v>
      </c>
      <c r="AR41" s="83">
        <v>2061280</v>
      </c>
      <c r="AS41" s="83">
        <v>9913587</v>
      </c>
      <c r="AT41" s="83">
        <v>7882484</v>
      </c>
      <c r="AU41" s="83">
        <v>8665018</v>
      </c>
      <c r="AV41" s="83">
        <v>5198722</v>
      </c>
      <c r="AW41" s="83">
        <v>1246059</v>
      </c>
      <c r="AX41" s="123">
        <f t="shared" si="13"/>
        <v>34967150</v>
      </c>
      <c r="AY41" s="83">
        <v>206071</v>
      </c>
      <c r="AZ41" s="83">
        <v>3820027</v>
      </c>
      <c r="BA41" s="83">
        <v>2374075</v>
      </c>
      <c r="BB41" s="83">
        <v>2112004</v>
      </c>
      <c r="BC41" s="83">
        <v>1966926</v>
      </c>
      <c r="BD41" s="83">
        <v>608095</v>
      </c>
      <c r="BE41" s="123">
        <f t="shared" si="15"/>
        <v>11087198</v>
      </c>
      <c r="BF41" s="83">
        <v>514152</v>
      </c>
      <c r="BG41" s="83">
        <v>3240477</v>
      </c>
      <c r="BH41" s="83">
        <v>1859247</v>
      </c>
      <c r="BI41" s="83">
        <v>2067246</v>
      </c>
      <c r="BJ41" s="83">
        <v>2034873</v>
      </c>
      <c r="BK41" s="83">
        <v>1697931</v>
      </c>
      <c r="BL41" s="122">
        <f t="shared" si="17"/>
        <v>11413926</v>
      </c>
      <c r="BM41" s="149">
        <v>58685</v>
      </c>
      <c r="BN41" s="83">
        <v>1268353</v>
      </c>
      <c r="BO41" s="83">
        <v>1970802</v>
      </c>
      <c r="BP41" s="83">
        <v>2526484</v>
      </c>
      <c r="BQ41" s="83">
        <v>3803694</v>
      </c>
      <c r="BR41" s="83">
        <v>2277471</v>
      </c>
      <c r="BS41" s="125">
        <f t="shared" si="19"/>
        <v>11905489</v>
      </c>
      <c r="BT41" s="83">
        <v>18588</v>
      </c>
      <c r="BU41" s="83">
        <v>971849</v>
      </c>
      <c r="BV41" s="83">
        <v>1657488</v>
      </c>
      <c r="BW41" s="83">
        <v>1831507</v>
      </c>
      <c r="BX41" s="83">
        <v>1534319</v>
      </c>
      <c r="BY41" s="83">
        <v>1196939</v>
      </c>
      <c r="BZ41" s="125">
        <f t="shared" si="21"/>
        <v>7210690</v>
      </c>
      <c r="CA41" s="83">
        <v>40097</v>
      </c>
      <c r="CB41" s="83">
        <v>296504</v>
      </c>
      <c r="CC41" s="83">
        <v>313314</v>
      </c>
      <c r="CD41" s="83">
        <v>694977</v>
      </c>
      <c r="CE41" s="83">
        <v>2269375</v>
      </c>
      <c r="CF41" s="83">
        <v>1080532</v>
      </c>
      <c r="CG41" s="125">
        <f t="shared" si="23"/>
        <v>4694799</v>
      </c>
      <c r="CH41" s="83">
        <v>0</v>
      </c>
      <c r="CI41" s="83">
        <v>0</v>
      </c>
      <c r="CJ41" s="83">
        <v>0</v>
      </c>
      <c r="CK41" s="83">
        <v>0</v>
      </c>
      <c r="CL41" s="83">
        <v>0</v>
      </c>
      <c r="CM41" s="83">
        <v>0</v>
      </c>
      <c r="CN41" s="122">
        <f t="shared" si="25"/>
        <v>0</v>
      </c>
      <c r="CO41" s="149">
        <v>3821209</v>
      </c>
      <c r="CP41" s="83">
        <v>14440611</v>
      </c>
      <c r="CQ41" s="83">
        <v>9268615</v>
      </c>
      <c r="CR41" s="83">
        <v>9431927</v>
      </c>
      <c r="CS41" s="83">
        <v>9689481</v>
      </c>
      <c r="CT41" s="83">
        <v>6527058</v>
      </c>
      <c r="CU41" s="125">
        <f t="shared" si="27"/>
        <v>53178901</v>
      </c>
      <c r="CV41" s="83">
        <v>34830</v>
      </c>
      <c r="CW41" s="83">
        <v>460890</v>
      </c>
      <c r="CX41" s="83">
        <v>335070</v>
      </c>
      <c r="CY41" s="83">
        <v>458730</v>
      </c>
      <c r="CZ41" s="83">
        <v>552510</v>
      </c>
      <c r="DA41" s="83">
        <v>643500</v>
      </c>
      <c r="DB41" s="125">
        <f t="shared" si="29"/>
        <v>2485530</v>
      </c>
      <c r="DC41" s="83">
        <v>2485576</v>
      </c>
      <c r="DD41" s="83">
        <v>2291169</v>
      </c>
      <c r="DE41" s="83">
        <v>2514248</v>
      </c>
      <c r="DF41" s="83">
        <v>270602</v>
      </c>
      <c r="DG41" s="83">
        <v>0</v>
      </c>
      <c r="DH41" s="125">
        <f t="shared" si="30"/>
        <v>7561595</v>
      </c>
      <c r="DI41" s="83">
        <v>356272</v>
      </c>
      <c r="DJ41" s="83">
        <v>5300389</v>
      </c>
      <c r="DK41" s="83">
        <v>3824784</v>
      </c>
      <c r="DL41" s="83">
        <v>4607341</v>
      </c>
      <c r="DM41" s="83">
        <v>7536705</v>
      </c>
      <c r="DN41" s="83">
        <v>5015418</v>
      </c>
      <c r="DO41" s="125">
        <f t="shared" si="32"/>
        <v>26640909</v>
      </c>
      <c r="DP41" s="83">
        <v>3430107</v>
      </c>
      <c r="DQ41" s="83">
        <v>6193756</v>
      </c>
      <c r="DR41" s="83">
        <v>2817592</v>
      </c>
      <c r="DS41" s="83">
        <v>1851608</v>
      </c>
      <c r="DT41" s="83">
        <v>1329664</v>
      </c>
      <c r="DU41" s="83">
        <v>868140</v>
      </c>
      <c r="DV41" s="122">
        <f t="shared" si="34"/>
        <v>16490867</v>
      </c>
      <c r="DW41" s="149">
        <v>93601</v>
      </c>
      <c r="DX41" s="83">
        <v>148307</v>
      </c>
      <c r="DY41" s="83">
        <v>149160</v>
      </c>
      <c r="DZ41" s="83">
        <v>104328</v>
      </c>
      <c r="EA41" s="83">
        <v>228794</v>
      </c>
      <c r="EB41" s="83">
        <v>264088</v>
      </c>
      <c r="EC41" s="122">
        <f>SUM(DW41:EB41)</f>
        <v>988278</v>
      </c>
      <c r="ED41" s="149">
        <v>186385</v>
      </c>
      <c r="EE41" s="83">
        <v>971971</v>
      </c>
      <c r="EF41" s="83">
        <v>537528</v>
      </c>
      <c r="EG41" s="83">
        <v>283228</v>
      </c>
      <c r="EH41" s="83">
        <v>34965</v>
      </c>
      <c r="EI41" s="83">
        <v>150255</v>
      </c>
      <c r="EJ41" s="150">
        <f>SUM(ED41:EI41)</f>
        <v>2164332</v>
      </c>
      <c r="EK41" s="149">
        <v>0</v>
      </c>
      <c r="EL41" s="83">
        <v>0</v>
      </c>
      <c r="EM41" s="83">
        <v>6622752</v>
      </c>
      <c r="EN41" s="83">
        <v>19928369</v>
      </c>
      <c r="EO41" s="83">
        <v>24050375</v>
      </c>
      <c r="EP41" s="83">
        <v>55259140</v>
      </c>
      <c r="EQ41" s="83">
        <v>48779314</v>
      </c>
      <c r="ER41" s="122">
        <f>SUM(EK41:EQ41)</f>
        <v>154639950</v>
      </c>
      <c r="ES41" s="149">
        <v>0</v>
      </c>
      <c r="ET41" s="83">
        <v>0</v>
      </c>
      <c r="EU41" s="83">
        <v>3075193</v>
      </c>
      <c r="EV41" s="83">
        <v>8654820</v>
      </c>
      <c r="EW41" s="83">
        <v>12916050</v>
      </c>
      <c r="EX41" s="83">
        <v>33125145</v>
      </c>
      <c r="EY41" s="83">
        <v>28999241</v>
      </c>
      <c r="EZ41" s="125">
        <f>SUM(ES41:EY41)</f>
        <v>86770449</v>
      </c>
      <c r="FA41" s="83">
        <v>3547559</v>
      </c>
      <c r="FB41" s="83">
        <v>10583128</v>
      </c>
      <c r="FC41" s="83">
        <v>9216128</v>
      </c>
      <c r="FD41" s="83">
        <v>12447686</v>
      </c>
      <c r="FE41" s="83">
        <v>3331187</v>
      </c>
      <c r="FF41" s="125">
        <f>SUM(FA41:FE41)</f>
        <v>39125688</v>
      </c>
      <c r="FG41" s="83">
        <v>0</v>
      </c>
      <c r="FH41" s="83">
        <v>690421</v>
      </c>
      <c r="FI41" s="83">
        <v>1918197</v>
      </c>
      <c r="FJ41" s="83">
        <v>9686309</v>
      </c>
      <c r="FK41" s="83">
        <v>16448886</v>
      </c>
      <c r="FL41" s="150">
        <f>SUM(FG41:FK41)</f>
        <v>28743813</v>
      </c>
      <c r="FM41" s="149">
        <v>0</v>
      </c>
      <c r="FN41" s="83">
        <v>12655698</v>
      </c>
      <c r="FO41" s="83">
        <v>61229119</v>
      </c>
      <c r="FP41" s="83">
        <v>57023435</v>
      </c>
      <c r="FQ41" s="83">
        <v>59778046</v>
      </c>
      <c r="FR41" s="83">
        <v>88991174</v>
      </c>
      <c r="FS41" s="83">
        <v>74691726</v>
      </c>
      <c r="FT41" s="122">
        <f>SUM(FM41:FS41)</f>
        <v>354369198</v>
      </c>
    </row>
    <row r="42" spans="1:176" s="128" customFormat="1" ht="18" customHeight="1">
      <c r="A42" s="108" t="s">
        <v>51</v>
      </c>
      <c r="B42" s="83">
        <v>22530149</v>
      </c>
      <c r="C42" s="83">
        <v>80212750</v>
      </c>
      <c r="D42" s="83">
        <v>43532896</v>
      </c>
      <c r="E42" s="83">
        <v>44760532</v>
      </c>
      <c r="F42" s="83">
        <v>36062564</v>
      </c>
      <c r="G42" s="83">
        <v>32685790</v>
      </c>
      <c r="H42" s="122">
        <f t="shared" si="1"/>
        <v>259784681</v>
      </c>
      <c r="I42" s="149">
        <v>14946822</v>
      </c>
      <c r="J42" s="83">
        <v>54252527</v>
      </c>
      <c r="K42" s="83">
        <v>31476736</v>
      </c>
      <c r="L42" s="83">
        <v>31167205</v>
      </c>
      <c r="M42" s="83">
        <v>24222417</v>
      </c>
      <c r="N42" s="83">
        <v>25446650</v>
      </c>
      <c r="O42" s="125">
        <f t="shared" si="3"/>
        <v>181512357</v>
      </c>
      <c r="P42" s="83">
        <v>8748671</v>
      </c>
      <c r="Q42" s="83">
        <v>24301545</v>
      </c>
      <c r="R42" s="83">
        <v>13259576</v>
      </c>
      <c r="S42" s="83">
        <v>11669138</v>
      </c>
      <c r="T42" s="83">
        <v>10503099</v>
      </c>
      <c r="U42" s="83">
        <v>12435518</v>
      </c>
      <c r="V42" s="123">
        <f t="shared" si="5"/>
        <v>80917547</v>
      </c>
      <c r="W42" s="83">
        <v>0</v>
      </c>
      <c r="X42" s="83">
        <v>250425</v>
      </c>
      <c r="Y42" s="83">
        <v>906300</v>
      </c>
      <c r="Z42" s="83">
        <v>1180575</v>
      </c>
      <c r="AA42" s="83">
        <v>2396925</v>
      </c>
      <c r="AB42" s="83">
        <v>4099027</v>
      </c>
      <c r="AC42" s="123">
        <f t="shared" si="7"/>
        <v>8833252</v>
      </c>
      <c r="AD42" s="83">
        <v>484758</v>
      </c>
      <c r="AE42" s="83">
        <v>2894093</v>
      </c>
      <c r="AF42" s="83">
        <v>1849635</v>
      </c>
      <c r="AG42" s="83">
        <v>2028605</v>
      </c>
      <c r="AH42" s="83">
        <v>2142341</v>
      </c>
      <c r="AI42" s="83">
        <v>3142954</v>
      </c>
      <c r="AJ42" s="123">
        <f t="shared" si="9"/>
        <v>12542386</v>
      </c>
      <c r="AK42" s="83">
        <v>5148</v>
      </c>
      <c r="AL42" s="83">
        <v>173944</v>
      </c>
      <c r="AM42" s="83">
        <v>41184</v>
      </c>
      <c r="AN42" s="83">
        <v>66924</v>
      </c>
      <c r="AO42" s="83">
        <v>47808</v>
      </c>
      <c r="AP42" s="83">
        <v>35619</v>
      </c>
      <c r="AQ42" s="123">
        <f t="shared" si="11"/>
        <v>370627</v>
      </c>
      <c r="AR42" s="83">
        <v>3903727</v>
      </c>
      <c r="AS42" s="83">
        <v>19510904</v>
      </c>
      <c r="AT42" s="83">
        <v>11119195</v>
      </c>
      <c r="AU42" s="83">
        <v>11800906</v>
      </c>
      <c r="AV42" s="83">
        <v>5506695</v>
      </c>
      <c r="AW42" s="83">
        <v>2456454</v>
      </c>
      <c r="AX42" s="123">
        <f t="shared" si="13"/>
        <v>54297881</v>
      </c>
      <c r="AY42" s="83">
        <v>429516</v>
      </c>
      <c r="AZ42" s="83">
        <v>2359320</v>
      </c>
      <c r="BA42" s="83">
        <v>1320046</v>
      </c>
      <c r="BB42" s="83">
        <v>1517981</v>
      </c>
      <c r="BC42" s="83">
        <v>1090074</v>
      </c>
      <c r="BD42" s="83">
        <v>822463</v>
      </c>
      <c r="BE42" s="123">
        <f t="shared" si="15"/>
        <v>7539400</v>
      </c>
      <c r="BF42" s="83">
        <v>1375002</v>
      </c>
      <c r="BG42" s="83">
        <v>4762296</v>
      </c>
      <c r="BH42" s="83">
        <v>2980800</v>
      </c>
      <c r="BI42" s="83">
        <v>2903076</v>
      </c>
      <c r="BJ42" s="83">
        <v>2535475</v>
      </c>
      <c r="BK42" s="83">
        <v>2454615</v>
      </c>
      <c r="BL42" s="122">
        <f t="shared" si="17"/>
        <v>17011264</v>
      </c>
      <c r="BM42" s="149">
        <v>163179</v>
      </c>
      <c r="BN42" s="83">
        <v>3006940</v>
      </c>
      <c r="BO42" s="83">
        <v>2558622</v>
      </c>
      <c r="BP42" s="83">
        <v>4072134</v>
      </c>
      <c r="BQ42" s="83">
        <v>3809838</v>
      </c>
      <c r="BR42" s="83">
        <v>3174063</v>
      </c>
      <c r="BS42" s="125">
        <f t="shared" si="19"/>
        <v>16784776</v>
      </c>
      <c r="BT42" s="83">
        <v>163179</v>
      </c>
      <c r="BU42" s="83">
        <v>2645598</v>
      </c>
      <c r="BV42" s="83">
        <v>2558622</v>
      </c>
      <c r="BW42" s="83">
        <v>3536541</v>
      </c>
      <c r="BX42" s="83">
        <v>3366620</v>
      </c>
      <c r="BY42" s="83">
        <v>2422967</v>
      </c>
      <c r="BZ42" s="125">
        <f t="shared" si="21"/>
        <v>14693527</v>
      </c>
      <c r="CA42" s="83">
        <v>0</v>
      </c>
      <c r="CB42" s="83">
        <v>361342</v>
      </c>
      <c r="CC42" s="83">
        <v>0</v>
      </c>
      <c r="CD42" s="83">
        <v>535593</v>
      </c>
      <c r="CE42" s="83">
        <v>443218</v>
      </c>
      <c r="CF42" s="83">
        <v>751096</v>
      </c>
      <c r="CG42" s="125">
        <f t="shared" si="23"/>
        <v>2091249</v>
      </c>
      <c r="CH42" s="83">
        <v>0</v>
      </c>
      <c r="CI42" s="83">
        <v>0</v>
      </c>
      <c r="CJ42" s="83">
        <v>0</v>
      </c>
      <c r="CK42" s="83">
        <v>0</v>
      </c>
      <c r="CL42" s="83">
        <v>0</v>
      </c>
      <c r="CM42" s="83">
        <v>0</v>
      </c>
      <c r="CN42" s="122">
        <f t="shared" si="25"/>
        <v>0</v>
      </c>
      <c r="CO42" s="149">
        <v>6290733</v>
      </c>
      <c r="CP42" s="83">
        <v>21168823</v>
      </c>
      <c r="CQ42" s="83">
        <v>9131268</v>
      </c>
      <c r="CR42" s="83">
        <v>8923672</v>
      </c>
      <c r="CS42" s="83">
        <v>7788920</v>
      </c>
      <c r="CT42" s="83">
        <v>3703257</v>
      </c>
      <c r="CU42" s="125">
        <f t="shared" si="27"/>
        <v>57006673</v>
      </c>
      <c r="CV42" s="83">
        <v>136620</v>
      </c>
      <c r="CW42" s="83">
        <v>723870</v>
      </c>
      <c r="CX42" s="83">
        <v>441630</v>
      </c>
      <c r="CY42" s="83">
        <v>395010</v>
      </c>
      <c r="CZ42" s="83">
        <v>537210</v>
      </c>
      <c r="DA42" s="83">
        <v>449190</v>
      </c>
      <c r="DB42" s="125">
        <f t="shared" si="29"/>
        <v>2683530</v>
      </c>
      <c r="DC42" s="83">
        <v>4175617</v>
      </c>
      <c r="DD42" s="83">
        <v>2835019</v>
      </c>
      <c r="DE42" s="83">
        <v>2295936</v>
      </c>
      <c r="DF42" s="83">
        <v>502901</v>
      </c>
      <c r="DG42" s="83">
        <v>264708</v>
      </c>
      <c r="DH42" s="125">
        <f t="shared" si="30"/>
        <v>10074181</v>
      </c>
      <c r="DI42" s="83">
        <v>1221257</v>
      </c>
      <c r="DJ42" s="83">
        <v>7177554</v>
      </c>
      <c r="DK42" s="83">
        <v>2370292</v>
      </c>
      <c r="DL42" s="83">
        <v>3735074</v>
      </c>
      <c r="DM42" s="83">
        <v>5025054</v>
      </c>
      <c r="DN42" s="83">
        <v>1667446</v>
      </c>
      <c r="DO42" s="125">
        <f t="shared" si="32"/>
        <v>21196677</v>
      </c>
      <c r="DP42" s="83">
        <v>4932856</v>
      </c>
      <c r="DQ42" s="83">
        <v>9091782</v>
      </c>
      <c r="DR42" s="83">
        <v>3484327</v>
      </c>
      <c r="DS42" s="83">
        <v>2497652</v>
      </c>
      <c r="DT42" s="83">
        <v>1723755</v>
      </c>
      <c r="DU42" s="83">
        <v>1321913</v>
      </c>
      <c r="DV42" s="122">
        <f t="shared" si="34"/>
        <v>23052285</v>
      </c>
      <c r="DW42" s="149">
        <v>70236</v>
      </c>
      <c r="DX42" s="83">
        <v>392297</v>
      </c>
      <c r="DY42" s="83">
        <v>177270</v>
      </c>
      <c r="DZ42" s="83">
        <v>111366</v>
      </c>
      <c r="EA42" s="83">
        <v>179964</v>
      </c>
      <c r="EB42" s="83">
        <v>128594</v>
      </c>
      <c r="EC42" s="122">
        <f>SUM(DW42:EB42)</f>
        <v>1059727</v>
      </c>
      <c r="ED42" s="149">
        <v>1059179</v>
      </c>
      <c r="EE42" s="83">
        <v>1392163</v>
      </c>
      <c r="EF42" s="83">
        <v>189000</v>
      </c>
      <c r="EG42" s="83">
        <v>486155</v>
      </c>
      <c r="EH42" s="83">
        <v>61425</v>
      </c>
      <c r="EI42" s="83">
        <v>233226</v>
      </c>
      <c r="EJ42" s="150">
        <f>SUM(ED42:EI42)</f>
        <v>3421148</v>
      </c>
      <c r="EK42" s="149">
        <v>0</v>
      </c>
      <c r="EL42" s="83">
        <v>0</v>
      </c>
      <c r="EM42" s="83">
        <v>26589090</v>
      </c>
      <c r="EN42" s="83">
        <v>25886984</v>
      </c>
      <c r="EO42" s="83">
        <v>62543996</v>
      </c>
      <c r="EP42" s="83">
        <v>93360096</v>
      </c>
      <c r="EQ42" s="83">
        <v>74073700</v>
      </c>
      <c r="ER42" s="122">
        <f>SUM(EK42:EQ42)</f>
        <v>282453866</v>
      </c>
      <c r="ES42" s="149">
        <v>0</v>
      </c>
      <c r="ET42" s="83">
        <v>0</v>
      </c>
      <c r="EU42" s="83">
        <v>13403837</v>
      </c>
      <c r="EV42" s="83">
        <v>13954242</v>
      </c>
      <c r="EW42" s="83">
        <v>39137410</v>
      </c>
      <c r="EX42" s="83">
        <v>51455398</v>
      </c>
      <c r="EY42" s="83">
        <v>42209305</v>
      </c>
      <c r="EZ42" s="125">
        <f>SUM(ES42:EY42)</f>
        <v>160160192</v>
      </c>
      <c r="FA42" s="83">
        <v>12276279</v>
      </c>
      <c r="FB42" s="83">
        <v>11036503</v>
      </c>
      <c r="FC42" s="83">
        <v>17981645</v>
      </c>
      <c r="FD42" s="83">
        <v>22188589</v>
      </c>
      <c r="FE42" s="83">
        <v>8367245</v>
      </c>
      <c r="FF42" s="125">
        <f>SUM(FA42:FE42)</f>
        <v>71850261</v>
      </c>
      <c r="FG42" s="83">
        <v>908974</v>
      </c>
      <c r="FH42" s="83">
        <v>896239</v>
      </c>
      <c r="FI42" s="83">
        <v>5424941</v>
      </c>
      <c r="FJ42" s="83">
        <v>19716109</v>
      </c>
      <c r="FK42" s="83">
        <v>23497150</v>
      </c>
      <c r="FL42" s="150">
        <f>SUM(FG42:FK42)</f>
        <v>50443413</v>
      </c>
      <c r="FM42" s="149">
        <v>0</v>
      </c>
      <c r="FN42" s="83">
        <v>22530149</v>
      </c>
      <c r="FO42" s="83">
        <v>106801840</v>
      </c>
      <c r="FP42" s="83">
        <v>69419880</v>
      </c>
      <c r="FQ42" s="83">
        <v>107304528</v>
      </c>
      <c r="FR42" s="83">
        <v>129422660</v>
      </c>
      <c r="FS42" s="83">
        <v>106759490</v>
      </c>
      <c r="FT42" s="122">
        <f>SUM(FM42:FS42)</f>
        <v>542238547</v>
      </c>
    </row>
    <row r="43" spans="1:176" s="128" customFormat="1" ht="18" customHeight="1">
      <c r="A43" s="108" t="s">
        <v>52</v>
      </c>
      <c r="B43" s="83">
        <v>17757616</v>
      </c>
      <c r="C43" s="83">
        <v>79258799</v>
      </c>
      <c r="D43" s="83">
        <v>59409044</v>
      </c>
      <c r="E43" s="83">
        <v>59887637</v>
      </c>
      <c r="F43" s="83">
        <v>42399030</v>
      </c>
      <c r="G43" s="83">
        <v>42438628</v>
      </c>
      <c r="H43" s="122">
        <f t="shared" si="1"/>
        <v>301150754</v>
      </c>
      <c r="I43" s="149">
        <v>11348886</v>
      </c>
      <c r="J43" s="83">
        <v>57632193</v>
      </c>
      <c r="K43" s="83">
        <v>40871172</v>
      </c>
      <c r="L43" s="83">
        <v>43446327</v>
      </c>
      <c r="M43" s="83">
        <v>28889492</v>
      </c>
      <c r="N43" s="83">
        <v>30985104</v>
      </c>
      <c r="O43" s="125">
        <f t="shared" si="3"/>
        <v>213173174</v>
      </c>
      <c r="P43" s="83">
        <v>8004655</v>
      </c>
      <c r="Q43" s="83">
        <v>28715087</v>
      </c>
      <c r="R43" s="83">
        <v>16580391</v>
      </c>
      <c r="S43" s="83">
        <v>15329265</v>
      </c>
      <c r="T43" s="83">
        <v>10450611</v>
      </c>
      <c r="U43" s="83">
        <v>14084852</v>
      </c>
      <c r="V43" s="123">
        <f t="shared" si="5"/>
        <v>93164861</v>
      </c>
      <c r="W43" s="83">
        <v>0</v>
      </c>
      <c r="X43" s="83">
        <v>71820</v>
      </c>
      <c r="Y43" s="83">
        <v>171719</v>
      </c>
      <c r="Z43" s="83">
        <v>429300</v>
      </c>
      <c r="AA43" s="83">
        <v>1109565</v>
      </c>
      <c r="AB43" s="83">
        <v>2981250</v>
      </c>
      <c r="AC43" s="123">
        <f t="shared" si="7"/>
        <v>4763654</v>
      </c>
      <c r="AD43" s="83">
        <v>173997</v>
      </c>
      <c r="AE43" s="83">
        <v>2427668</v>
      </c>
      <c r="AF43" s="83">
        <v>2553428</v>
      </c>
      <c r="AG43" s="83">
        <v>2782213</v>
      </c>
      <c r="AH43" s="83">
        <v>2379869</v>
      </c>
      <c r="AI43" s="83">
        <v>3780785</v>
      </c>
      <c r="AJ43" s="123">
        <f t="shared" si="9"/>
        <v>14097960</v>
      </c>
      <c r="AK43" s="83">
        <v>0</v>
      </c>
      <c r="AL43" s="83">
        <v>0</v>
      </c>
      <c r="AM43" s="83">
        <v>0</v>
      </c>
      <c r="AN43" s="83">
        <v>0</v>
      </c>
      <c r="AO43" s="83">
        <v>0</v>
      </c>
      <c r="AP43" s="83">
        <v>5616</v>
      </c>
      <c r="AQ43" s="123">
        <f t="shared" si="11"/>
        <v>5616</v>
      </c>
      <c r="AR43" s="83">
        <v>1793698</v>
      </c>
      <c r="AS43" s="83">
        <v>13497163</v>
      </c>
      <c r="AT43" s="83">
        <v>10729636</v>
      </c>
      <c r="AU43" s="83">
        <v>12915748</v>
      </c>
      <c r="AV43" s="83">
        <v>6446127</v>
      </c>
      <c r="AW43" s="83">
        <v>3917408</v>
      </c>
      <c r="AX43" s="123">
        <f t="shared" si="13"/>
        <v>49299780</v>
      </c>
      <c r="AY43" s="83">
        <v>589459</v>
      </c>
      <c r="AZ43" s="83">
        <v>7902055</v>
      </c>
      <c r="BA43" s="83">
        <v>7309285</v>
      </c>
      <c r="BB43" s="83">
        <v>8461279</v>
      </c>
      <c r="BC43" s="83">
        <v>5557609</v>
      </c>
      <c r="BD43" s="83">
        <v>2985768</v>
      </c>
      <c r="BE43" s="123">
        <f t="shared" si="15"/>
        <v>32805455</v>
      </c>
      <c r="BF43" s="83">
        <v>787077</v>
      </c>
      <c r="BG43" s="83">
        <v>5018400</v>
      </c>
      <c r="BH43" s="83">
        <v>3526713</v>
      </c>
      <c r="BI43" s="83">
        <v>3528522</v>
      </c>
      <c r="BJ43" s="83">
        <v>2945711</v>
      </c>
      <c r="BK43" s="83">
        <v>3229425</v>
      </c>
      <c r="BL43" s="122">
        <f t="shared" si="17"/>
        <v>19035848</v>
      </c>
      <c r="BM43" s="149">
        <v>73887</v>
      </c>
      <c r="BN43" s="83">
        <v>1345360</v>
      </c>
      <c r="BO43" s="83">
        <v>2238971</v>
      </c>
      <c r="BP43" s="83">
        <v>4884310</v>
      </c>
      <c r="BQ43" s="83">
        <v>4099979</v>
      </c>
      <c r="BR43" s="83">
        <v>4203760</v>
      </c>
      <c r="BS43" s="125">
        <f t="shared" si="19"/>
        <v>16846267</v>
      </c>
      <c r="BT43" s="83">
        <v>52116</v>
      </c>
      <c r="BU43" s="83">
        <v>1056617</v>
      </c>
      <c r="BV43" s="83">
        <v>1545723</v>
      </c>
      <c r="BW43" s="83">
        <v>2439733</v>
      </c>
      <c r="BX43" s="83">
        <v>2186160</v>
      </c>
      <c r="BY43" s="83">
        <v>2347491</v>
      </c>
      <c r="BZ43" s="125">
        <f t="shared" si="21"/>
        <v>9627840</v>
      </c>
      <c r="CA43" s="83">
        <v>21771</v>
      </c>
      <c r="CB43" s="83">
        <v>288743</v>
      </c>
      <c r="CC43" s="83">
        <v>638286</v>
      </c>
      <c r="CD43" s="83">
        <v>2162894</v>
      </c>
      <c r="CE43" s="83">
        <v>1363814</v>
      </c>
      <c r="CF43" s="83">
        <v>1319105</v>
      </c>
      <c r="CG43" s="125">
        <f t="shared" si="23"/>
        <v>5794613</v>
      </c>
      <c r="CH43" s="83">
        <v>0</v>
      </c>
      <c r="CI43" s="83">
        <v>0</v>
      </c>
      <c r="CJ43" s="83">
        <v>54962</v>
      </c>
      <c r="CK43" s="83">
        <v>281683</v>
      </c>
      <c r="CL43" s="83">
        <v>550005</v>
      </c>
      <c r="CM43" s="83">
        <v>537164</v>
      </c>
      <c r="CN43" s="122">
        <f t="shared" si="25"/>
        <v>1423814</v>
      </c>
      <c r="CO43" s="149">
        <v>5241136</v>
      </c>
      <c r="CP43" s="83">
        <v>17604275</v>
      </c>
      <c r="CQ43" s="83">
        <v>15293958</v>
      </c>
      <c r="CR43" s="83">
        <v>10220856</v>
      </c>
      <c r="CS43" s="83">
        <v>8264829</v>
      </c>
      <c r="CT43" s="83">
        <v>7124174</v>
      </c>
      <c r="CU43" s="125">
        <f t="shared" si="27"/>
        <v>63749228</v>
      </c>
      <c r="CV43" s="83">
        <v>82170</v>
      </c>
      <c r="CW43" s="83">
        <v>494550</v>
      </c>
      <c r="CX43" s="83">
        <v>421470</v>
      </c>
      <c r="CY43" s="83">
        <v>385020</v>
      </c>
      <c r="CZ43" s="83">
        <v>378810</v>
      </c>
      <c r="DA43" s="83">
        <v>698130</v>
      </c>
      <c r="DB43" s="125">
        <f t="shared" si="29"/>
        <v>2460150</v>
      </c>
      <c r="DC43" s="83">
        <v>740192</v>
      </c>
      <c r="DD43" s="83">
        <v>3867207</v>
      </c>
      <c r="DE43" s="83">
        <v>2041525</v>
      </c>
      <c r="DF43" s="83">
        <v>1290016</v>
      </c>
      <c r="DG43" s="83">
        <v>535657</v>
      </c>
      <c r="DH43" s="125">
        <f t="shared" si="30"/>
        <v>8474597</v>
      </c>
      <c r="DI43" s="83">
        <v>933746</v>
      </c>
      <c r="DJ43" s="83">
        <v>6827829</v>
      </c>
      <c r="DK43" s="83">
        <v>6611354</v>
      </c>
      <c r="DL43" s="83">
        <v>4501948</v>
      </c>
      <c r="DM43" s="83">
        <v>4784666</v>
      </c>
      <c r="DN43" s="83">
        <v>4381775</v>
      </c>
      <c r="DO43" s="125">
        <f t="shared" si="32"/>
        <v>28041318</v>
      </c>
      <c r="DP43" s="83">
        <v>4225220</v>
      </c>
      <c r="DQ43" s="83">
        <v>9541704</v>
      </c>
      <c r="DR43" s="83">
        <v>4393927</v>
      </c>
      <c r="DS43" s="83">
        <v>3292363</v>
      </c>
      <c r="DT43" s="83">
        <v>1811337</v>
      </c>
      <c r="DU43" s="83">
        <v>1508612</v>
      </c>
      <c r="DV43" s="122">
        <f t="shared" si="34"/>
        <v>24773163</v>
      </c>
      <c r="DW43" s="149">
        <v>109143</v>
      </c>
      <c r="DX43" s="83">
        <v>389502</v>
      </c>
      <c r="DY43" s="83">
        <v>253590</v>
      </c>
      <c r="DZ43" s="83">
        <v>434777</v>
      </c>
      <c r="EA43" s="83">
        <v>185643</v>
      </c>
      <c r="EB43" s="83">
        <v>0</v>
      </c>
      <c r="EC43" s="122">
        <f>SUM(DW43:EB43)</f>
        <v>1372655</v>
      </c>
      <c r="ED43" s="149">
        <v>984564</v>
      </c>
      <c r="EE43" s="83">
        <v>2287469</v>
      </c>
      <c r="EF43" s="83">
        <v>751353</v>
      </c>
      <c r="EG43" s="83">
        <v>901367</v>
      </c>
      <c r="EH43" s="83">
        <v>959087</v>
      </c>
      <c r="EI43" s="83">
        <v>125590</v>
      </c>
      <c r="EJ43" s="150">
        <f>SUM(ED43:EI43)</f>
        <v>6009430</v>
      </c>
      <c r="EK43" s="149">
        <v>0</v>
      </c>
      <c r="EL43" s="83">
        <v>0</v>
      </c>
      <c r="EM43" s="83">
        <v>15169311</v>
      </c>
      <c r="EN43" s="83">
        <v>38957962</v>
      </c>
      <c r="EO43" s="83">
        <v>59390267</v>
      </c>
      <c r="EP43" s="83">
        <v>86570080</v>
      </c>
      <c r="EQ43" s="83">
        <v>96648284</v>
      </c>
      <c r="ER43" s="122">
        <f>SUM(EK43:EQ43)</f>
        <v>296735904</v>
      </c>
      <c r="ES43" s="149">
        <v>0</v>
      </c>
      <c r="ET43" s="83">
        <v>0</v>
      </c>
      <c r="EU43" s="83">
        <v>4847746</v>
      </c>
      <c r="EV43" s="83">
        <v>15780455</v>
      </c>
      <c r="EW43" s="83">
        <v>26398895</v>
      </c>
      <c r="EX43" s="83">
        <v>34491401</v>
      </c>
      <c r="EY43" s="83">
        <v>29883568</v>
      </c>
      <c r="EZ43" s="125">
        <f>SUM(ES43:EY43)</f>
        <v>111402065</v>
      </c>
      <c r="FA43" s="83">
        <v>9918617</v>
      </c>
      <c r="FB43" s="83">
        <v>22775124</v>
      </c>
      <c r="FC43" s="83">
        <v>29031672</v>
      </c>
      <c r="FD43" s="83">
        <v>37847423</v>
      </c>
      <c r="FE43" s="83">
        <v>23514772</v>
      </c>
      <c r="FF43" s="125">
        <f>SUM(FA43:FE43)</f>
        <v>123087608</v>
      </c>
      <c r="FG43" s="83">
        <v>402948</v>
      </c>
      <c r="FH43" s="83">
        <v>402383</v>
      </c>
      <c r="FI43" s="83">
        <v>3959700</v>
      </c>
      <c r="FJ43" s="83">
        <v>14231256</v>
      </c>
      <c r="FK43" s="83">
        <v>43249944</v>
      </c>
      <c r="FL43" s="150">
        <f>SUM(FG43:FK43)</f>
        <v>62246231</v>
      </c>
      <c r="FM43" s="149">
        <v>0</v>
      </c>
      <c r="FN43" s="83">
        <v>17757616</v>
      </c>
      <c r="FO43" s="83">
        <v>94428110</v>
      </c>
      <c r="FP43" s="83">
        <v>98367006</v>
      </c>
      <c r="FQ43" s="83">
        <v>119277904</v>
      </c>
      <c r="FR43" s="83">
        <v>128969110</v>
      </c>
      <c r="FS43" s="83">
        <v>139086912</v>
      </c>
      <c r="FT43" s="122">
        <f>SUM(FM43:FS43)</f>
        <v>597886658</v>
      </c>
    </row>
    <row r="44" spans="1:176" s="128" customFormat="1" ht="18" customHeight="1">
      <c r="A44" s="108" t="s">
        <v>53</v>
      </c>
      <c r="B44" s="83">
        <v>11017917</v>
      </c>
      <c r="C44" s="83">
        <v>62297808</v>
      </c>
      <c r="D44" s="83">
        <v>45964854</v>
      </c>
      <c r="E44" s="83">
        <v>36646575</v>
      </c>
      <c r="F44" s="83">
        <v>32923202</v>
      </c>
      <c r="G44" s="83">
        <v>29003028</v>
      </c>
      <c r="H44" s="122">
        <f t="shared" si="1"/>
        <v>217853384</v>
      </c>
      <c r="I44" s="149">
        <v>7109248</v>
      </c>
      <c r="J44" s="83">
        <v>45665808</v>
      </c>
      <c r="K44" s="83">
        <v>30974502</v>
      </c>
      <c r="L44" s="83">
        <v>25361715</v>
      </c>
      <c r="M44" s="83">
        <v>22770003</v>
      </c>
      <c r="N44" s="83">
        <v>22488425</v>
      </c>
      <c r="O44" s="125">
        <f t="shared" si="3"/>
        <v>154369701</v>
      </c>
      <c r="P44" s="83">
        <v>5049868</v>
      </c>
      <c r="Q44" s="83">
        <v>19622204</v>
      </c>
      <c r="R44" s="83">
        <v>10994649</v>
      </c>
      <c r="S44" s="83">
        <v>8161045</v>
      </c>
      <c r="T44" s="83">
        <v>8479205</v>
      </c>
      <c r="U44" s="83">
        <v>9410509</v>
      </c>
      <c r="V44" s="123">
        <f t="shared" si="5"/>
        <v>61717480</v>
      </c>
      <c r="W44" s="83">
        <v>0</v>
      </c>
      <c r="X44" s="83">
        <v>22500</v>
      </c>
      <c r="Y44" s="83">
        <v>237532</v>
      </c>
      <c r="Z44" s="83">
        <v>242325</v>
      </c>
      <c r="AA44" s="83">
        <v>1056329</v>
      </c>
      <c r="AB44" s="83">
        <v>2779510</v>
      </c>
      <c r="AC44" s="123">
        <f t="shared" si="7"/>
        <v>4338196</v>
      </c>
      <c r="AD44" s="83">
        <v>153827</v>
      </c>
      <c r="AE44" s="83">
        <v>2016448</v>
      </c>
      <c r="AF44" s="83">
        <v>1637726</v>
      </c>
      <c r="AG44" s="83">
        <v>1043515</v>
      </c>
      <c r="AH44" s="83">
        <v>1791999</v>
      </c>
      <c r="AI44" s="83">
        <v>3706251</v>
      </c>
      <c r="AJ44" s="123">
        <f t="shared" si="9"/>
        <v>10349766</v>
      </c>
      <c r="AK44" s="83">
        <v>0</v>
      </c>
      <c r="AL44" s="83">
        <v>4950</v>
      </c>
      <c r="AM44" s="83">
        <v>0</v>
      </c>
      <c r="AN44" s="83">
        <v>61776</v>
      </c>
      <c r="AO44" s="83">
        <v>72540</v>
      </c>
      <c r="AP44" s="83">
        <v>197496</v>
      </c>
      <c r="AQ44" s="123">
        <f t="shared" si="11"/>
        <v>336762</v>
      </c>
      <c r="AR44" s="83">
        <v>807709</v>
      </c>
      <c r="AS44" s="83">
        <v>11875910</v>
      </c>
      <c r="AT44" s="83">
        <v>10170535</v>
      </c>
      <c r="AU44" s="83">
        <v>8362753</v>
      </c>
      <c r="AV44" s="83">
        <v>5621082</v>
      </c>
      <c r="AW44" s="83">
        <v>2705240</v>
      </c>
      <c r="AX44" s="123">
        <f t="shared" si="13"/>
        <v>39543229</v>
      </c>
      <c r="AY44" s="83">
        <v>583377</v>
      </c>
      <c r="AZ44" s="83">
        <v>8546395</v>
      </c>
      <c r="BA44" s="83">
        <v>5625182</v>
      </c>
      <c r="BB44" s="83">
        <v>5289117</v>
      </c>
      <c r="BC44" s="83">
        <v>3557267</v>
      </c>
      <c r="BD44" s="83">
        <v>1211098</v>
      </c>
      <c r="BE44" s="123">
        <f t="shared" si="15"/>
        <v>24812436</v>
      </c>
      <c r="BF44" s="83">
        <v>514467</v>
      </c>
      <c r="BG44" s="83">
        <v>3577401</v>
      </c>
      <c r="BH44" s="83">
        <v>2308878</v>
      </c>
      <c r="BI44" s="83">
        <v>2201184</v>
      </c>
      <c r="BJ44" s="83">
        <v>2191581</v>
      </c>
      <c r="BK44" s="83">
        <v>2478321</v>
      </c>
      <c r="BL44" s="122">
        <f t="shared" si="17"/>
        <v>13271832</v>
      </c>
      <c r="BM44" s="149">
        <v>0</v>
      </c>
      <c r="BN44" s="83">
        <v>2400020</v>
      </c>
      <c r="BO44" s="83">
        <v>3727881</v>
      </c>
      <c r="BP44" s="83">
        <v>4235278</v>
      </c>
      <c r="BQ44" s="83">
        <v>3810837</v>
      </c>
      <c r="BR44" s="83">
        <v>3719695</v>
      </c>
      <c r="BS44" s="125">
        <f t="shared" si="19"/>
        <v>17893711</v>
      </c>
      <c r="BT44" s="83">
        <v>0</v>
      </c>
      <c r="BU44" s="83">
        <v>1522809</v>
      </c>
      <c r="BV44" s="83">
        <v>2161206</v>
      </c>
      <c r="BW44" s="83">
        <v>1820839</v>
      </c>
      <c r="BX44" s="83">
        <v>2813480</v>
      </c>
      <c r="BY44" s="83">
        <v>2393296</v>
      </c>
      <c r="BZ44" s="125">
        <f t="shared" si="21"/>
        <v>10711630</v>
      </c>
      <c r="CA44" s="83">
        <v>0</v>
      </c>
      <c r="CB44" s="83">
        <v>877211</v>
      </c>
      <c r="CC44" s="83">
        <v>1566675</v>
      </c>
      <c r="CD44" s="83">
        <v>2414439</v>
      </c>
      <c r="CE44" s="83">
        <v>997357</v>
      </c>
      <c r="CF44" s="83">
        <v>1250789</v>
      </c>
      <c r="CG44" s="125">
        <f t="shared" si="23"/>
        <v>7106471</v>
      </c>
      <c r="CH44" s="83">
        <v>0</v>
      </c>
      <c r="CI44" s="83">
        <v>0</v>
      </c>
      <c r="CJ44" s="83">
        <v>0</v>
      </c>
      <c r="CK44" s="83">
        <v>0</v>
      </c>
      <c r="CL44" s="83">
        <v>0</v>
      </c>
      <c r="CM44" s="83">
        <v>75610</v>
      </c>
      <c r="CN44" s="122">
        <f t="shared" si="25"/>
        <v>75610</v>
      </c>
      <c r="CO44" s="149">
        <v>3289991</v>
      </c>
      <c r="CP44" s="83">
        <v>12837575</v>
      </c>
      <c r="CQ44" s="83">
        <v>10314391</v>
      </c>
      <c r="CR44" s="83">
        <v>6194475</v>
      </c>
      <c r="CS44" s="83">
        <v>5619368</v>
      </c>
      <c r="CT44" s="83">
        <v>2794908</v>
      </c>
      <c r="CU44" s="125">
        <f t="shared" si="27"/>
        <v>41050708</v>
      </c>
      <c r="CV44" s="83">
        <v>44460</v>
      </c>
      <c r="CW44" s="83">
        <v>419040</v>
      </c>
      <c r="CX44" s="83">
        <v>370170</v>
      </c>
      <c r="CY44" s="83">
        <v>306990</v>
      </c>
      <c r="CZ44" s="83">
        <v>329220</v>
      </c>
      <c r="DA44" s="83">
        <v>574740</v>
      </c>
      <c r="DB44" s="125">
        <f t="shared" si="29"/>
        <v>2044620</v>
      </c>
      <c r="DC44" s="83">
        <v>1209247</v>
      </c>
      <c r="DD44" s="83">
        <v>2857263</v>
      </c>
      <c r="DE44" s="83">
        <v>2231931</v>
      </c>
      <c r="DF44" s="83">
        <v>1244752</v>
      </c>
      <c r="DG44" s="83">
        <v>0</v>
      </c>
      <c r="DH44" s="125">
        <f t="shared" si="30"/>
        <v>7543193</v>
      </c>
      <c r="DI44" s="83">
        <v>336032</v>
      </c>
      <c r="DJ44" s="83">
        <v>2376684</v>
      </c>
      <c r="DK44" s="83">
        <v>3203544</v>
      </c>
      <c r="DL44" s="83">
        <v>1306260</v>
      </c>
      <c r="DM44" s="83">
        <v>2280931</v>
      </c>
      <c r="DN44" s="83">
        <v>932120</v>
      </c>
      <c r="DO44" s="125">
        <f t="shared" si="32"/>
        <v>10435571</v>
      </c>
      <c r="DP44" s="83">
        <v>2909499</v>
      </c>
      <c r="DQ44" s="83">
        <v>8832604</v>
      </c>
      <c r="DR44" s="83">
        <v>3883414</v>
      </c>
      <c r="DS44" s="83">
        <v>2349294</v>
      </c>
      <c r="DT44" s="83">
        <v>1764465</v>
      </c>
      <c r="DU44" s="83">
        <v>1288048</v>
      </c>
      <c r="DV44" s="122">
        <f t="shared" si="34"/>
        <v>21027324</v>
      </c>
      <c r="DW44" s="149">
        <v>102060</v>
      </c>
      <c r="DX44" s="83">
        <v>360363</v>
      </c>
      <c r="DY44" s="83">
        <v>234758</v>
      </c>
      <c r="DZ44" s="83">
        <v>202257</v>
      </c>
      <c r="EA44" s="83">
        <v>235275</v>
      </c>
      <c r="EB44" s="83">
        <v>0</v>
      </c>
      <c r="EC44" s="122">
        <f>SUM(DW44:EB44)</f>
        <v>1134713</v>
      </c>
      <c r="ED44" s="149">
        <v>516618</v>
      </c>
      <c r="EE44" s="83">
        <v>1034042</v>
      </c>
      <c r="EF44" s="83">
        <v>713322</v>
      </c>
      <c r="EG44" s="83">
        <v>652850</v>
      </c>
      <c r="EH44" s="83">
        <v>487719</v>
      </c>
      <c r="EI44" s="83">
        <v>0</v>
      </c>
      <c r="EJ44" s="150">
        <f>SUM(ED44:EI44)</f>
        <v>3404551</v>
      </c>
      <c r="EK44" s="149">
        <v>0</v>
      </c>
      <c r="EL44" s="83">
        <v>0</v>
      </c>
      <c r="EM44" s="83">
        <v>18063994</v>
      </c>
      <c r="EN44" s="83">
        <v>35016668</v>
      </c>
      <c r="EO44" s="83">
        <v>57324309</v>
      </c>
      <c r="EP44" s="83">
        <v>92439344</v>
      </c>
      <c r="EQ44" s="83">
        <v>92546445</v>
      </c>
      <c r="ER44" s="122">
        <f>SUM(EK44:EQ44)</f>
        <v>295390760</v>
      </c>
      <c r="ES44" s="149">
        <v>0</v>
      </c>
      <c r="ET44" s="83">
        <v>0</v>
      </c>
      <c r="EU44" s="83">
        <v>12308574</v>
      </c>
      <c r="EV44" s="83">
        <v>24321548</v>
      </c>
      <c r="EW44" s="83">
        <v>35830301</v>
      </c>
      <c r="EX44" s="83">
        <v>56983844</v>
      </c>
      <c r="EY44" s="83">
        <v>48920351</v>
      </c>
      <c r="EZ44" s="125">
        <f>SUM(ES44:EY44)</f>
        <v>178364618</v>
      </c>
      <c r="FA44" s="83">
        <v>5467430</v>
      </c>
      <c r="FB44" s="83">
        <v>9069423</v>
      </c>
      <c r="FC44" s="83">
        <v>18653451</v>
      </c>
      <c r="FD44" s="83">
        <v>19609210</v>
      </c>
      <c r="FE44" s="83">
        <v>10817316</v>
      </c>
      <c r="FF44" s="125">
        <f>SUM(FA44:FE44)</f>
        <v>63616830</v>
      </c>
      <c r="FG44" s="83">
        <v>287990</v>
      </c>
      <c r="FH44" s="83">
        <v>1625697</v>
      </c>
      <c r="FI44" s="83">
        <v>2840557</v>
      </c>
      <c r="FJ44" s="83">
        <v>15846290</v>
      </c>
      <c r="FK44" s="83">
        <v>32808778</v>
      </c>
      <c r="FL44" s="150">
        <f>SUM(FG44:FK44)</f>
        <v>53409312</v>
      </c>
      <c r="FM44" s="149">
        <v>0</v>
      </c>
      <c r="FN44" s="83">
        <v>11017917</v>
      </c>
      <c r="FO44" s="83">
        <v>80361802</v>
      </c>
      <c r="FP44" s="83">
        <v>80981522</v>
      </c>
      <c r="FQ44" s="83">
        <v>93970884</v>
      </c>
      <c r="FR44" s="83">
        <v>125362546</v>
      </c>
      <c r="FS44" s="83">
        <v>121549473</v>
      </c>
      <c r="FT44" s="122">
        <f>SUM(FM44:FS44)</f>
        <v>513244144</v>
      </c>
    </row>
    <row r="45" spans="1:176" s="128" customFormat="1" ht="18" customHeight="1">
      <c r="A45" s="108" t="s">
        <v>54</v>
      </c>
      <c r="B45" s="83">
        <v>10805816</v>
      </c>
      <c r="C45" s="83">
        <v>44189777</v>
      </c>
      <c r="D45" s="83">
        <v>35797576</v>
      </c>
      <c r="E45" s="83">
        <v>35750174</v>
      </c>
      <c r="F45" s="83">
        <v>29875056</v>
      </c>
      <c r="G45" s="83">
        <v>28568386</v>
      </c>
      <c r="H45" s="122">
        <f t="shared" si="1"/>
        <v>184986785</v>
      </c>
      <c r="I45" s="149">
        <v>7160765</v>
      </c>
      <c r="J45" s="83">
        <v>30866487</v>
      </c>
      <c r="K45" s="83">
        <v>24358544</v>
      </c>
      <c r="L45" s="83">
        <v>23239567</v>
      </c>
      <c r="M45" s="83">
        <v>18769967</v>
      </c>
      <c r="N45" s="83">
        <v>22329199</v>
      </c>
      <c r="O45" s="125">
        <f t="shared" si="3"/>
        <v>126724529</v>
      </c>
      <c r="P45" s="83">
        <v>5056712</v>
      </c>
      <c r="Q45" s="83">
        <v>13849762</v>
      </c>
      <c r="R45" s="83">
        <v>8694933</v>
      </c>
      <c r="S45" s="83">
        <v>7389734</v>
      </c>
      <c r="T45" s="83">
        <v>7180381</v>
      </c>
      <c r="U45" s="83">
        <v>9943745</v>
      </c>
      <c r="V45" s="123">
        <f t="shared" si="5"/>
        <v>52115267</v>
      </c>
      <c r="W45" s="83">
        <v>0</v>
      </c>
      <c r="X45" s="83">
        <v>95400</v>
      </c>
      <c r="Y45" s="83">
        <v>0</v>
      </c>
      <c r="Z45" s="83">
        <v>512775</v>
      </c>
      <c r="AA45" s="83">
        <v>632025</v>
      </c>
      <c r="AB45" s="83">
        <v>2720058</v>
      </c>
      <c r="AC45" s="123">
        <f t="shared" si="7"/>
        <v>3960258</v>
      </c>
      <c r="AD45" s="83">
        <v>113488</v>
      </c>
      <c r="AE45" s="83">
        <v>1671756</v>
      </c>
      <c r="AF45" s="83">
        <v>1866009</v>
      </c>
      <c r="AG45" s="83">
        <v>1875084</v>
      </c>
      <c r="AH45" s="83">
        <v>1568448</v>
      </c>
      <c r="AI45" s="83">
        <v>3777963</v>
      </c>
      <c r="AJ45" s="123">
        <f t="shared" si="9"/>
        <v>10872748</v>
      </c>
      <c r="AK45" s="83">
        <v>0</v>
      </c>
      <c r="AL45" s="83">
        <v>66924</v>
      </c>
      <c r="AM45" s="83">
        <v>20592</v>
      </c>
      <c r="AN45" s="83">
        <v>99216</v>
      </c>
      <c r="AO45" s="83">
        <v>30888</v>
      </c>
      <c r="AP45" s="83">
        <v>63648</v>
      </c>
      <c r="AQ45" s="123">
        <f t="shared" si="11"/>
        <v>281268</v>
      </c>
      <c r="AR45" s="83">
        <v>1111004</v>
      </c>
      <c r="AS45" s="83">
        <v>8770179</v>
      </c>
      <c r="AT45" s="83">
        <v>7259905</v>
      </c>
      <c r="AU45" s="83">
        <v>8958122</v>
      </c>
      <c r="AV45" s="83">
        <v>6069639</v>
      </c>
      <c r="AW45" s="83">
        <v>2713097</v>
      </c>
      <c r="AX45" s="123">
        <f t="shared" si="13"/>
        <v>34881946</v>
      </c>
      <c r="AY45" s="83">
        <v>241461</v>
      </c>
      <c r="AZ45" s="83">
        <v>3395855</v>
      </c>
      <c r="BA45" s="83">
        <v>4271362</v>
      </c>
      <c r="BB45" s="83">
        <v>2331112</v>
      </c>
      <c r="BC45" s="83">
        <v>1523641</v>
      </c>
      <c r="BD45" s="83">
        <v>909207</v>
      </c>
      <c r="BE45" s="123">
        <f t="shared" si="15"/>
        <v>12672638</v>
      </c>
      <c r="BF45" s="83">
        <v>638100</v>
      </c>
      <c r="BG45" s="83">
        <v>3016611</v>
      </c>
      <c r="BH45" s="83">
        <v>2245743</v>
      </c>
      <c r="BI45" s="83">
        <v>2073524</v>
      </c>
      <c r="BJ45" s="83">
        <v>1764945</v>
      </c>
      <c r="BK45" s="83">
        <v>2201481</v>
      </c>
      <c r="BL45" s="122">
        <f t="shared" si="17"/>
        <v>11940404</v>
      </c>
      <c r="BM45" s="149">
        <v>53005</v>
      </c>
      <c r="BN45" s="83">
        <v>952028</v>
      </c>
      <c r="BO45" s="83">
        <v>1656595</v>
      </c>
      <c r="BP45" s="83">
        <v>4333973</v>
      </c>
      <c r="BQ45" s="83">
        <v>3636929</v>
      </c>
      <c r="BR45" s="83">
        <v>2846461</v>
      </c>
      <c r="BS45" s="125">
        <f t="shared" si="19"/>
        <v>13478991</v>
      </c>
      <c r="BT45" s="83">
        <v>53005</v>
      </c>
      <c r="BU45" s="83">
        <v>393050</v>
      </c>
      <c r="BV45" s="83">
        <v>945661</v>
      </c>
      <c r="BW45" s="83">
        <v>2790866</v>
      </c>
      <c r="BX45" s="83">
        <v>2461363</v>
      </c>
      <c r="BY45" s="83">
        <v>2553996</v>
      </c>
      <c r="BZ45" s="125">
        <f t="shared" si="21"/>
        <v>9197941</v>
      </c>
      <c r="CA45" s="83">
        <v>0</v>
      </c>
      <c r="CB45" s="83">
        <v>492013</v>
      </c>
      <c r="CC45" s="83">
        <v>372354</v>
      </c>
      <c r="CD45" s="83">
        <v>910939</v>
      </c>
      <c r="CE45" s="83">
        <v>695609</v>
      </c>
      <c r="CF45" s="83">
        <v>72895</v>
      </c>
      <c r="CG45" s="125">
        <f t="shared" si="23"/>
        <v>2543810</v>
      </c>
      <c r="CH45" s="83">
        <v>0</v>
      </c>
      <c r="CI45" s="83">
        <v>66965</v>
      </c>
      <c r="CJ45" s="83">
        <v>338580</v>
      </c>
      <c r="CK45" s="83">
        <v>632168</v>
      </c>
      <c r="CL45" s="83">
        <v>479957</v>
      </c>
      <c r="CM45" s="83">
        <v>219570</v>
      </c>
      <c r="CN45" s="122">
        <f t="shared" si="25"/>
        <v>1737240</v>
      </c>
      <c r="CO45" s="149">
        <v>2984213</v>
      </c>
      <c r="CP45" s="83">
        <v>11315574</v>
      </c>
      <c r="CQ45" s="83">
        <v>9006281</v>
      </c>
      <c r="CR45" s="83">
        <v>7696437</v>
      </c>
      <c r="CS45" s="83">
        <v>7046066</v>
      </c>
      <c r="CT45" s="83">
        <v>3007148</v>
      </c>
      <c r="CU45" s="125">
        <f t="shared" si="27"/>
        <v>41055719</v>
      </c>
      <c r="CV45" s="83">
        <v>22320</v>
      </c>
      <c r="CW45" s="83">
        <v>193050</v>
      </c>
      <c r="CX45" s="83">
        <v>192240</v>
      </c>
      <c r="CY45" s="83">
        <v>271170</v>
      </c>
      <c r="CZ45" s="83">
        <v>254880</v>
      </c>
      <c r="DA45" s="83">
        <v>320040</v>
      </c>
      <c r="DB45" s="125">
        <f t="shared" si="29"/>
        <v>1253700</v>
      </c>
      <c r="DC45" s="83">
        <v>979248</v>
      </c>
      <c r="DD45" s="83">
        <v>1993066</v>
      </c>
      <c r="DE45" s="83">
        <v>2227030</v>
      </c>
      <c r="DF45" s="83">
        <v>2133095</v>
      </c>
      <c r="DG45" s="83">
        <v>0</v>
      </c>
      <c r="DH45" s="125">
        <f t="shared" si="30"/>
        <v>7332439</v>
      </c>
      <c r="DI45" s="83">
        <v>244086</v>
      </c>
      <c r="DJ45" s="83">
        <v>4525395</v>
      </c>
      <c r="DK45" s="83">
        <v>3862245</v>
      </c>
      <c r="DL45" s="83">
        <v>3295046</v>
      </c>
      <c r="DM45" s="83">
        <v>3383081</v>
      </c>
      <c r="DN45" s="83">
        <v>1585275</v>
      </c>
      <c r="DO45" s="125">
        <f t="shared" si="32"/>
        <v>16895128</v>
      </c>
      <c r="DP45" s="83">
        <v>2717807</v>
      </c>
      <c r="DQ45" s="83">
        <v>5617881</v>
      </c>
      <c r="DR45" s="83">
        <v>2958730</v>
      </c>
      <c r="DS45" s="83">
        <v>1903191</v>
      </c>
      <c r="DT45" s="83">
        <v>1275010</v>
      </c>
      <c r="DU45" s="83">
        <v>1101833</v>
      </c>
      <c r="DV45" s="122">
        <f t="shared" si="34"/>
        <v>15574452</v>
      </c>
      <c r="DW45" s="149">
        <v>29295</v>
      </c>
      <c r="DX45" s="83">
        <v>125050</v>
      </c>
      <c r="DY45" s="83">
        <v>201335</v>
      </c>
      <c r="DZ45" s="83">
        <v>199397</v>
      </c>
      <c r="EA45" s="83">
        <v>177345</v>
      </c>
      <c r="EB45" s="83">
        <v>146043</v>
      </c>
      <c r="EC45" s="122">
        <f>SUM(DW45:EB45)</f>
        <v>878465</v>
      </c>
      <c r="ED45" s="149">
        <v>578538</v>
      </c>
      <c r="EE45" s="83">
        <v>930638</v>
      </c>
      <c r="EF45" s="83">
        <v>574821</v>
      </c>
      <c r="EG45" s="83">
        <v>280800</v>
      </c>
      <c r="EH45" s="83">
        <v>244749</v>
      </c>
      <c r="EI45" s="83">
        <v>239535</v>
      </c>
      <c r="EJ45" s="150">
        <f>SUM(ED45:EI45)</f>
        <v>2849081</v>
      </c>
      <c r="EK45" s="149">
        <v>0</v>
      </c>
      <c r="EL45" s="83">
        <v>0</v>
      </c>
      <c r="EM45" s="83">
        <v>11683921</v>
      </c>
      <c r="EN45" s="83">
        <v>17552428</v>
      </c>
      <c r="EO45" s="83">
        <v>31560694</v>
      </c>
      <c r="EP45" s="83">
        <v>43919234</v>
      </c>
      <c r="EQ45" s="83">
        <v>62092956</v>
      </c>
      <c r="ER45" s="122">
        <f>SUM(EK45:EQ45)</f>
        <v>166809233</v>
      </c>
      <c r="ES45" s="149">
        <v>0</v>
      </c>
      <c r="ET45" s="83">
        <v>0</v>
      </c>
      <c r="EU45" s="83">
        <v>4788183</v>
      </c>
      <c r="EV45" s="83">
        <v>7528562</v>
      </c>
      <c r="EW45" s="83">
        <v>15010226</v>
      </c>
      <c r="EX45" s="83">
        <v>28451972</v>
      </c>
      <c r="EY45" s="83">
        <v>36752639</v>
      </c>
      <c r="EZ45" s="125">
        <f>SUM(ES45:EY45)</f>
        <v>92531582</v>
      </c>
      <c r="FA45" s="83">
        <v>6572058</v>
      </c>
      <c r="FB45" s="83">
        <v>8708175</v>
      </c>
      <c r="FC45" s="83">
        <v>12205784</v>
      </c>
      <c r="FD45" s="83">
        <v>6097849</v>
      </c>
      <c r="FE45" s="83">
        <v>3922160</v>
      </c>
      <c r="FF45" s="125">
        <f>SUM(FA45:FE45)</f>
        <v>37506026</v>
      </c>
      <c r="FG45" s="83">
        <v>323680</v>
      </c>
      <c r="FH45" s="83">
        <v>1315691</v>
      </c>
      <c r="FI45" s="83">
        <v>4344684</v>
      </c>
      <c r="FJ45" s="83">
        <v>9369413</v>
      </c>
      <c r="FK45" s="83">
        <v>21418157</v>
      </c>
      <c r="FL45" s="150">
        <f>SUM(FG45:FK45)</f>
        <v>36771625</v>
      </c>
      <c r="FM45" s="149">
        <v>0</v>
      </c>
      <c r="FN45" s="83">
        <v>10805816</v>
      </c>
      <c r="FO45" s="83">
        <v>55873698</v>
      </c>
      <c r="FP45" s="83">
        <v>53350004</v>
      </c>
      <c r="FQ45" s="83">
        <v>67310868</v>
      </c>
      <c r="FR45" s="83">
        <v>73794290</v>
      </c>
      <c r="FS45" s="83">
        <v>90661342</v>
      </c>
      <c r="FT45" s="122">
        <f>SUM(FM45:FS45)</f>
        <v>351796018</v>
      </c>
    </row>
    <row r="46" spans="1:176" s="128" customFormat="1" ht="18" customHeight="1">
      <c r="A46" s="108" t="s">
        <v>55</v>
      </c>
      <c r="B46" s="83">
        <v>12601053</v>
      </c>
      <c r="C46" s="83">
        <v>31409533</v>
      </c>
      <c r="D46" s="83">
        <v>23078292</v>
      </c>
      <c r="E46" s="83">
        <v>23418901</v>
      </c>
      <c r="F46" s="83">
        <v>18174149</v>
      </c>
      <c r="G46" s="83">
        <v>21913914</v>
      </c>
      <c r="H46" s="122">
        <f t="shared" si="1"/>
        <v>130595842</v>
      </c>
      <c r="I46" s="149">
        <v>9016783</v>
      </c>
      <c r="J46" s="83">
        <v>22562648</v>
      </c>
      <c r="K46" s="83">
        <v>14886185</v>
      </c>
      <c r="L46" s="83">
        <v>15874010</v>
      </c>
      <c r="M46" s="83">
        <v>12710121</v>
      </c>
      <c r="N46" s="83">
        <v>16835369</v>
      </c>
      <c r="O46" s="125">
        <f t="shared" si="3"/>
        <v>91885116</v>
      </c>
      <c r="P46" s="83">
        <v>4860859</v>
      </c>
      <c r="Q46" s="83">
        <v>9264814</v>
      </c>
      <c r="R46" s="83">
        <v>5936861</v>
      </c>
      <c r="S46" s="83">
        <v>6326213</v>
      </c>
      <c r="T46" s="83">
        <v>5010966</v>
      </c>
      <c r="U46" s="83">
        <v>8968258</v>
      </c>
      <c r="V46" s="123">
        <f t="shared" si="5"/>
        <v>40367971</v>
      </c>
      <c r="W46" s="83">
        <v>47700</v>
      </c>
      <c r="X46" s="83">
        <v>0</v>
      </c>
      <c r="Y46" s="83">
        <v>262350</v>
      </c>
      <c r="Z46" s="83">
        <v>389272</v>
      </c>
      <c r="AA46" s="83">
        <v>429300</v>
      </c>
      <c r="AB46" s="83">
        <v>1698322</v>
      </c>
      <c r="AC46" s="123">
        <f t="shared" si="7"/>
        <v>2826944</v>
      </c>
      <c r="AD46" s="83">
        <v>372102</v>
      </c>
      <c r="AE46" s="83">
        <v>1405104</v>
      </c>
      <c r="AF46" s="83">
        <v>641863</v>
      </c>
      <c r="AG46" s="83">
        <v>585992</v>
      </c>
      <c r="AH46" s="83">
        <v>1223008</v>
      </c>
      <c r="AI46" s="83">
        <v>1477414</v>
      </c>
      <c r="AJ46" s="123">
        <f t="shared" si="9"/>
        <v>5705483</v>
      </c>
      <c r="AK46" s="83">
        <v>10296</v>
      </c>
      <c r="AL46" s="83">
        <v>46332</v>
      </c>
      <c r="AM46" s="83">
        <v>0</v>
      </c>
      <c r="AN46" s="83">
        <v>66924</v>
      </c>
      <c r="AO46" s="83">
        <v>82368</v>
      </c>
      <c r="AP46" s="83">
        <v>0</v>
      </c>
      <c r="AQ46" s="123">
        <f t="shared" si="11"/>
        <v>205920</v>
      </c>
      <c r="AR46" s="83">
        <v>1909545</v>
      </c>
      <c r="AS46" s="83">
        <v>5290211</v>
      </c>
      <c r="AT46" s="83">
        <v>4217939</v>
      </c>
      <c r="AU46" s="83">
        <v>4089820</v>
      </c>
      <c r="AV46" s="83">
        <v>2308863</v>
      </c>
      <c r="AW46" s="83">
        <v>2316374</v>
      </c>
      <c r="AX46" s="123">
        <f t="shared" si="13"/>
        <v>20132752</v>
      </c>
      <c r="AY46" s="83">
        <v>1037736</v>
      </c>
      <c r="AZ46" s="83">
        <v>4650500</v>
      </c>
      <c r="BA46" s="83">
        <v>2427087</v>
      </c>
      <c r="BB46" s="83">
        <v>2991107</v>
      </c>
      <c r="BC46" s="83">
        <v>2409827</v>
      </c>
      <c r="BD46" s="83">
        <v>714591</v>
      </c>
      <c r="BE46" s="123">
        <f t="shared" si="15"/>
        <v>14230848</v>
      </c>
      <c r="BF46" s="83">
        <v>778545</v>
      </c>
      <c r="BG46" s="83">
        <v>1905687</v>
      </c>
      <c r="BH46" s="83">
        <v>1400085</v>
      </c>
      <c r="BI46" s="83">
        <v>1424682</v>
      </c>
      <c r="BJ46" s="83">
        <v>1245789</v>
      </c>
      <c r="BK46" s="83">
        <v>1660410</v>
      </c>
      <c r="BL46" s="122">
        <f t="shared" si="17"/>
        <v>8415198</v>
      </c>
      <c r="BM46" s="149">
        <v>33732</v>
      </c>
      <c r="BN46" s="83">
        <v>1001289</v>
      </c>
      <c r="BO46" s="83">
        <v>1311738</v>
      </c>
      <c r="BP46" s="83">
        <v>1826716</v>
      </c>
      <c r="BQ46" s="83">
        <v>1859639</v>
      </c>
      <c r="BR46" s="83">
        <v>1599745</v>
      </c>
      <c r="BS46" s="125">
        <f t="shared" si="19"/>
        <v>7632859</v>
      </c>
      <c r="BT46" s="83">
        <v>33732</v>
      </c>
      <c r="BU46" s="83">
        <v>448767</v>
      </c>
      <c r="BV46" s="83">
        <v>726387</v>
      </c>
      <c r="BW46" s="83">
        <v>1225231</v>
      </c>
      <c r="BX46" s="83">
        <v>977653</v>
      </c>
      <c r="BY46" s="83">
        <v>1150348</v>
      </c>
      <c r="BZ46" s="125">
        <f t="shared" si="21"/>
        <v>4562118</v>
      </c>
      <c r="CA46" s="83">
        <v>0</v>
      </c>
      <c r="CB46" s="83">
        <v>552522</v>
      </c>
      <c r="CC46" s="83">
        <v>585351</v>
      </c>
      <c r="CD46" s="83">
        <v>601485</v>
      </c>
      <c r="CE46" s="83">
        <v>881986</v>
      </c>
      <c r="CF46" s="83">
        <v>334036</v>
      </c>
      <c r="CG46" s="125">
        <f t="shared" si="23"/>
        <v>2955380</v>
      </c>
      <c r="CH46" s="83">
        <v>0</v>
      </c>
      <c r="CI46" s="83">
        <v>0</v>
      </c>
      <c r="CJ46" s="83">
        <v>0</v>
      </c>
      <c r="CK46" s="83">
        <v>0</v>
      </c>
      <c r="CL46" s="83">
        <v>0</v>
      </c>
      <c r="CM46" s="83">
        <v>115361</v>
      </c>
      <c r="CN46" s="122">
        <f t="shared" si="25"/>
        <v>115361</v>
      </c>
      <c r="CO46" s="149">
        <v>3131085</v>
      </c>
      <c r="CP46" s="83">
        <v>7813164</v>
      </c>
      <c r="CQ46" s="83">
        <v>6315197</v>
      </c>
      <c r="CR46" s="83">
        <v>5367512</v>
      </c>
      <c r="CS46" s="83">
        <v>3344931</v>
      </c>
      <c r="CT46" s="83">
        <v>3478800</v>
      </c>
      <c r="CU46" s="125">
        <f t="shared" si="27"/>
        <v>29450689</v>
      </c>
      <c r="CV46" s="83">
        <v>114390</v>
      </c>
      <c r="CW46" s="83">
        <v>332730</v>
      </c>
      <c r="CX46" s="83">
        <v>305910</v>
      </c>
      <c r="CY46" s="83">
        <v>239670</v>
      </c>
      <c r="CZ46" s="83">
        <v>198720</v>
      </c>
      <c r="DA46" s="83">
        <v>345960</v>
      </c>
      <c r="DB46" s="125">
        <f t="shared" si="29"/>
        <v>1537380</v>
      </c>
      <c r="DC46" s="83">
        <v>1985742</v>
      </c>
      <c r="DD46" s="83">
        <v>2767591</v>
      </c>
      <c r="DE46" s="83">
        <v>1512286</v>
      </c>
      <c r="DF46" s="83">
        <v>903532</v>
      </c>
      <c r="DG46" s="83">
        <v>254631</v>
      </c>
      <c r="DH46" s="125">
        <f t="shared" si="30"/>
        <v>7423782</v>
      </c>
      <c r="DI46" s="83">
        <v>415100</v>
      </c>
      <c r="DJ46" s="83">
        <v>2452744</v>
      </c>
      <c r="DK46" s="83">
        <v>1946886</v>
      </c>
      <c r="DL46" s="83">
        <v>2564586</v>
      </c>
      <c r="DM46" s="83">
        <v>1522919</v>
      </c>
      <c r="DN46" s="83">
        <v>2138209</v>
      </c>
      <c r="DO46" s="125">
        <f t="shared" si="32"/>
        <v>11040444</v>
      </c>
      <c r="DP46" s="83">
        <v>2601595</v>
      </c>
      <c r="DQ46" s="83">
        <v>3041948</v>
      </c>
      <c r="DR46" s="83">
        <v>1294810</v>
      </c>
      <c r="DS46" s="83">
        <v>1050970</v>
      </c>
      <c r="DT46" s="83">
        <v>719760</v>
      </c>
      <c r="DU46" s="83">
        <v>740000</v>
      </c>
      <c r="DV46" s="122">
        <f t="shared" si="34"/>
        <v>9449083</v>
      </c>
      <c r="DW46" s="149">
        <v>92827</v>
      </c>
      <c r="DX46" s="83">
        <v>32432</v>
      </c>
      <c r="DY46" s="83">
        <v>113895</v>
      </c>
      <c r="DZ46" s="83">
        <v>68720</v>
      </c>
      <c r="EA46" s="83">
        <v>60480</v>
      </c>
      <c r="EB46" s="83">
        <v>0</v>
      </c>
      <c r="EC46" s="122">
        <f>SUM(DW46:EB46)</f>
        <v>368354</v>
      </c>
      <c r="ED46" s="149">
        <v>326626</v>
      </c>
      <c r="EE46" s="83">
        <v>0</v>
      </c>
      <c r="EF46" s="83">
        <v>451277</v>
      </c>
      <c r="EG46" s="83">
        <v>281943</v>
      </c>
      <c r="EH46" s="83">
        <v>198978</v>
      </c>
      <c r="EI46" s="83">
        <v>0</v>
      </c>
      <c r="EJ46" s="150">
        <f>SUM(ED46:EI46)</f>
        <v>1258824</v>
      </c>
      <c r="EK46" s="149">
        <v>0</v>
      </c>
      <c r="EL46" s="83">
        <v>0</v>
      </c>
      <c r="EM46" s="83">
        <v>11141599</v>
      </c>
      <c r="EN46" s="83">
        <v>15100099</v>
      </c>
      <c r="EO46" s="83">
        <v>23949630</v>
      </c>
      <c r="EP46" s="83">
        <v>26502212</v>
      </c>
      <c r="EQ46" s="83">
        <v>41454642</v>
      </c>
      <c r="ER46" s="122">
        <f>SUM(EK46:EQ46)</f>
        <v>118148182</v>
      </c>
      <c r="ES46" s="149">
        <v>0</v>
      </c>
      <c r="ET46" s="83">
        <v>0</v>
      </c>
      <c r="EU46" s="83">
        <v>5249788</v>
      </c>
      <c r="EV46" s="83">
        <v>7946878</v>
      </c>
      <c r="EW46" s="83">
        <v>13472452</v>
      </c>
      <c r="EX46" s="83">
        <v>18987446</v>
      </c>
      <c r="EY46" s="83">
        <v>25155722</v>
      </c>
      <c r="EZ46" s="125">
        <f>SUM(ES46:EY46)</f>
        <v>70812286</v>
      </c>
      <c r="FA46" s="83">
        <v>5388918</v>
      </c>
      <c r="FB46" s="83">
        <v>6845267</v>
      </c>
      <c r="FC46" s="83">
        <v>9654497</v>
      </c>
      <c r="FD46" s="83">
        <v>2816667</v>
      </c>
      <c r="FE46" s="83">
        <v>5611880</v>
      </c>
      <c r="FF46" s="125">
        <f>SUM(FA46:FE46)</f>
        <v>30317229</v>
      </c>
      <c r="FG46" s="83">
        <v>502893</v>
      </c>
      <c r="FH46" s="83">
        <v>307954</v>
      </c>
      <c r="FI46" s="83">
        <v>822681</v>
      </c>
      <c r="FJ46" s="83">
        <v>4698099</v>
      </c>
      <c r="FK46" s="83">
        <v>10687040</v>
      </c>
      <c r="FL46" s="150">
        <f>SUM(FG46:FK46)</f>
        <v>17018667</v>
      </c>
      <c r="FM46" s="149">
        <v>0</v>
      </c>
      <c r="FN46" s="83">
        <v>12601053</v>
      </c>
      <c r="FO46" s="83">
        <v>42551132</v>
      </c>
      <c r="FP46" s="83">
        <v>38178391</v>
      </c>
      <c r="FQ46" s="83">
        <v>47368531</v>
      </c>
      <c r="FR46" s="83">
        <v>44676361</v>
      </c>
      <c r="FS46" s="83">
        <v>63368556</v>
      </c>
      <c r="FT46" s="122">
        <f>SUM(FM46:FS46)</f>
        <v>248744024</v>
      </c>
    </row>
    <row r="47" spans="1:176" s="128" customFormat="1" ht="18" customHeight="1">
      <c r="A47" s="108" t="s">
        <v>56</v>
      </c>
      <c r="B47" s="83">
        <v>3837457</v>
      </c>
      <c r="C47" s="83">
        <v>29574832</v>
      </c>
      <c r="D47" s="83">
        <v>18221372</v>
      </c>
      <c r="E47" s="83">
        <v>19219960</v>
      </c>
      <c r="F47" s="83">
        <v>10878934</v>
      </c>
      <c r="G47" s="83">
        <v>11622651</v>
      </c>
      <c r="H47" s="122">
        <f t="shared" si="1"/>
        <v>93355206</v>
      </c>
      <c r="I47" s="149">
        <v>2513483</v>
      </c>
      <c r="J47" s="83">
        <v>22238588</v>
      </c>
      <c r="K47" s="83">
        <v>13759199</v>
      </c>
      <c r="L47" s="83">
        <v>13673743</v>
      </c>
      <c r="M47" s="83">
        <v>7306740</v>
      </c>
      <c r="N47" s="83">
        <v>9196252</v>
      </c>
      <c r="O47" s="125">
        <f t="shared" si="3"/>
        <v>68688005</v>
      </c>
      <c r="P47" s="83">
        <v>1592100</v>
      </c>
      <c r="Q47" s="83">
        <v>11420745</v>
      </c>
      <c r="R47" s="83">
        <v>6083416</v>
      </c>
      <c r="S47" s="83">
        <v>6222114</v>
      </c>
      <c r="T47" s="83">
        <v>4844273</v>
      </c>
      <c r="U47" s="83">
        <v>5631866</v>
      </c>
      <c r="V47" s="123">
        <f t="shared" si="5"/>
        <v>35794514</v>
      </c>
      <c r="W47" s="83">
        <v>0</v>
      </c>
      <c r="X47" s="83">
        <v>0</v>
      </c>
      <c r="Y47" s="83">
        <v>2736</v>
      </c>
      <c r="Z47" s="83">
        <v>0</v>
      </c>
      <c r="AA47" s="83">
        <v>45000</v>
      </c>
      <c r="AB47" s="83">
        <v>831892</v>
      </c>
      <c r="AC47" s="123">
        <f t="shared" si="7"/>
        <v>879628</v>
      </c>
      <c r="AD47" s="83">
        <v>53462</v>
      </c>
      <c r="AE47" s="83">
        <v>412914</v>
      </c>
      <c r="AF47" s="83">
        <v>412994</v>
      </c>
      <c r="AG47" s="83">
        <v>312647</v>
      </c>
      <c r="AH47" s="83">
        <v>268680</v>
      </c>
      <c r="AI47" s="83">
        <v>883601</v>
      </c>
      <c r="AJ47" s="123">
        <f t="shared" si="9"/>
        <v>2344298</v>
      </c>
      <c r="AK47" s="83">
        <v>0</v>
      </c>
      <c r="AL47" s="83">
        <v>35065</v>
      </c>
      <c r="AM47" s="83">
        <v>0</v>
      </c>
      <c r="AN47" s="83">
        <v>0</v>
      </c>
      <c r="AO47" s="83">
        <v>0</v>
      </c>
      <c r="AP47" s="83">
        <v>50094</v>
      </c>
      <c r="AQ47" s="123">
        <f t="shared" si="11"/>
        <v>85159</v>
      </c>
      <c r="AR47" s="83">
        <v>319587</v>
      </c>
      <c r="AS47" s="83">
        <v>5933574</v>
      </c>
      <c r="AT47" s="83">
        <v>3710371</v>
      </c>
      <c r="AU47" s="83">
        <v>4488296</v>
      </c>
      <c r="AV47" s="83">
        <v>841726</v>
      </c>
      <c r="AW47" s="83">
        <v>728331</v>
      </c>
      <c r="AX47" s="123">
        <f t="shared" si="13"/>
        <v>16021885</v>
      </c>
      <c r="AY47" s="83">
        <v>380484</v>
      </c>
      <c r="AZ47" s="83">
        <v>2758015</v>
      </c>
      <c r="BA47" s="83">
        <v>2442250</v>
      </c>
      <c r="BB47" s="83">
        <v>1712301</v>
      </c>
      <c r="BC47" s="83">
        <v>567351</v>
      </c>
      <c r="BD47" s="83">
        <v>176948</v>
      </c>
      <c r="BE47" s="123">
        <f t="shared" si="15"/>
        <v>8037349</v>
      </c>
      <c r="BF47" s="83">
        <v>167850</v>
      </c>
      <c r="BG47" s="83">
        <v>1678275</v>
      </c>
      <c r="BH47" s="83">
        <v>1107432</v>
      </c>
      <c r="BI47" s="83">
        <v>938385</v>
      </c>
      <c r="BJ47" s="83">
        <v>739710</v>
      </c>
      <c r="BK47" s="83">
        <v>893520</v>
      </c>
      <c r="BL47" s="122">
        <f t="shared" si="17"/>
        <v>5525172</v>
      </c>
      <c r="BM47" s="149">
        <v>0</v>
      </c>
      <c r="BN47" s="83">
        <v>734153</v>
      </c>
      <c r="BO47" s="83">
        <v>1322037</v>
      </c>
      <c r="BP47" s="83">
        <v>2591832</v>
      </c>
      <c r="BQ47" s="83">
        <v>1160616</v>
      </c>
      <c r="BR47" s="83">
        <v>1573878</v>
      </c>
      <c r="BS47" s="125">
        <f t="shared" si="19"/>
        <v>7382516</v>
      </c>
      <c r="BT47" s="83">
        <v>0</v>
      </c>
      <c r="BU47" s="83">
        <v>635554</v>
      </c>
      <c r="BV47" s="83">
        <v>857272</v>
      </c>
      <c r="BW47" s="83">
        <v>2010924</v>
      </c>
      <c r="BX47" s="83">
        <v>912931</v>
      </c>
      <c r="BY47" s="83">
        <v>1334695</v>
      </c>
      <c r="BZ47" s="125">
        <f t="shared" si="21"/>
        <v>5751376</v>
      </c>
      <c r="CA47" s="83">
        <v>0</v>
      </c>
      <c r="CB47" s="83">
        <v>98599</v>
      </c>
      <c r="CC47" s="83">
        <v>464765</v>
      </c>
      <c r="CD47" s="83">
        <v>580908</v>
      </c>
      <c r="CE47" s="83">
        <v>247685</v>
      </c>
      <c r="CF47" s="83">
        <v>239183</v>
      </c>
      <c r="CG47" s="125">
        <f t="shared" si="23"/>
        <v>1631140</v>
      </c>
      <c r="CH47" s="83">
        <v>0</v>
      </c>
      <c r="CI47" s="83">
        <v>0</v>
      </c>
      <c r="CJ47" s="83">
        <v>0</v>
      </c>
      <c r="CK47" s="83">
        <v>0</v>
      </c>
      <c r="CL47" s="83">
        <v>0</v>
      </c>
      <c r="CM47" s="83">
        <v>0</v>
      </c>
      <c r="CN47" s="122">
        <f t="shared" si="25"/>
        <v>0</v>
      </c>
      <c r="CO47" s="149">
        <v>1135486</v>
      </c>
      <c r="CP47" s="83">
        <v>6441034</v>
      </c>
      <c r="CQ47" s="83">
        <v>2948586</v>
      </c>
      <c r="CR47" s="83">
        <v>2877058</v>
      </c>
      <c r="CS47" s="83">
        <v>2351476</v>
      </c>
      <c r="CT47" s="83">
        <v>852521</v>
      </c>
      <c r="CU47" s="125">
        <f t="shared" si="27"/>
        <v>16606161</v>
      </c>
      <c r="CV47" s="83">
        <v>9000</v>
      </c>
      <c r="CW47" s="83">
        <v>148140</v>
      </c>
      <c r="CX47" s="83">
        <v>138960</v>
      </c>
      <c r="CY47" s="83">
        <v>58860</v>
      </c>
      <c r="CZ47" s="83">
        <v>143280</v>
      </c>
      <c r="DA47" s="83">
        <v>178380</v>
      </c>
      <c r="DB47" s="125">
        <f t="shared" si="29"/>
        <v>676620</v>
      </c>
      <c r="DC47" s="83">
        <v>482486</v>
      </c>
      <c r="DD47" s="83">
        <v>478906</v>
      </c>
      <c r="DE47" s="83">
        <v>438810</v>
      </c>
      <c r="DF47" s="83">
        <v>811806</v>
      </c>
      <c r="DG47" s="83">
        <v>0</v>
      </c>
      <c r="DH47" s="125">
        <f t="shared" si="30"/>
        <v>2212008</v>
      </c>
      <c r="DI47" s="83">
        <v>268207</v>
      </c>
      <c r="DJ47" s="83">
        <v>2474722</v>
      </c>
      <c r="DK47" s="83">
        <v>938447</v>
      </c>
      <c r="DL47" s="83">
        <v>1373193</v>
      </c>
      <c r="DM47" s="83">
        <v>948265</v>
      </c>
      <c r="DN47" s="83">
        <v>232329</v>
      </c>
      <c r="DO47" s="125">
        <f t="shared" si="32"/>
        <v>6235163</v>
      </c>
      <c r="DP47" s="83">
        <v>858279</v>
      </c>
      <c r="DQ47" s="83">
        <v>3335686</v>
      </c>
      <c r="DR47" s="83">
        <v>1392273</v>
      </c>
      <c r="DS47" s="83">
        <v>1006195</v>
      </c>
      <c r="DT47" s="83">
        <v>448125</v>
      </c>
      <c r="DU47" s="83">
        <v>441812</v>
      </c>
      <c r="DV47" s="122">
        <f t="shared" si="34"/>
        <v>7482370</v>
      </c>
      <c r="DW47" s="149">
        <v>106785</v>
      </c>
      <c r="DX47" s="83">
        <v>80867</v>
      </c>
      <c r="DY47" s="83">
        <v>110101</v>
      </c>
      <c r="DZ47" s="83">
        <v>21527</v>
      </c>
      <c r="EA47" s="83">
        <v>60102</v>
      </c>
      <c r="EB47" s="83">
        <v>0</v>
      </c>
      <c r="EC47" s="122">
        <f>SUM(DW47:EB47)</f>
        <v>379382</v>
      </c>
      <c r="ED47" s="149">
        <v>81703</v>
      </c>
      <c r="EE47" s="83">
        <v>80190</v>
      </c>
      <c r="EF47" s="83">
        <v>81449</v>
      </c>
      <c r="EG47" s="83">
        <v>55800</v>
      </c>
      <c r="EH47" s="83">
        <v>0</v>
      </c>
      <c r="EI47" s="83">
        <v>0</v>
      </c>
      <c r="EJ47" s="150">
        <f>SUM(ED47:EI47)</f>
        <v>299142</v>
      </c>
      <c r="EK47" s="149">
        <v>0</v>
      </c>
      <c r="EL47" s="83">
        <v>0</v>
      </c>
      <c r="EM47" s="83">
        <v>7968653</v>
      </c>
      <c r="EN47" s="83">
        <v>12365534</v>
      </c>
      <c r="EO47" s="83">
        <v>25116313</v>
      </c>
      <c r="EP47" s="83">
        <v>35853473</v>
      </c>
      <c r="EQ47" s="83">
        <v>28720130</v>
      </c>
      <c r="ER47" s="122">
        <f>SUM(EK47:EQ47)</f>
        <v>110024103</v>
      </c>
      <c r="ES47" s="149">
        <v>0</v>
      </c>
      <c r="ET47" s="83">
        <v>0</v>
      </c>
      <c r="EU47" s="83">
        <v>4763739</v>
      </c>
      <c r="EV47" s="83">
        <v>6869364</v>
      </c>
      <c r="EW47" s="83">
        <v>14240074</v>
      </c>
      <c r="EX47" s="83">
        <v>23231401</v>
      </c>
      <c r="EY47" s="83">
        <v>17024057</v>
      </c>
      <c r="EZ47" s="125">
        <f>SUM(ES47:EY47)</f>
        <v>66128635</v>
      </c>
      <c r="FA47" s="83">
        <v>2913075</v>
      </c>
      <c r="FB47" s="83">
        <v>5175376</v>
      </c>
      <c r="FC47" s="83">
        <v>8527270</v>
      </c>
      <c r="FD47" s="83">
        <v>5752651</v>
      </c>
      <c r="FE47" s="83">
        <v>1545937</v>
      </c>
      <c r="FF47" s="125">
        <f>SUM(FA47:FE47)</f>
        <v>23914309</v>
      </c>
      <c r="FG47" s="83">
        <v>291839</v>
      </c>
      <c r="FH47" s="83">
        <v>320794</v>
      </c>
      <c r="FI47" s="83">
        <v>2348969</v>
      </c>
      <c r="FJ47" s="83">
        <v>6869421</v>
      </c>
      <c r="FK47" s="83">
        <v>10150136</v>
      </c>
      <c r="FL47" s="150">
        <f>SUM(FG47:FK47)</f>
        <v>19981159</v>
      </c>
      <c r="FM47" s="149">
        <v>0</v>
      </c>
      <c r="FN47" s="83">
        <v>3837457</v>
      </c>
      <c r="FO47" s="83">
        <v>37543485</v>
      </c>
      <c r="FP47" s="83">
        <v>30586906</v>
      </c>
      <c r="FQ47" s="83">
        <v>44336273</v>
      </c>
      <c r="FR47" s="83">
        <v>46732407</v>
      </c>
      <c r="FS47" s="83">
        <v>40342781</v>
      </c>
      <c r="FT47" s="122">
        <f>SUM(FM47:FS47)</f>
        <v>203379309</v>
      </c>
    </row>
    <row r="48" spans="1:176" s="128" customFormat="1" ht="18" customHeight="1">
      <c r="A48" s="108" t="s">
        <v>57</v>
      </c>
      <c r="B48" s="83">
        <v>5515313</v>
      </c>
      <c r="C48" s="83">
        <v>35013403</v>
      </c>
      <c r="D48" s="83">
        <v>24697085</v>
      </c>
      <c r="E48" s="83">
        <v>23367328</v>
      </c>
      <c r="F48" s="83">
        <v>17581775</v>
      </c>
      <c r="G48" s="83">
        <v>26204848</v>
      </c>
      <c r="H48" s="122">
        <f t="shared" si="1"/>
        <v>132379752</v>
      </c>
      <c r="I48" s="149">
        <v>3487629</v>
      </c>
      <c r="J48" s="83">
        <v>25786737</v>
      </c>
      <c r="K48" s="83">
        <v>18168367</v>
      </c>
      <c r="L48" s="83">
        <v>15940297</v>
      </c>
      <c r="M48" s="83">
        <v>12048086</v>
      </c>
      <c r="N48" s="83">
        <v>17530646</v>
      </c>
      <c r="O48" s="125">
        <f t="shared" si="3"/>
        <v>92961762</v>
      </c>
      <c r="P48" s="83">
        <v>2275322</v>
      </c>
      <c r="Q48" s="83">
        <v>12179771</v>
      </c>
      <c r="R48" s="83">
        <v>7456485</v>
      </c>
      <c r="S48" s="83">
        <v>6084874</v>
      </c>
      <c r="T48" s="83">
        <v>3941089</v>
      </c>
      <c r="U48" s="83">
        <v>8062848</v>
      </c>
      <c r="V48" s="123">
        <f t="shared" si="5"/>
        <v>40000389</v>
      </c>
      <c r="W48" s="83">
        <v>0</v>
      </c>
      <c r="X48" s="83">
        <v>107595</v>
      </c>
      <c r="Y48" s="83">
        <v>47700</v>
      </c>
      <c r="Z48" s="83">
        <v>165483</v>
      </c>
      <c r="AA48" s="83">
        <v>980820</v>
      </c>
      <c r="AB48" s="83">
        <v>2359700</v>
      </c>
      <c r="AC48" s="123">
        <f t="shared" si="7"/>
        <v>3661298</v>
      </c>
      <c r="AD48" s="83">
        <v>146154</v>
      </c>
      <c r="AE48" s="83">
        <v>1298781</v>
      </c>
      <c r="AF48" s="83">
        <v>1045878</v>
      </c>
      <c r="AG48" s="83">
        <v>1279571</v>
      </c>
      <c r="AH48" s="83">
        <v>1396871</v>
      </c>
      <c r="AI48" s="83">
        <v>2242621</v>
      </c>
      <c r="AJ48" s="123">
        <f t="shared" si="9"/>
        <v>7409876</v>
      </c>
      <c r="AK48" s="83">
        <v>0</v>
      </c>
      <c r="AL48" s="83">
        <v>63664</v>
      </c>
      <c r="AM48" s="83">
        <v>243695</v>
      </c>
      <c r="AN48" s="83">
        <v>93059</v>
      </c>
      <c r="AO48" s="83">
        <v>207099</v>
      </c>
      <c r="AP48" s="83">
        <v>488094</v>
      </c>
      <c r="AQ48" s="123">
        <f t="shared" si="11"/>
        <v>1095611</v>
      </c>
      <c r="AR48" s="83">
        <v>689722</v>
      </c>
      <c r="AS48" s="83">
        <v>8209585</v>
      </c>
      <c r="AT48" s="83">
        <v>6151598</v>
      </c>
      <c r="AU48" s="83">
        <v>6834337</v>
      </c>
      <c r="AV48" s="83">
        <v>3685191</v>
      </c>
      <c r="AW48" s="83">
        <v>2160658</v>
      </c>
      <c r="AX48" s="123">
        <f t="shared" si="13"/>
        <v>27731091</v>
      </c>
      <c r="AY48" s="83">
        <v>87045</v>
      </c>
      <c r="AZ48" s="83">
        <v>1557722</v>
      </c>
      <c r="BA48" s="83">
        <v>1449039</v>
      </c>
      <c r="BB48" s="83">
        <v>396241</v>
      </c>
      <c r="BC48" s="83">
        <v>436166</v>
      </c>
      <c r="BD48" s="83">
        <v>280510</v>
      </c>
      <c r="BE48" s="123">
        <f t="shared" si="15"/>
        <v>4206723</v>
      </c>
      <c r="BF48" s="83">
        <v>289386</v>
      </c>
      <c r="BG48" s="83">
        <v>2369619</v>
      </c>
      <c r="BH48" s="83">
        <v>1773972</v>
      </c>
      <c r="BI48" s="83">
        <v>1086732</v>
      </c>
      <c r="BJ48" s="83">
        <v>1400850</v>
      </c>
      <c r="BK48" s="83">
        <v>1936215</v>
      </c>
      <c r="BL48" s="122">
        <f t="shared" si="17"/>
        <v>8856774</v>
      </c>
      <c r="BM48" s="149">
        <v>0</v>
      </c>
      <c r="BN48" s="83">
        <v>761072</v>
      </c>
      <c r="BO48" s="83">
        <v>643816</v>
      </c>
      <c r="BP48" s="83">
        <v>1306085</v>
      </c>
      <c r="BQ48" s="83">
        <v>2406411</v>
      </c>
      <c r="BR48" s="83">
        <v>2305445</v>
      </c>
      <c r="BS48" s="125">
        <f t="shared" si="19"/>
        <v>7422829</v>
      </c>
      <c r="BT48" s="83">
        <v>0</v>
      </c>
      <c r="BU48" s="83">
        <v>687466</v>
      </c>
      <c r="BV48" s="83">
        <v>553437</v>
      </c>
      <c r="BW48" s="83">
        <v>1148142</v>
      </c>
      <c r="BX48" s="83">
        <v>2231343</v>
      </c>
      <c r="BY48" s="83">
        <v>2198242</v>
      </c>
      <c r="BZ48" s="125">
        <f t="shared" si="21"/>
        <v>6818630</v>
      </c>
      <c r="CA48" s="83">
        <v>0</v>
      </c>
      <c r="CB48" s="83">
        <v>73606</v>
      </c>
      <c r="CC48" s="83">
        <v>90379</v>
      </c>
      <c r="CD48" s="83">
        <v>157943</v>
      </c>
      <c r="CE48" s="83">
        <v>175068</v>
      </c>
      <c r="CF48" s="83">
        <v>107203</v>
      </c>
      <c r="CG48" s="125">
        <f t="shared" si="23"/>
        <v>604199</v>
      </c>
      <c r="CH48" s="83">
        <v>0</v>
      </c>
      <c r="CI48" s="83">
        <v>0</v>
      </c>
      <c r="CJ48" s="83">
        <v>0</v>
      </c>
      <c r="CK48" s="83">
        <v>0</v>
      </c>
      <c r="CL48" s="83">
        <v>0</v>
      </c>
      <c r="CM48" s="83">
        <v>0</v>
      </c>
      <c r="CN48" s="122">
        <f t="shared" si="25"/>
        <v>0</v>
      </c>
      <c r="CO48" s="149">
        <v>1600586</v>
      </c>
      <c r="CP48" s="83">
        <v>7677158</v>
      </c>
      <c r="CQ48" s="83">
        <v>5579550</v>
      </c>
      <c r="CR48" s="83">
        <v>6020506</v>
      </c>
      <c r="CS48" s="83">
        <v>3101781</v>
      </c>
      <c r="CT48" s="83">
        <v>6127782</v>
      </c>
      <c r="CU48" s="125">
        <f t="shared" si="27"/>
        <v>30107363</v>
      </c>
      <c r="CV48" s="83">
        <v>27090</v>
      </c>
      <c r="CW48" s="83">
        <v>221580</v>
      </c>
      <c r="CX48" s="83">
        <v>309960</v>
      </c>
      <c r="CY48" s="83">
        <v>322020</v>
      </c>
      <c r="CZ48" s="83">
        <v>206280</v>
      </c>
      <c r="DA48" s="83">
        <v>792090</v>
      </c>
      <c r="DB48" s="125">
        <f t="shared" si="29"/>
        <v>1879020</v>
      </c>
      <c r="DC48" s="83">
        <v>478490</v>
      </c>
      <c r="DD48" s="83">
        <v>786368</v>
      </c>
      <c r="DE48" s="83">
        <v>2095576</v>
      </c>
      <c r="DF48" s="83">
        <v>270602</v>
      </c>
      <c r="DG48" s="83">
        <v>275629</v>
      </c>
      <c r="DH48" s="125">
        <f t="shared" si="30"/>
        <v>3906665</v>
      </c>
      <c r="DI48" s="83">
        <v>137982</v>
      </c>
      <c r="DJ48" s="83">
        <v>2053797</v>
      </c>
      <c r="DK48" s="83">
        <v>2370338</v>
      </c>
      <c r="DL48" s="83">
        <v>2345227</v>
      </c>
      <c r="DM48" s="83">
        <v>1661733</v>
      </c>
      <c r="DN48" s="83">
        <v>4111812</v>
      </c>
      <c r="DO48" s="125">
        <f t="shared" si="32"/>
        <v>12680889</v>
      </c>
      <c r="DP48" s="83">
        <v>1435514</v>
      </c>
      <c r="DQ48" s="83">
        <v>4923291</v>
      </c>
      <c r="DR48" s="83">
        <v>2112884</v>
      </c>
      <c r="DS48" s="83">
        <v>1257683</v>
      </c>
      <c r="DT48" s="83">
        <v>963166</v>
      </c>
      <c r="DU48" s="83">
        <v>948251</v>
      </c>
      <c r="DV48" s="122">
        <f t="shared" si="34"/>
        <v>11640789</v>
      </c>
      <c r="DW48" s="149">
        <v>0</v>
      </c>
      <c r="DX48" s="83">
        <v>92421</v>
      </c>
      <c r="DY48" s="83">
        <v>17802</v>
      </c>
      <c r="DZ48" s="83">
        <v>100440</v>
      </c>
      <c r="EA48" s="83">
        <v>25497</v>
      </c>
      <c r="EB48" s="83">
        <v>157248</v>
      </c>
      <c r="EC48" s="122">
        <f>SUM(DW48:EB48)</f>
        <v>393408</v>
      </c>
      <c r="ED48" s="149">
        <v>427098</v>
      </c>
      <c r="EE48" s="83">
        <v>696015</v>
      </c>
      <c r="EF48" s="83">
        <v>287550</v>
      </c>
      <c r="EG48" s="83">
        <v>0</v>
      </c>
      <c r="EH48" s="83">
        <v>0</v>
      </c>
      <c r="EI48" s="83">
        <v>83727</v>
      </c>
      <c r="EJ48" s="150">
        <f>SUM(ED48:EI48)</f>
        <v>1494390</v>
      </c>
      <c r="EK48" s="149">
        <v>0</v>
      </c>
      <c r="EL48" s="83">
        <v>0</v>
      </c>
      <c r="EM48" s="83">
        <v>2907890</v>
      </c>
      <c r="EN48" s="83">
        <v>10475104</v>
      </c>
      <c r="EO48" s="83">
        <v>19025814</v>
      </c>
      <c r="EP48" s="83">
        <v>38513945</v>
      </c>
      <c r="EQ48" s="83">
        <v>63493437</v>
      </c>
      <c r="ER48" s="122">
        <f>SUM(EK48:EQ48)</f>
        <v>134416190</v>
      </c>
      <c r="ES48" s="149">
        <v>0</v>
      </c>
      <c r="ET48" s="83">
        <v>0</v>
      </c>
      <c r="EU48" s="83">
        <v>2044260</v>
      </c>
      <c r="EV48" s="83">
        <v>6597435</v>
      </c>
      <c r="EW48" s="83">
        <v>13531153</v>
      </c>
      <c r="EX48" s="83">
        <v>23567822</v>
      </c>
      <c r="EY48" s="83">
        <v>21810398</v>
      </c>
      <c r="EZ48" s="125">
        <f>SUM(ES48:EY48)</f>
        <v>67551068</v>
      </c>
      <c r="FA48" s="83">
        <v>863630</v>
      </c>
      <c r="FB48" s="83">
        <v>2427134</v>
      </c>
      <c r="FC48" s="83">
        <v>4746377</v>
      </c>
      <c r="FD48" s="83">
        <v>4407070</v>
      </c>
      <c r="FE48" s="83">
        <v>4428493</v>
      </c>
      <c r="FF48" s="125">
        <f>SUM(FA48:FE48)</f>
        <v>16872704</v>
      </c>
      <c r="FG48" s="83">
        <v>0</v>
      </c>
      <c r="FH48" s="83">
        <v>1450535</v>
      </c>
      <c r="FI48" s="83">
        <v>748284</v>
      </c>
      <c r="FJ48" s="83">
        <v>10539053</v>
      </c>
      <c r="FK48" s="83">
        <v>37254546</v>
      </c>
      <c r="FL48" s="150">
        <f>SUM(FG48:FK48)</f>
        <v>49992418</v>
      </c>
      <c r="FM48" s="149">
        <v>0</v>
      </c>
      <c r="FN48" s="83">
        <v>5515313</v>
      </c>
      <c r="FO48" s="83">
        <v>37921293</v>
      </c>
      <c r="FP48" s="83">
        <v>35172189</v>
      </c>
      <c r="FQ48" s="83">
        <v>42393142</v>
      </c>
      <c r="FR48" s="83">
        <v>56095720</v>
      </c>
      <c r="FS48" s="83">
        <v>89698285</v>
      </c>
      <c r="FT48" s="122">
        <f>SUM(FM48:FS48)</f>
        <v>266795942</v>
      </c>
    </row>
    <row r="49" spans="1:176" s="128" customFormat="1" ht="18" customHeight="1">
      <c r="A49" s="108" t="s">
        <v>58</v>
      </c>
      <c r="B49" s="83">
        <v>4410119</v>
      </c>
      <c r="C49" s="83">
        <v>32032466</v>
      </c>
      <c r="D49" s="83">
        <v>23397139</v>
      </c>
      <c r="E49" s="83">
        <v>19239243</v>
      </c>
      <c r="F49" s="83">
        <v>17565473</v>
      </c>
      <c r="G49" s="83">
        <v>13783224</v>
      </c>
      <c r="H49" s="122">
        <f t="shared" si="1"/>
        <v>110427664</v>
      </c>
      <c r="I49" s="149">
        <v>3157253</v>
      </c>
      <c r="J49" s="83">
        <v>24655375</v>
      </c>
      <c r="K49" s="83">
        <v>17290000</v>
      </c>
      <c r="L49" s="83">
        <v>14470235</v>
      </c>
      <c r="M49" s="83">
        <v>12963453</v>
      </c>
      <c r="N49" s="83">
        <v>10779179</v>
      </c>
      <c r="O49" s="125">
        <f t="shared" si="3"/>
        <v>83315495</v>
      </c>
      <c r="P49" s="83">
        <v>1750665</v>
      </c>
      <c r="Q49" s="83">
        <v>9201089</v>
      </c>
      <c r="R49" s="83">
        <v>5879682</v>
      </c>
      <c r="S49" s="83">
        <v>2976450</v>
      </c>
      <c r="T49" s="83">
        <v>4375667</v>
      </c>
      <c r="U49" s="83">
        <v>3761994</v>
      </c>
      <c r="V49" s="123">
        <f t="shared" si="5"/>
        <v>27945547</v>
      </c>
      <c r="W49" s="83">
        <v>0</v>
      </c>
      <c r="X49" s="83">
        <v>0</v>
      </c>
      <c r="Y49" s="83">
        <v>112500</v>
      </c>
      <c r="Z49" s="83">
        <v>160875</v>
      </c>
      <c r="AA49" s="83">
        <v>222300</v>
      </c>
      <c r="AB49" s="83">
        <v>1100925</v>
      </c>
      <c r="AC49" s="123">
        <f t="shared" si="7"/>
        <v>1596600</v>
      </c>
      <c r="AD49" s="83">
        <v>3978</v>
      </c>
      <c r="AE49" s="83">
        <v>390198</v>
      </c>
      <c r="AF49" s="83">
        <v>412137</v>
      </c>
      <c r="AG49" s="83">
        <v>528928</v>
      </c>
      <c r="AH49" s="83">
        <v>532355</v>
      </c>
      <c r="AI49" s="83">
        <v>1210428</v>
      </c>
      <c r="AJ49" s="123">
        <f t="shared" si="9"/>
        <v>3078024</v>
      </c>
      <c r="AK49" s="83">
        <v>5148</v>
      </c>
      <c r="AL49" s="83">
        <v>0</v>
      </c>
      <c r="AM49" s="83">
        <v>0</v>
      </c>
      <c r="AN49" s="83">
        <v>0</v>
      </c>
      <c r="AO49" s="83">
        <v>0</v>
      </c>
      <c r="AP49" s="83">
        <v>0</v>
      </c>
      <c r="AQ49" s="123">
        <f t="shared" si="11"/>
        <v>5148</v>
      </c>
      <c r="AR49" s="83">
        <v>920502</v>
      </c>
      <c r="AS49" s="83">
        <v>10808513</v>
      </c>
      <c r="AT49" s="83">
        <v>7502120</v>
      </c>
      <c r="AU49" s="83">
        <v>7795609</v>
      </c>
      <c r="AV49" s="83">
        <v>5730090</v>
      </c>
      <c r="AW49" s="83">
        <v>3141087</v>
      </c>
      <c r="AX49" s="123">
        <f t="shared" si="13"/>
        <v>35897921</v>
      </c>
      <c r="AY49" s="83">
        <v>228515</v>
      </c>
      <c r="AZ49" s="83">
        <v>2057289</v>
      </c>
      <c r="BA49" s="83">
        <v>2096399</v>
      </c>
      <c r="BB49" s="83">
        <v>1669803</v>
      </c>
      <c r="BC49" s="83">
        <v>965072</v>
      </c>
      <c r="BD49" s="83">
        <v>363695</v>
      </c>
      <c r="BE49" s="123">
        <f t="shared" si="15"/>
        <v>7380773</v>
      </c>
      <c r="BF49" s="83">
        <v>248445</v>
      </c>
      <c r="BG49" s="83">
        <v>2198286</v>
      </c>
      <c r="BH49" s="83">
        <v>1287162</v>
      </c>
      <c r="BI49" s="83">
        <v>1338570</v>
      </c>
      <c r="BJ49" s="83">
        <v>1137969</v>
      </c>
      <c r="BK49" s="83">
        <v>1201050</v>
      </c>
      <c r="BL49" s="122">
        <f t="shared" si="17"/>
        <v>7411482</v>
      </c>
      <c r="BM49" s="149">
        <v>8916</v>
      </c>
      <c r="BN49" s="83">
        <v>878374</v>
      </c>
      <c r="BO49" s="83">
        <v>1082510</v>
      </c>
      <c r="BP49" s="83">
        <v>1863860</v>
      </c>
      <c r="BQ49" s="83">
        <v>1887722</v>
      </c>
      <c r="BR49" s="83">
        <v>1639999</v>
      </c>
      <c r="BS49" s="125">
        <f t="shared" si="19"/>
        <v>7361381</v>
      </c>
      <c r="BT49" s="83">
        <v>0</v>
      </c>
      <c r="BU49" s="83">
        <v>821341</v>
      </c>
      <c r="BV49" s="83">
        <v>749398</v>
      </c>
      <c r="BW49" s="83">
        <v>1789401</v>
      </c>
      <c r="BX49" s="83">
        <v>1627755</v>
      </c>
      <c r="BY49" s="83">
        <v>1085753</v>
      </c>
      <c r="BZ49" s="125">
        <f t="shared" si="21"/>
        <v>6073648</v>
      </c>
      <c r="CA49" s="83">
        <v>8916</v>
      </c>
      <c r="CB49" s="83">
        <v>57033</v>
      </c>
      <c r="CC49" s="83">
        <v>333112</v>
      </c>
      <c r="CD49" s="83">
        <v>74459</v>
      </c>
      <c r="CE49" s="83">
        <v>259967</v>
      </c>
      <c r="CF49" s="83">
        <v>554246</v>
      </c>
      <c r="CG49" s="125">
        <f t="shared" si="23"/>
        <v>1287733</v>
      </c>
      <c r="CH49" s="83">
        <v>0</v>
      </c>
      <c r="CI49" s="83">
        <v>0</v>
      </c>
      <c r="CJ49" s="83">
        <v>0</v>
      </c>
      <c r="CK49" s="83">
        <v>0</v>
      </c>
      <c r="CL49" s="83">
        <v>0</v>
      </c>
      <c r="CM49" s="83">
        <v>0</v>
      </c>
      <c r="CN49" s="122">
        <f t="shared" si="25"/>
        <v>0</v>
      </c>
      <c r="CO49" s="149">
        <v>1115260</v>
      </c>
      <c r="CP49" s="83">
        <v>5332860</v>
      </c>
      <c r="CQ49" s="83">
        <v>4246593</v>
      </c>
      <c r="CR49" s="83">
        <v>2502912</v>
      </c>
      <c r="CS49" s="83">
        <v>2588298</v>
      </c>
      <c r="CT49" s="83">
        <v>1189062</v>
      </c>
      <c r="CU49" s="125">
        <f t="shared" si="27"/>
        <v>16974985</v>
      </c>
      <c r="CV49" s="83">
        <v>22140</v>
      </c>
      <c r="CW49" s="83">
        <v>72720</v>
      </c>
      <c r="CX49" s="83">
        <v>85680</v>
      </c>
      <c r="CY49" s="83">
        <v>26640</v>
      </c>
      <c r="CZ49" s="83">
        <v>121680</v>
      </c>
      <c r="DA49" s="83">
        <v>123840</v>
      </c>
      <c r="DB49" s="125">
        <f t="shared" si="29"/>
        <v>452700</v>
      </c>
      <c r="DC49" s="83">
        <v>491842</v>
      </c>
      <c r="DD49" s="83">
        <v>1775924</v>
      </c>
      <c r="DE49" s="83">
        <v>787073</v>
      </c>
      <c r="DF49" s="83">
        <v>769362</v>
      </c>
      <c r="DG49" s="83">
        <v>275629</v>
      </c>
      <c r="DH49" s="125">
        <f t="shared" si="30"/>
        <v>4099830</v>
      </c>
      <c r="DI49" s="83">
        <v>9081</v>
      </c>
      <c r="DJ49" s="83">
        <v>649440</v>
      </c>
      <c r="DK49" s="83">
        <v>357132</v>
      </c>
      <c r="DL49" s="83">
        <v>501715</v>
      </c>
      <c r="DM49" s="83">
        <v>914677</v>
      </c>
      <c r="DN49" s="83">
        <v>232329</v>
      </c>
      <c r="DO49" s="125">
        <f t="shared" si="32"/>
        <v>2664374</v>
      </c>
      <c r="DP49" s="83">
        <v>1084039</v>
      </c>
      <c r="DQ49" s="83">
        <v>4118858</v>
      </c>
      <c r="DR49" s="83">
        <v>2027857</v>
      </c>
      <c r="DS49" s="83">
        <v>1187484</v>
      </c>
      <c r="DT49" s="83">
        <v>782579</v>
      </c>
      <c r="DU49" s="83">
        <v>557264</v>
      </c>
      <c r="DV49" s="122">
        <f t="shared" si="34"/>
        <v>9758081</v>
      </c>
      <c r="DW49" s="149">
        <v>7560</v>
      </c>
      <c r="DX49" s="83">
        <v>104458</v>
      </c>
      <c r="DY49" s="83">
        <v>266013</v>
      </c>
      <c r="DZ49" s="83">
        <v>157976</v>
      </c>
      <c r="EA49" s="83">
        <v>0</v>
      </c>
      <c r="EB49" s="83">
        <v>0</v>
      </c>
      <c r="EC49" s="122">
        <f>SUM(DW49:EB49)</f>
        <v>536007</v>
      </c>
      <c r="ED49" s="149">
        <v>121130</v>
      </c>
      <c r="EE49" s="83">
        <v>1061399</v>
      </c>
      <c r="EF49" s="83">
        <v>512023</v>
      </c>
      <c r="EG49" s="83">
        <v>244260</v>
      </c>
      <c r="EH49" s="83">
        <v>126000</v>
      </c>
      <c r="EI49" s="83">
        <v>174984</v>
      </c>
      <c r="EJ49" s="150">
        <f>SUM(ED49:EI49)</f>
        <v>2239796</v>
      </c>
      <c r="EK49" s="149">
        <v>0</v>
      </c>
      <c r="EL49" s="83">
        <v>0</v>
      </c>
      <c r="EM49" s="83">
        <v>9095305</v>
      </c>
      <c r="EN49" s="83">
        <v>16586479</v>
      </c>
      <c r="EO49" s="83">
        <v>28434187</v>
      </c>
      <c r="EP49" s="83">
        <v>41859446</v>
      </c>
      <c r="EQ49" s="83">
        <v>36986165</v>
      </c>
      <c r="ER49" s="122">
        <f>SUM(EK49:EQ49)</f>
        <v>132961582</v>
      </c>
      <c r="ES49" s="149">
        <v>0</v>
      </c>
      <c r="ET49" s="83">
        <v>0</v>
      </c>
      <c r="EU49" s="83">
        <v>4552626</v>
      </c>
      <c r="EV49" s="83">
        <v>9524277</v>
      </c>
      <c r="EW49" s="83">
        <v>15628604</v>
      </c>
      <c r="EX49" s="83">
        <v>28098462</v>
      </c>
      <c r="EY49" s="83">
        <v>23377344</v>
      </c>
      <c r="EZ49" s="125">
        <f>SUM(ES49:EY49)</f>
        <v>81181313</v>
      </c>
      <c r="FA49" s="83">
        <v>4485123</v>
      </c>
      <c r="FB49" s="83">
        <v>6706276</v>
      </c>
      <c r="FC49" s="83">
        <v>11140357</v>
      </c>
      <c r="FD49" s="83">
        <v>8094197</v>
      </c>
      <c r="FE49" s="83">
        <v>3779930</v>
      </c>
      <c r="FF49" s="125">
        <f>SUM(FA49:FE49)</f>
        <v>34205883</v>
      </c>
      <c r="FG49" s="83">
        <v>57556</v>
      </c>
      <c r="FH49" s="83">
        <v>355926</v>
      </c>
      <c r="FI49" s="83">
        <v>1665226</v>
      </c>
      <c r="FJ49" s="83">
        <v>5666787</v>
      </c>
      <c r="FK49" s="83">
        <v>9828891</v>
      </c>
      <c r="FL49" s="150">
        <f>SUM(FG49:FK49)</f>
        <v>17574386</v>
      </c>
      <c r="FM49" s="149">
        <v>0</v>
      </c>
      <c r="FN49" s="83">
        <v>4410119</v>
      </c>
      <c r="FO49" s="83">
        <v>41127771</v>
      </c>
      <c r="FP49" s="83">
        <v>39983618</v>
      </c>
      <c r="FQ49" s="83">
        <v>47673430</v>
      </c>
      <c r="FR49" s="83">
        <v>59424919</v>
      </c>
      <c r="FS49" s="83">
        <v>50769389</v>
      </c>
      <c r="FT49" s="122">
        <f>SUM(FM49:FS49)</f>
        <v>243389246</v>
      </c>
    </row>
    <row r="50" spans="1:176" s="128" customFormat="1" ht="18" customHeight="1">
      <c r="A50" s="108" t="s">
        <v>59</v>
      </c>
      <c r="B50" s="83">
        <v>6978840</v>
      </c>
      <c r="C50" s="83">
        <v>31476282</v>
      </c>
      <c r="D50" s="83">
        <v>25960633</v>
      </c>
      <c r="E50" s="83">
        <v>21134931</v>
      </c>
      <c r="F50" s="83">
        <v>18102031</v>
      </c>
      <c r="G50" s="83">
        <v>14417911</v>
      </c>
      <c r="H50" s="122">
        <f t="shared" si="1"/>
        <v>118070628</v>
      </c>
      <c r="I50" s="149">
        <v>4821699</v>
      </c>
      <c r="J50" s="83">
        <v>22892334</v>
      </c>
      <c r="K50" s="83">
        <v>17416709</v>
      </c>
      <c r="L50" s="83">
        <v>14644146</v>
      </c>
      <c r="M50" s="83">
        <v>12353583</v>
      </c>
      <c r="N50" s="83">
        <v>11261950</v>
      </c>
      <c r="O50" s="125">
        <f t="shared" si="3"/>
        <v>83390421</v>
      </c>
      <c r="P50" s="83">
        <v>3120550</v>
      </c>
      <c r="Q50" s="83">
        <v>12049564</v>
      </c>
      <c r="R50" s="83">
        <v>7927991</v>
      </c>
      <c r="S50" s="83">
        <v>6484535</v>
      </c>
      <c r="T50" s="83">
        <v>5403701</v>
      </c>
      <c r="U50" s="83">
        <v>6611714</v>
      </c>
      <c r="V50" s="123">
        <f t="shared" si="5"/>
        <v>41598055</v>
      </c>
      <c r="W50" s="83">
        <v>0</v>
      </c>
      <c r="X50" s="83">
        <v>45810</v>
      </c>
      <c r="Y50" s="83">
        <v>45810</v>
      </c>
      <c r="Z50" s="83">
        <v>309217</v>
      </c>
      <c r="AA50" s="83">
        <v>377931</v>
      </c>
      <c r="AB50" s="83">
        <v>1223366</v>
      </c>
      <c r="AC50" s="123">
        <f t="shared" si="7"/>
        <v>2002134</v>
      </c>
      <c r="AD50" s="83">
        <v>133417</v>
      </c>
      <c r="AE50" s="83">
        <v>1456418</v>
      </c>
      <c r="AF50" s="83">
        <v>1283987</v>
      </c>
      <c r="AG50" s="83">
        <v>958540</v>
      </c>
      <c r="AH50" s="83">
        <v>902911</v>
      </c>
      <c r="AI50" s="83">
        <v>1241488</v>
      </c>
      <c r="AJ50" s="123">
        <f t="shared" si="9"/>
        <v>5976761</v>
      </c>
      <c r="AK50" s="83">
        <v>0</v>
      </c>
      <c r="AL50" s="83">
        <v>0</v>
      </c>
      <c r="AM50" s="83">
        <v>0</v>
      </c>
      <c r="AN50" s="83">
        <v>15028</v>
      </c>
      <c r="AO50" s="83">
        <v>0</v>
      </c>
      <c r="AP50" s="83">
        <v>20037</v>
      </c>
      <c r="AQ50" s="123">
        <f t="shared" si="11"/>
        <v>35065</v>
      </c>
      <c r="AR50" s="83">
        <v>887070</v>
      </c>
      <c r="AS50" s="83">
        <v>5110993</v>
      </c>
      <c r="AT50" s="83">
        <v>3648250</v>
      </c>
      <c r="AU50" s="83">
        <v>3817312</v>
      </c>
      <c r="AV50" s="83">
        <v>3082411</v>
      </c>
      <c r="AW50" s="83">
        <v>996811</v>
      </c>
      <c r="AX50" s="123">
        <f t="shared" si="13"/>
        <v>17542847</v>
      </c>
      <c r="AY50" s="83">
        <v>275347</v>
      </c>
      <c r="AZ50" s="83">
        <v>2302658</v>
      </c>
      <c r="BA50" s="83">
        <v>2710608</v>
      </c>
      <c r="BB50" s="83">
        <v>1571193</v>
      </c>
      <c r="BC50" s="83">
        <v>1540469</v>
      </c>
      <c r="BD50" s="83">
        <v>196444</v>
      </c>
      <c r="BE50" s="123">
        <f t="shared" si="15"/>
        <v>8596719</v>
      </c>
      <c r="BF50" s="83">
        <v>405315</v>
      </c>
      <c r="BG50" s="83">
        <v>1926891</v>
      </c>
      <c r="BH50" s="83">
        <v>1800063</v>
      </c>
      <c r="BI50" s="83">
        <v>1488321</v>
      </c>
      <c r="BJ50" s="83">
        <v>1046160</v>
      </c>
      <c r="BK50" s="83">
        <v>972090</v>
      </c>
      <c r="BL50" s="122">
        <f t="shared" si="17"/>
        <v>7638840</v>
      </c>
      <c r="BM50" s="149">
        <v>0</v>
      </c>
      <c r="BN50" s="83">
        <v>1096782</v>
      </c>
      <c r="BO50" s="83">
        <v>1495708</v>
      </c>
      <c r="BP50" s="83">
        <v>1281504</v>
      </c>
      <c r="BQ50" s="83">
        <v>1780053</v>
      </c>
      <c r="BR50" s="83">
        <v>1685588</v>
      </c>
      <c r="BS50" s="125">
        <f t="shared" si="19"/>
        <v>7339635</v>
      </c>
      <c r="BT50" s="83">
        <v>0</v>
      </c>
      <c r="BU50" s="83">
        <v>792396</v>
      </c>
      <c r="BV50" s="83">
        <v>1110098</v>
      </c>
      <c r="BW50" s="83">
        <v>1051384</v>
      </c>
      <c r="BX50" s="83">
        <v>1509749</v>
      </c>
      <c r="BY50" s="83">
        <v>1615457</v>
      </c>
      <c r="BZ50" s="125">
        <f t="shared" si="21"/>
        <v>6079084</v>
      </c>
      <c r="CA50" s="83">
        <v>0</v>
      </c>
      <c r="CB50" s="83">
        <v>304386</v>
      </c>
      <c r="CC50" s="83">
        <v>385610</v>
      </c>
      <c r="CD50" s="83">
        <v>230120</v>
      </c>
      <c r="CE50" s="83">
        <v>270304</v>
      </c>
      <c r="CF50" s="83">
        <v>70131</v>
      </c>
      <c r="CG50" s="125">
        <f t="shared" si="23"/>
        <v>1260551</v>
      </c>
      <c r="CH50" s="83">
        <v>0</v>
      </c>
      <c r="CI50" s="83">
        <v>0</v>
      </c>
      <c r="CJ50" s="83">
        <v>0</v>
      </c>
      <c r="CK50" s="83">
        <v>0</v>
      </c>
      <c r="CL50" s="83">
        <v>0</v>
      </c>
      <c r="CM50" s="83">
        <v>0</v>
      </c>
      <c r="CN50" s="122">
        <f t="shared" si="25"/>
        <v>0</v>
      </c>
      <c r="CO50" s="149">
        <v>2040358</v>
      </c>
      <c r="CP50" s="83">
        <v>6954391</v>
      </c>
      <c r="CQ50" s="83">
        <v>6881685</v>
      </c>
      <c r="CR50" s="83">
        <v>5011085</v>
      </c>
      <c r="CS50" s="83">
        <v>3300598</v>
      </c>
      <c r="CT50" s="83">
        <v>1456765</v>
      </c>
      <c r="CU50" s="125">
        <f t="shared" si="27"/>
        <v>25644882</v>
      </c>
      <c r="CV50" s="83">
        <v>51030</v>
      </c>
      <c r="CW50" s="83">
        <v>365940</v>
      </c>
      <c r="CX50" s="83">
        <v>327510</v>
      </c>
      <c r="CY50" s="83">
        <v>249480</v>
      </c>
      <c r="CZ50" s="83">
        <v>247770</v>
      </c>
      <c r="DA50" s="83">
        <v>247680</v>
      </c>
      <c r="DB50" s="125">
        <f t="shared" si="29"/>
        <v>1489410</v>
      </c>
      <c r="DC50" s="83">
        <v>226080</v>
      </c>
      <c r="DD50" s="83">
        <v>3258008</v>
      </c>
      <c r="DE50" s="83">
        <v>2702387</v>
      </c>
      <c r="DF50" s="83">
        <v>1539109</v>
      </c>
      <c r="DG50" s="83">
        <v>260028</v>
      </c>
      <c r="DH50" s="125">
        <f t="shared" si="30"/>
        <v>7985612</v>
      </c>
      <c r="DI50" s="83">
        <v>0</v>
      </c>
      <c r="DJ50" s="83">
        <v>782658</v>
      </c>
      <c r="DK50" s="83">
        <v>709385</v>
      </c>
      <c r="DL50" s="83">
        <v>387972</v>
      </c>
      <c r="DM50" s="83">
        <v>434403</v>
      </c>
      <c r="DN50" s="83">
        <v>231570</v>
      </c>
      <c r="DO50" s="125">
        <f t="shared" si="32"/>
        <v>2545988</v>
      </c>
      <c r="DP50" s="83">
        <v>1989328</v>
      </c>
      <c r="DQ50" s="83">
        <v>5579713</v>
      </c>
      <c r="DR50" s="83">
        <v>2586782</v>
      </c>
      <c r="DS50" s="83">
        <v>1671246</v>
      </c>
      <c r="DT50" s="83">
        <v>1079316</v>
      </c>
      <c r="DU50" s="83">
        <v>717487</v>
      </c>
      <c r="DV50" s="122">
        <f t="shared" si="34"/>
        <v>13623872</v>
      </c>
      <c r="DW50" s="149">
        <v>73332</v>
      </c>
      <c r="DX50" s="83">
        <v>154964</v>
      </c>
      <c r="DY50" s="83">
        <v>77701</v>
      </c>
      <c r="DZ50" s="83">
        <v>128266</v>
      </c>
      <c r="EA50" s="83">
        <v>74585</v>
      </c>
      <c r="EB50" s="83">
        <v>13608</v>
      </c>
      <c r="EC50" s="122">
        <f>SUM(DW50:EB50)</f>
        <v>522456</v>
      </c>
      <c r="ED50" s="149">
        <v>43451</v>
      </c>
      <c r="EE50" s="83">
        <v>377811</v>
      </c>
      <c r="EF50" s="83">
        <v>88830</v>
      </c>
      <c r="EG50" s="83">
        <v>69930</v>
      </c>
      <c r="EH50" s="83">
        <v>593212</v>
      </c>
      <c r="EI50" s="83">
        <v>0</v>
      </c>
      <c r="EJ50" s="150">
        <f>SUM(ED50:EI50)</f>
        <v>1173234</v>
      </c>
      <c r="EK50" s="149">
        <v>0</v>
      </c>
      <c r="EL50" s="83">
        <v>0</v>
      </c>
      <c r="EM50" s="83">
        <v>7605449</v>
      </c>
      <c r="EN50" s="83">
        <v>13791747</v>
      </c>
      <c r="EO50" s="83">
        <v>22496951</v>
      </c>
      <c r="EP50" s="83">
        <v>41757638</v>
      </c>
      <c r="EQ50" s="83">
        <v>49904931</v>
      </c>
      <c r="ER50" s="122">
        <f>SUM(EK50:EQ50)</f>
        <v>135556716</v>
      </c>
      <c r="ES50" s="149">
        <v>0</v>
      </c>
      <c r="ET50" s="83">
        <v>0</v>
      </c>
      <c r="EU50" s="83">
        <v>4629231</v>
      </c>
      <c r="EV50" s="83">
        <v>8821761</v>
      </c>
      <c r="EW50" s="83">
        <v>12042297</v>
      </c>
      <c r="EX50" s="83">
        <v>24219294</v>
      </c>
      <c r="EY50" s="83">
        <v>20015106</v>
      </c>
      <c r="EZ50" s="125">
        <f>SUM(ES50:EY50)</f>
        <v>69727689</v>
      </c>
      <c r="FA50" s="83">
        <v>2976218</v>
      </c>
      <c r="FB50" s="83">
        <v>4624179</v>
      </c>
      <c r="FC50" s="83">
        <v>7756957</v>
      </c>
      <c r="FD50" s="83">
        <v>8154348</v>
      </c>
      <c r="FE50" s="83">
        <v>4836236</v>
      </c>
      <c r="FF50" s="125">
        <f>SUM(FA50:FE50)</f>
        <v>28347938</v>
      </c>
      <c r="FG50" s="83">
        <v>0</v>
      </c>
      <c r="FH50" s="83">
        <v>345807</v>
      </c>
      <c r="FI50" s="83">
        <v>2697697</v>
      </c>
      <c r="FJ50" s="83">
        <v>9383996</v>
      </c>
      <c r="FK50" s="83">
        <v>25053589</v>
      </c>
      <c r="FL50" s="150">
        <f>SUM(FG50:FK50)</f>
        <v>37481089</v>
      </c>
      <c r="FM50" s="149">
        <v>0</v>
      </c>
      <c r="FN50" s="83">
        <v>6978840</v>
      </c>
      <c r="FO50" s="83">
        <v>39081731</v>
      </c>
      <c r="FP50" s="83">
        <v>39752380</v>
      </c>
      <c r="FQ50" s="83">
        <v>43631882</v>
      </c>
      <c r="FR50" s="83">
        <v>59859669</v>
      </c>
      <c r="FS50" s="83">
        <v>64322842</v>
      </c>
      <c r="FT50" s="122">
        <f>SUM(FM50:FS50)</f>
        <v>253627344</v>
      </c>
    </row>
    <row r="51" spans="1:176" s="128" customFormat="1" ht="18" customHeight="1">
      <c r="A51" s="108" t="s">
        <v>60</v>
      </c>
      <c r="B51" s="83">
        <v>10684275</v>
      </c>
      <c r="C51" s="83">
        <v>51922486</v>
      </c>
      <c r="D51" s="83">
        <v>28661168</v>
      </c>
      <c r="E51" s="83">
        <v>28373135</v>
      </c>
      <c r="F51" s="83">
        <v>26344288</v>
      </c>
      <c r="G51" s="83">
        <v>19657383</v>
      </c>
      <c r="H51" s="122">
        <f t="shared" si="1"/>
        <v>165642735</v>
      </c>
      <c r="I51" s="149">
        <v>7046573</v>
      </c>
      <c r="J51" s="83">
        <v>33809941</v>
      </c>
      <c r="K51" s="83">
        <v>19363373</v>
      </c>
      <c r="L51" s="83">
        <v>18000878</v>
      </c>
      <c r="M51" s="83">
        <v>17059496</v>
      </c>
      <c r="N51" s="83">
        <v>14050293</v>
      </c>
      <c r="O51" s="125">
        <f t="shared" si="3"/>
        <v>109330554</v>
      </c>
      <c r="P51" s="83">
        <v>4333756</v>
      </c>
      <c r="Q51" s="83">
        <v>14442292</v>
      </c>
      <c r="R51" s="83">
        <v>7518540</v>
      </c>
      <c r="S51" s="83">
        <v>4932828</v>
      </c>
      <c r="T51" s="83">
        <v>6003177</v>
      </c>
      <c r="U51" s="83">
        <v>6780318</v>
      </c>
      <c r="V51" s="123">
        <f t="shared" si="5"/>
        <v>44010911</v>
      </c>
      <c r="W51" s="83">
        <v>0</v>
      </c>
      <c r="X51" s="83">
        <v>0</v>
      </c>
      <c r="Y51" s="83">
        <v>12060</v>
      </c>
      <c r="Z51" s="83">
        <v>272204</v>
      </c>
      <c r="AA51" s="83">
        <v>365422</v>
      </c>
      <c r="AB51" s="83">
        <v>1248442</v>
      </c>
      <c r="AC51" s="123">
        <f t="shared" si="7"/>
        <v>1898128</v>
      </c>
      <c r="AD51" s="83">
        <v>94126</v>
      </c>
      <c r="AE51" s="83">
        <v>1281512</v>
      </c>
      <c r="AF51" s="83">
        <v>997452</v>
      </c>
      <c r="AG51" s="83">
        <v>809213</v>
      </c>
      <c r="AH51" s="83">
        <v>1295216</v>
      </c>
      <c r="AI51" s="83">
        <v>1320884</v>
      </c>
      <c r="AJ51" s="123">
        <f t="shared" si="9"/>
        <v>5798403</v>
      </c>
      <c r="AK51" s="83">
        <v>0</v>
      </c>
      <c r="AL51" s="83">
        <v>25045</v>
      </c>
      <c r="AM51" s="83">
        <v>20037</v>
      </c>
      <c r="AN51" s="83">
        <v>15028</v>
      </c>
      <c r="AO51" s="83">
        <v>90168</v>
      </c>
      <c r="AP51" s="83">
        <v>93505</v>
      </c>
      <c r="AQ51" s="123">
        <f t="shared" si="11"/>
        <v>243783</v>
      </c>
      <c r="AR51" s="83">
        <v>1852153</v>
      </c>
      <c r="AS51" s="83">
        <v>11734803</v>
      </c>
      <c r="AT51" s="83">
        <v>7303359</v>
      </c>
      <c r="AU51" s="83">
        <v>8032861</v>
      </c>
      <c r="AV51" s="83">
        <v>5453923</v>
      </c>
      <c r="AW51" s="83">
        <v>2386628</v>
      </c>
      <c r="AX51" s="123">
        <f t="shared" si="13"/>
        <v>36763727</v>
      </c>
      <c r="AY51" s="83">
        <v>246167</v>
      </c>
      <c r="AZ51" s="83">
        <v>3042522</v>
      </c>
      <c r="BA51" s="83">
        <v>1849049</v>
      </c>
      <c r="BB51" s="83">
        <v>2135405</v>
      </c>
      <c r="BC51" s="83">
        <v>1827148</v>
      </c>
      <c r="BD51" s="83">
        <v>705330</v>
      </c>
      <c r="BE51" s="123">
        <f t="shared" si="15"/>
        <v>9805621</v>
      </c>
      <c r="BF51" s="83">
        <v>520371</v>
      </c>
      <c r="BG51" s="83">
        <v>3283767</v>
      </c>
      <c r="BH51" s="83">
        <v>1662876</v>
      </c>
      <c r="BI51" s="83">
        <v>1803339</v>
      </c>
      <c r="BJ51" s="83">
        <v>2024442</v>
      </c>
      <c r="BK51" s="83">
        <v>1515186</v>
      </c>
      <c r="BL51" s="122">
        <f t="shared" si="17"/>
        <v>10809981</v>
      </c>
      <c r="BM51" s="149">
        <v>92681</v>
      </c>
      <c r="BN51" s="83">
        <v>1251004</v>
      </c>
      <c r="BO51" s="83">
        <v>1166257</v>
      </c>
      <c r="BP51" s="83">
        <v>2474239</v>
      </c>
      <c r="BQ51" s="83">
        <v>3202665</v>
      </c>
      <c r="BR51" s="83">
        <v>2376982</v>
      </c>
      <c r="BS51" s="125">
        <f t="shared" si="19"/>
        <v>10563828</v>
      </c>
      <c r="BT51" s="83">
        <v>92681</v>
      </c>
      <c r="BU51" s="83">
        <v>941475</v>
      </c>
      <c r="BV51" s="83">
        <v>1104870</v>
      </c>
      <c r="BW51" s="83">
        <v>1843021</v>
      </c>
      <c r="BX51" s="83">
        <v>2937164</v>
      </c>
      <c r="BY51" s="83">
        <v>1998475</v>
      </c>
      <c r="BZ51" s="125">
        <f t="shared" si="21"/>
        <v>8917686</v>
      </c>
      <c r="CA51" s="83">
        <v>0</v>
      </c>
      <c r="CB51" s="83">
        <v>309529</v>
      </c>
      <c r="CC51" s="83">
        <v>61387</v>
      </c>
      <c r="CD51" s="83">
        <v>631218</v>
      </c>
      <c r="CE51" s="83">
        <v>265501</v>
      </c>
      <c r="CF51" s="83">
        <v>254332</v>
      </c>
      <c r="CG51" s="125">
        <f t="shared" si="23"/>
        <v>1521967</v>
      </c>
      <c r="CH51" s="83">
        <v>0</v>
      </c>
      <c r="CI51" s="83">
        <v>0</v>
      </c>
      <c r="CJ51" s="83">
        <v>0</v>
      </c>
      <c r="CK51" s="83">
        <v>0</v>
      </c>
      <c r="CL51" s="83">
        <v>0</v>
      </c>
      <c r="CM51" s="83">
        <v>124175</v>
      </c>
      <c r="CN51" s="122">
        <f t="shared" si="25"/>
        <v>124175</v>
      </c>
      <c r="CO51" s="149">
        <v>3112967</v>
      </c>
      <c r="CP51" s="83">
        <v>15675184</v>
      </c>
      <c r="CQ51" s="83">
        <v>7849337</v>
      </c>
      <c r="CR51" s="83">
        <v>7336029</v>
      </c>
      <c r="CS51" s="83">
        <v>5994053</v>
      </c>
      <c r="CT51" s="83">
        <v>3230108</v>
      </c>
      <c r="CU51" s="125">
        <f t="shared" si="27"/>
        <v>43197678</v>
      </c>
      <c r="CV51" s="83">
        <v>102600</v>
      </c>
      <c r="CW51" s="83">
        <v>722880</v>
      </c>
      <c r="CX51" s="83">
        <v>527490</v>
      </c>
      <c r="CY51" s="83">
        <v>525060</v>
      </c>
      <c r="CZ51" s="83">
        <v>475200</v>
      </c>
      <c r="DA51" s="83">
        <v>625950</v>
      </c>
      <c r="DB51" s="125">
        <f t="shared" si="29"/>
        <v>2979180</v>
      </c>
      <c r="DC51" s="83">
        <v>6074697</v>
      </c>
      <c r="DD51" s="83">
        <v>3864232</v>
      </c>
      <c r="DE51" s="83">
        <v>3564380</v>
      </c>
      <c r="DF51" s="83">
        <v>1299395</v>
      </c>
      <c r="DG51" s="83">
        <v>0</v>
      </c>
      <c r="DH51" s="125">
        <f t="shared" si="30"/>
        <v>14802704</v>
      </c>
      <c r="DI51" s="83">
        <v>420707</v>
      </c>
      <c r="DJ51" s="83">
        <v>3253939</v>
      </c>
      <c r="DK51" s="83">
        <v>1430504</v>
      </c>
      <c r="DL51" s="83">
        <v>1819121</v>
      </c>
      <c r="DM51" s="83">
        <v>3118913</v>
      </c>
      <c r="DN51" s="83">
        <v>1817631</v>
      </c>
      <c r="DO51" s="125">
        <f t="shared" si="32"/>
        <v>11860815</v>
      </c>
      <c r="DP51" s="83">
        <v>2589660</v>
      </c>
      <c r="DQ51" s="83">
        <v>5623668</v>
      </c>
      <c r="DR51" s="83">
        <v>2027111</v>
      </c>
      <c r="DS51" s="83">
        <v>1427468</v>
      </c>
      <c r="DT51" s="83">
        <v>1100545</v>
      </c>
      <c r="DU51" s="83">
        <v>786527</v>
      </c>
      <c r="DV51" s="122">
        <f t="shared" si="34"/>
        <v>13554979</v>
      </c>
      <c r="DW51" s="149">
        <v>197244</v>
      </c>
      <c r="DX51" s="83">
        <v>403055</v>
      </c>
      <c r="DY51" s="83">
        <v>76649</v>
      </c>
      <c r="DZ51" s="83">
        <v>133714</v>
      </c>
      <c r="EA51" s="83">
        <v>88074</v>
      </c>
      <c r="EB51" s="83">
        <v>0</v>
      </c>
      <c r="EC51" s="122">
        <f>SUM(DW51:EB51)</f>
        <v>898736</v>
      </c>
      <c r="ED51" s="149">
        <v>234810</v>
      </c>
      <c r="EE51" s="83">
        <v>783302</v>
      </c>
      <c r="EF51" s="83">
        <v>205552</v>
      </c>
      <c r="EG51" s="83">
        <v>428275</v>
      </c>
      <c r="EH51" s="83">
        <v>0</v>
      </c>
      <c r="EI51" s="83">
        <v>0</v>
      </c>
      <c r="EJ51" s="150">
        <f>SUM(ED51:EI51)</f>
        <v>1651939</v>
      </c>
      <c r="EK51" s="149">
        <v>0</v>
      </c>
      <c r="EL51" s="83">
        <v>0</v>
      </c>
      <c r="EM51" s="83">
        <v>10876660</v>
      </c>
      <c r="EN51" s="83">
        <v>18494668</v>
      </c>
      <c r="EO51" s="83">
        <v>33706493</v>
      </c>
      <c r="EP51" s="83">
        <v>45694415</v>
      </c>
      <c r="EQ51" s="83">
        <v>51772513</v>
      </c>
      <c r="ER51" s="122">
        <f>SUM(EK51:EQ51)</f>
        <v>160544749</v>
      </c>
      <c r="ES51" s="149">
        <v>0</v>
      </c>
      <c r="ET51" s="83">
        <v>0</v>
      </c>
      <c r="EU51" s="83">
        <v>4354924</v>
      </c>
      <c r="EV51" s="83">
        <v>8382106</v>
      </c>
      <c r="EW51" s="83">
        <v>15960882</v>
      </c>
      <c r="EX51" s="83">
        <v>29855131</v>
      </c>
      <c r="EY51" s="83">
        <v>27647731</v>
      </c>
      <c r="EZ51" s="125">
        <f>SUM(ES51:EY51)</f>
        <v>86200774</v>
      </c>
      <c r="FA51" s="83">
        <v>6221360</v>
      </c>
      <c r="FB51" s="83">
        <v>9712187</v>
      </c>
      <c r="FC51" s="83">
        <v>12500824</v>
      </c>
      <c r="FD51" s="83">
        <v>8239005</v>
      </c>
      <c r="FE51" s="83">
        <v>1617067</v>
      </c>
      <c r="FF51" s="125">
        <f>SUM(FA51:FE51)</f>
        <v>38290443</v>
      </c>
      <c r="FG51" s="83">
        <v>300376</v>
      </c>
      <c r="FH51" s="83">
        <v>400375</v>
      </c>
      <c r="FI51" s="83">
        <v>5244787</v>
      </c>
      <c r="FJ51" s="83">
        <v>7600279</v>
      </c>
      <c r="FK51" s="83">
        <v>22507715</v>
      </c>
      <c r="FL51" s="150">
        <f>SUM(FG51:FK51)</f>
        <v>36053532</v>
      </c>
      <c r="FM51" s="149">
        <v>0</v>
      </c>
      <c r="FN51" s="83">
        <v>10684275</v>
      </c>
      <c r="FO51" s="83">
        <v>62799146</v>
      </c>
      <c r="FP51" s="83">
        <v>47155836</v>
      </c>
      <c r="FQ51" s="83">
        <v>62079628</v>
      </c>
      <c r="FR51" s="83">
        <v>72038703</v>
      </c>
      <c r="FS51" s="83">
        <v>71429896</v>
      </c>
      <c r="FT51" s="122">
        <f>SUM(FM51:FS51)</f>
        <v>326187484</v>
      </c>
    </row>
    <row r="52" spans="1:176" s="128" customFormat="1" ht="18" customHeight="1">
      <c r="A52" s="108" t="s">
        <v>61</v>
      </c>
      <c r="B52" s="83">
        <v>6817115</v>
      </c>
      <c r="C52" s="83">
        <v>26103231</v>
      </c>
      <c r="D52" s="83">
        <v>14475079</v>
      </c>
      <c r="E52" s="83">
        <v>16121960</v>
      </c>
      <c r="F52" s="83">
        <v>9118268</v>
      </c>
      <c r="G52" s="83">
        <v>10481835</v>
      </c>
      <c r="H52" s="122">
        <f t="shared" si="1"/>
        <v>83117488</v>
      </c>
      <c r="I52" s="149">
        <v>5075873</v>
      </c>
      <c r="J52" s="83">
        <v>21260818</v>
      </c>
      <c r="K52" s="83">
        <v>10390821</v>
      </c>
      <c r="L52" s="83">
        <v>12048937</v>
      </c>
      <c r="M52" s="83">
        <v>6825599</v>
      </c>
      <c r="N52" s="83">
        <v>8861972</v>
      </c>
      <c r="O52" s="125">
        <f t="shared" si="3"/>
        <v>64464020</v>
      </c>
      <c r="P52" s="83">
        <v>2823612</v>
      </c>
      <c r="Q52" s="83">
        <v>8801184</v>
      </c>
      <c r="R52" s="83">
        <v>2719425</v>
      </c>
      <c r="S52" s="83">
        <v>2664056</v>
      </c>
      <c r="T52" s="83">
        <v>2330985</v>
      </c>
      <c r="U52" s="83">
        <v>2992010</v>
      </c>
      <c r="V52" s="123">
        <f t="shared" si="5"/>
        <v>22331272</v>
      </c>
      <c r="W52" s="83">
        <v>0</v>
      </c>
      <c r="X52" s="83">
        <v>22500</v>
      </c>
      <c r="Y52" s="83">
        <v>45000</v>
      </c>
      <c r="Z52" s="83">
        <v>191655</v>
      </c>
      <c r="AA52" s="83">
        <v>420097</v>
      </c>
      <c r="AB52" s="83">
        <v>956205</v>
      </c>
      <c r="AC52" s="123">
        <f t="shared" si="7"/>
        <v>1635457</v>
      </c>
      <c r="AD52" s="83">
        <v>58834</v>
      </c>
      <c r="AE52" s="83">
        <v>696140</v>
      </c>
      <c r="AF52" s="83">
        <v>765091</v>
      </c>
      <c r="AG52" s="83">
        <v>870422</v>
      </c>
      <c r="AH52" s="83">
        <v>315973</v>
      </c>
      <c r="AI52" s="83">
        <v>1278065</v>
      </c>
      <c r="AJ52" s="123">
        <f t="shared" si="9"/>
        <v>3984525</v>
      </c>
      <c r="AK52" s="83">
        <v>0</v>
      </c>
      <c r="AL52" s="83">
        <v>0</v>
      </c>
      <c r="AM52" s="83">
        <v>0</v>
      </c>
      <c r="AN52" s="83">
        <v>0</v>
      </c>
      <c r="AO52" s="83">
        <v>0</v>
      </c>
      <c r="AP52" s="83">
        <v>0</v>
      </c>
      <c r="AQ52" s="123">
        <f t="shared" si="11"/>
        <v>0</v>
      </c>
      <c r="AR52" s="83">
        <v>1422599</v>
      </c>
      <c r="AS52" s="83">
        <v>7799055</v>
      </c>
      <c r="AT52" s="83">
        <v>4859656</v>
      </c>
      <c r="AU52" s="83">
        <v>5286738</v>
      </c>
      <c r="AV52" s="83">
        <v>2473941</v>
      </c>
      <c r="AW52" s="83">
        <v>1676338</v>
      </c>
      <c r="AX52" s="123">
        <f t="shared" si="13"/>
        <v>23518327</v>
      </c>
      <c r="AY52" s="83">
        <v>288500</v>
      </c>
      <c r="AZ52" s="83">
        <v>2114624</v>
      </c>
      <c r="BA52" s="83">
        <v>1007761</v>
      </c>
      <c r="BB52" s="83">
        <v>1925556</v>
      </c>
      <c r="BC52" s="83">
        <v>382767</v>
      </c>
      <c r="BD52" s="83">
        <v>919845</v>
      </c>
      <c r="BE52" s="123">
        <f t="shared" si="15"/>
        <v>6639053</v>
      </c>
      <c r="BF52" s="83">
        <v>482328</v>
      </c>
      <c r="BG52" s="83">
        <v>1827315</v>
      </c>
      <c r="BH52" s="83">
        <v>993888</v>
      </c>
      <c r="BI52" s="83">
        <v>1110510</v>
      </c>
      <c r="BJ52" s="83">
        <v>901836</v>
      </c>
      <c r="BK52" s="83">
        <v>1039509</v>
      </c>
      <c r="BL52" s="122">
        <f t="shared" si="17"/>
        <v>6355386</v>
      </c>
      <c r="BM52" s="149">
        <v>17874</v>
      </c>
      <c r="BN52" s="83">
        <v>566856</v>
      </c>
      <c r="BO52" s="83">
        <v>1036646</v>
      </c>
      <c r="BP52" s="83">
        <v>2631779</v>
      </c>
      <c r="BQ52" s="83">
        <v>1193019</v>
      </c>
      <c r="BR52" s="83">
        <v>1021828</v>
      </c>
      <c r="BS52" s="125">
        <f t="shared" si="19"/>
        <v>6468002</v>
      </c>
      <c r="BT52" s="83">
        <v>17874</v>
      </c>
      <c r="BU52" s="83">
        <v>500596</v>
      </c>
      <c r="BV52" s="83">
        <v>625218</v>
      </c>
      <c r="BW52" s="83">
        <v>2022636</v>
      </c>
      <c r="BX52" s="83">
        <v>1161078</v>
      </c>
      <c r="BY52" s="83">
        <v>745224</v>
      </c>
      <c r="BZ52" s="125">
        <f t="shared" si="21"/>
        <v>5072626</v>
      </c>
      <c r="CA52" s="83">
        <v>0</v>
      </c>
      <c r="CB52" s="83">
        <v>66260</v>
      </c>
      <c r="CC52" s="83">
        <v>411428</v>
      </c>
      <c r="CD52" s="83">
        <v>609143</v>
      </c>
      <c r="CE52" s="83">
        <v>31941</v>
      </c>
      <c r="CF52" s="83">
        <v>276604</v>
      </c>
      <c r="CG52" s="125">
        <f t="shared" si="23"/>
        <v>1395376</v>
      </c>
      <c r="CH52" s="83">
        <v>0</v>
      </c>
      <c r="CI52" s="83">
        <v>0</v>
      </c>
      <c r="CJ52" s="83">
        <v>0</v>
      </c>
      <c r="CK52" s="83">
        <v>0</v>
      </c>
      <c r="CL52" s="83">
        <v>0</v>
      </c>
      <c r="CM52" s="83">
        <v>0</v>
      </c>
      <c r="CN52" s="122">
        <f t="shared" si="25"/>
        <v>0</v>
      </c>
      <c r="CO52" s="149">
        <v>1625665</v>
      </c>
      <c r="CP52" s="83">
        <v>4131786</v>
      </c>
      <c r="CQ52" s="83">
        <v>2667966</v>
      </c>
      <c r="CR52" s="83">
        <v>1257937</v>
      </c>
      <c r="CS52" s="83">
        <v>692974</v>
      </c>
      <c r="CT52" s="83">
        <v>510583</v>
      </c>
      <c r="CU52" s="125">
        <f t="shared" si="27"/>
        <v>10886911</v>
      </c>
      <c r="CV52" s="83">
        <v>34380</v>
      </c>
      <c r="CW52" s="83">
        <v>199440</v>
      </c>
      <c r="CX52" s="83">
        <v>156780</v>
      </c>
      <c r="CY52" s="83">
        <v>79020</v>
      </c>
      <c r="CZ52" s="83">
        <v>68940</v>
      </c>
      <c r="DA52" s="83">
        <v>223470</v>
      </c>
      <c r="DB52" s="125">
        <f t="shared" si="29"/>
        <v>762030</v>
      </c>
      <c r="DC52" s="83">
        <v>729557</v>
      </c>
      <c r="DD52" s="83">
        <v>1229769</v>
      </c>
      <c r="DE52" s="83">
        <v>250821</v>
      </c>
      <c r="DF52" s="83">
        <v>270602</v>
      </c>
      <c r="DG52" s="83">
        <v>0</v>
      </c>
      <c r="DH52" s="125">
        <f t="shared" si="30"/>
        <v>2480749</v>
      </c>
      <c r="DI52" s="83">
        <v>0</v>
      </c>
      <c r="DJ52" s="83">
        <v>311854</v>
      </c>
      <c r="DK52" s="83">
        <v>419213</v>
      </c>
      <c r="DL52" s="83">
        <v>0</v>
      </c>
      <c r="DM52" s="83">
        <v>0</v>
      </c>
      <c r="DN52" s="83">
        <v>0</v>
      </c>
      <c r="DO52" s="125">
        <f t="shared" si="32"/>
        <v>731067</v>
      </c>
      <c r="DP52" s="83">
        <v>1591285</v>
      </c>
      <c r="DQ52" s="83">
        <v>2890935</v>
      </c>
      <c r="DR52" s="83">
        <v>862204</v>
      </c>
      <c r="DS52" s="83">
        <v>928096</v>
      </c>
      <c r="DT52" s="83">
        <v>353432</v>
      </c>
      <c r="DU52" s="83">
        <v>287113</v>
      </c>
      <c r="DV52" s="122">
        <f t="shared" si="34"/>
        <v>6913065</v>
      </c>
      <c r="DW52" s="149">
        <v>32508</v>
      </c>
      <c r="DX52" s="83">
        <v>65601</v>
      </c>
      <c r="DY52" s="83">
        <v>40050</v>
      </c>
      <c r="DZ52" s="83">
        <v>8505</v>
      </c>
      <c r="EA52" s="83">
        <v>118852</v>
      </c>
      <c r="EB52" s="83">
        <v>87452</v>
      </c>
      <c r="EC52" s="122">
        <f>SUM(DW52:EB52)</f>
        <v>352968</v>
      </c>
      <c r="ED52" s="149">
        <v>65195</v>
      </c>
      <c r="EE52" s="83">
        <v>78170</v>
      </c>
      <c r="EF52" s="83">
        <v>339596</v>
      </c>
      <c r="EG52" s="83">
        <v>174802</v>
      </c>
      <c r="EH52" s="83">
        <v>287824</v>
      </c>
      <c r="EI52" s="83">
        <v>0</v>
      </c>
      <c r="EJ52" s="150">
        <f>SUM(ED52:EI52)</f>
        <v>945587</v>
      </c>
      <c r="EK52" s="149">
        <v>0</v>
      </c>
      <c r="EL52" s="83">
        <v>0</v>
      </c>
      <c r="EM52" s="83">
        <v>9163147</v>
      </c>
      <c r="EN52" s="83">
        <v>15356506</v>
      </c>
      <c r="EO52" s="83">
        <v>26223930</v>
      </c>
      <c r="EP52" s="83">
        <v>30990472</v>
      </c>
      <c r="EQ52" s="83">
        <v>29415908</v>
      </c>
      <c r="ER52" s="122">
        <f>SUM(EK52:EQ52)</f>
        <v>111149963</v>
      </c>
      <c r="ES52" s="149">
        <v>0</v>
      </c>
      <c r="ET52" s="83">
        <v>0</v>
      </c>
      <c r="EU52" s="83">
        <v>4815418</v>
      </c>
      <c r="EV52" s="83">
        <v>8579407</v>
      </c>
      <c r="EW52" s="83">
        <v>15899691</v>
      </c>
      <c r="EX52" s="83">
        <v>20390449</v>
      </c>
      <c r="EY52" s="83">
        <v>16776917</v>
      </c>
      <c r="EZ52" s="125">
        <f>SUM(ES52:EY52)</f>
        <v>66461882</v>
      </c>
      <c r="FA52" s="83">
        <v>4101961</v>
      </c>
      <c r="FB52" s="83">
        <v>6328820</v>
      </c>
      <c r="FC52" s="83">
        <v>8497868</v>
      </c>
      <c r="FD52" s="83">
        <v>8030421</v>
      </c>
      <c r="FE52" s="83">
        <v>4220538</v>
      </c>
      <c r="FF52" s="125">
        <f>SUM(FA52:FE52)</f>
        <v>31179608</v>
      </c>
      <c r="FG52" s="83">
        <v>245768</v>
      </c>
      <c r="FH52" s="83">
        <v>448279</v>
      </c>
      <c r="FI52" s="83">
        <v>1826371</v>
      </c>
      <c r="FJ52" s="83">
        <v>2569602</v>
      </c>
      <c r="FK52" s="83">
        <v>8418453</v>
      </c>
      <c r="FL52" s="150">
        <f>SUM(FG52:FK52)</f>
        <v>13508473</v>
      </c>
      <c r="FM52" s="149">
        <v>0</v>
      </c>
      <c r="FN52" s="83">
        <v>6817115</v>
      </c>
      <c r="FO52" s="83">
        <v>35266378</v>
      </c>
      <c r="FP52" s="83">
        <v>29831585</v>
      </c>
      <c r="FQ52" s="83">
        <v>42345890</v>
      </c>
      <c r="FR52" s="83">
        <v>40108740</v>
      </c>
      <c r="FS52" s="83">
        <v>39897743</v>
      </c>
      <c r="FT52" s="122">
        <f>SUM(FM52:FS52)</f>
        <v>194267451</v>
      </c>
    </row>
    <row r="53" spans="1:176" s="128" customFormat="1" ht="18" customHeight="1">
      <c r="A53" s="108" t="s">
        <v>62</v>
      </c>
      <c r="B53" s="83">
        <v>5434025</v>
      </c>
      <c r="C53" s="83">
        <v>50481948</v>
      </c>
      <c r="D53" s="83">
        <v>32901948</v>
      </c>
      <c r="E53" s="83">
        <v>35014046</v>
      </c>
      <c r="F53" s="83">
        <v>32862569</v>
      </c>
      <c r="G53" s="83">
        <v>27157356</v>
      </c>
      <c r="H53" s="122">
        <f t="shared" si="1"/>
        <v>183851892</v>
      </c>
      <c r="I53" s="149">
        <v>3528173</v>
      </c>
      <c r="J53" s="83">
        <v>34875683</v>
      </c>
      <c r="K53" s="83">
        <v>23586768</v>
      </c>
      <c r="L53" s="83">
        <v>22319924</v>
      </c>
      <c r="M53" s="83">
        <v>21358909</v>
      </c>
      <c r="N53" s="83">
        <v>18460487</v>
      </c>
      <c r="O53" s="125">
        <f t="shared" si="3"/>
        <v>124129944</v>
      </c>
      <c r="P53" s="83">
        <v>2558091</v>
      </c>
      <c r="Q53" s="83">
        <v>17899892</v>
      </c>
      <c r="R53" s="83">
        <v>9983486</v>
      </c>
      <c r="S53" s="83">
        <v>9614267</v>
      </c>
      <c r="T53" s="83">
        <v>9121915</v>
      </c>
      <c r="U53" s="83">
        <v>9372036</v>
      </c>
      <c r="V53" s="123">
        <f t="shared" si="5"/>
        <v>58549687</v>
      </c>
      <c r="W53" s="83">
        <v>0</v>
      </c>
      <c r="X53" s="83">
        <v>0</v>
      </c>
      <c r="Y53" s="83">
        <v>0</v>
      </c>
      <c r="Z53" s="83">
        <v>59625</v>
      </c>
      <c r="AA53" s="83">
        <v>596250</v>
      </c>
      <c r="AB53" s="83">
        <v>2344390</v>
      </c>
      <c r="AC53" s="123">
        <f t="shared" si="7"/>
        <v>3000265</v>
      </c>
      <c r="AD53" s="83">
        <v>30887</v>
      </c>
      <c r="AE53" s="83">
        <v>1205806</v>
      </c>
      <c r="AF53" s="83">
        <v>1438900</v>
      </c>
      <c r="AG53" s="83">
        <v>1339969</v>
      </c>
      <c r="AH53" s="83">
        <v>1308091</v>
      </c>
      <c r="AI53" s="83">
        <v>1827614</v>
      </c>
      <c r="AJ53" s="123">
        <f t="shared" si="9"/>
        <v>7151267</v>
      </c>
      <c r="AK53" s="83">
        <v>0</v>
      </c>
      <c r="AL53" s="83">
        <v>10296</v>
      </c>
      <c r="AM53" s="83">
        <v>0</v>
      </c>
      <c r="AN53" s="83">
        <v>0</v>
      </c>
      <c r="AO53" s="83">
        <v>0</v>
      </c>
      <c r="AP53" s="83">
        <v>20592</v>
      </c>
      <c r="AQ53" s="123">
        <f t="shared" si="11"/>
        <v>30888</v>
      </c>
      <c r="AR53" s="83">
        <v>396549</v>
      </c>
      <c r="AS53" s="83">
        <v>9085336</v>
      </c>
      <c r="AT53" s="83">
        <v>7354979</v>
      </c>
      <c r="AU53" s="83">
        <v>6583846</v>
      </c>
      <c r="AV53" s="83">
        <v>6688019</v>
      </c>
      <c r="AW53" s="83">
        <v>1882365</v>
      </c>
      <c r="AX53" s="123">
        <f t="shared" si="13"/>
        <v>31991094</v>
      </c>
      <c r="AY53" s="83">
        <v>107964</v>
      </c>
      <c r="AZ53" s="83">
        <v>3738517</v>
      </c>
      <c r="BA53" s="83">
        <v>3133324</v>
      </c>
      <c r="BB53" s="83">
        <v>2792536</v>
      </c>
      <c r="BC53" s="83">
        <v>1765983</v>
      </c>
      <c r="BD53" s="83">
        <v>976772</v>
      </c>
      <c r="BE53" s="123">
        <f t="shared" si="15"/>
        <v>12515096</v>
      </c>
      <c r="BF53" s="83">
        <v>434682</v>
      </c>
      <c r="BG53" s="83">
        <v>2935836</v>
      </c>
      <c r="BH53" s="83">
        <v>1676079</v>
      </c>
      <c r="BI53" s="83">
        <v>1929681</v>
      </c>
      <c r="BJ53" s="83">
        <v>1878651</v>
      </c>
      <c r="BK53" s="83">
        <v>2036718</v>
      </c>
      <c r="BL53" s="122">
        <f t="shared" si="17"/>
        <v>10891647</v>
      </c>
      <c r="BM53" s="149">
        <v>54980</v>
      </c>
      <c r="BN53" s="83">
        <v>1070749</v>
      </c>
      <c r="BO53" s="83">
        <v>1846217</v>
      </c>
      <c r="BP53" s="83">
        <v>3028136</v>
      </c>
      <c r="BQ53" s="83">
        <v>4600444</v>
      </c>
      <c r="BR53" s="83">
        <v>2741192</v>
      </c>
      <c r="BS53" s="125">
        <f t="shared" si="19"/>
        <v>13341718</v>
      </c>
      <c r="BT53" s="83">
        <v>0</v>
      </c>
      <c r="BU53" s="83">
        <v>819063</v>
      </c>
      <c r="BV53" s="83">
        <v>718744</v>
      </c>
      <c r="BW53" s="83">
        <v>1131952</v>
      </c>
      <c r="BX53" s="83">
        <v>2461550</v>
      </c>
      <c r="BY53" s="83">
        <v>1506131</v>
      </c>
      <c r="BZ53" s="125">
        <f t="shared" si="21"/>
        <v>6637440</v>
      </c>
      <c r="CA53" s="83">
        <v>54980</v>
      </c>
      <c r="CB53" s="83">
        <v>251686</v>
      </c>
      <c r="CC53" s="83">
        <v>1127473</v>
      </c>
      <c r="CD53" s="83">
        <v>1896184</v>
      </c>
      <c r="CE53" s="83">
        <v>2138894</v>
      </c>
      <c r="CF53" s="83">
        <v>1235061</v>
      </c>
      <c r="CG53" s="125">
        <f t="shared" si="23"/>
        <v>6704278</v>
      </c>
      <c r="CH53" s="83">
        <v>0</v>
      </c>
      <c r="CI53" s="83">
        <v>0</v>
      </c>
      <c r="CJ53" s="83">
        <v>0</v>
      </c>
      <c r="CK53" s="83">
        <v>0</v>
      </c>
      <c r="CL53" s="83">
        <v>0</v>
      </c>
      <c r="CM53" s="83">
        <v>0</v>
      </c>
      <c r="CN53" s="122">
        <f t="shared" si="25"/>
        <v>0</v>
      </c>
      <c r="CO53" s="149">
        <v>1706436</v>
      </c>
      <c r="CP53" s="83">
        <v>13059116</v>
      </c>
      <c r="CQ53" s="83">
        <v>7106208</v>
      </c>
      <c r="CR53" s="83">
        <v>9359478</v>
      </c>
      <c r="CS53" s="83">
        <v>6449187</v>
      </c>
      <c r="CT53" s="83">
        <v>5877431</v>
      </c>
      <c r="CU53" s="125">
        <f t="shared" si="27"/>
        <v>43557856</v>
      </c>
      <c r="CV53" s="83">
        <v>77580</v>
      </c>
      <c r="CW53" s="83">
        <v>544410</v>
      </c>
      <c r="CX53" s="83">
        <v>388980</v>
      </c>
      <c r="CY53" s="83">
        <v>755640</v>
      </c>
      <c r="CZ53" s="83">
        <v>532170</v>
      </c>
      <c r="DA53" s="83">
        <v>795600</v>
      </c>
      <c r="DB53" s="125">
        <f t="shared" si="29"/>
        <v>3094380</v>
      </c>
      <c r="DC53" s="83">
        <v>717572</v>
      </c>
      <c r="DD53" s="83">
        <v>1068853</v>
      </c>
      <c r="DE53" s="83">
        <v>2362163</v>
      </c>
      <c r="DF53" s="83">
        <v>1332012</v>
      </c>
      <c r="DG53" s="83">
        <v>275629</v>
      </c>
      <c r="DH53" s="125">
        <f t="shared" si="30"/>
        <v>5756229</v>
      </c>
      <c r="DI53" s="83">
        <v>492695</v>
      </c>
      <c r="DJ53" s="83">
        <v>6286935</v>
      </c>
      <c r="DK53" s="83">
        <v>3073204</v>
      </c>
      <c r="DL53" s="83">
        <v>4566788</v>
      </c>
      <c r="DM53" s="83">
        <v>3219691</v>
      </c>
      <c r="DN53" s="83">
        <v>3814072</v>
      </c>
      <c r="DO53" s="125">
        <f t="shared" si="32"/>
        <v>21453385</v>
      </c>
      <c r="DP53" s="83">
        <v>1136161</v>
      </c>
      <c r="DQ53" s="83">
        <v>5510199</v>
      </c>
      <c r="DR53" s="83">
        <v>2575171</v>
      </c>
      <c r="DS53" s="83">
        <v>1674887</v>
      </c>
      <c r="DT53" s="83">
        <v>1365314</v>
      </c>
      <c r="DU53" s="83">
        <v>992130</v>
      </c>
      <c r="DV53" s="122">
        <f t="shared" si="34"/>
        <v>13253862</v>
      </c>
      <c r="DW53" s="149">
        <v>0</v>
      </c>
      <c r="DX53" s="83">
        <v>465310</v>
      </c>
      <c r="DY53" s="83">
        <v>248410</v>
      </c>
      <c r="DZ53" s="83">
        <v>92988</v>
      </c>
      <c r="EA53" s="83">
        <v>143619</v>
      </c>
      <c r="EB53" s="83">
        <v>0</v>
      </c>
      <c r="EC53" s="122">
        <f>SUM(DW53:EB53)</f>
        <v>950327</v>
      </c>
      <c r="ED53" s="149">
        <v>144436</v>
      </c>
      <c r="EE53" s="83">
        <v>1011090</v>
      </c>
      <c r="EF53" s="83">
        <v>114345</v>
      </c>
      <c r="EG53" s="83">
        <v>213520</v>
      </c>
      <c r="EH53" s="83">
        <v>310410</v>
      </c>
      <c r="EI53" s="83">
        <v>78246</v>
      </c>
      <c r="EJ53" s="150">
        <f>SUM(ED53:EI53)</f>
        <v>1872047</v>
      </c>
      <c r="EK53" s="149">
        <v>0</v>
      </c>
      <c r="EL53" s="83">
        <v>0</v>
      </c>
      <c r="EM53" s="83">
        <v>12194088</v>
      </c>
      <c r="EN53" s="83">
        <v>20174816</v>
      </c>
      <c r="EO53" s="83">
        <v>30409215</v>
      </c>
      <c r="EP53" s="83">
        <v>54774098</v>
      </c>
      <c r="EQ53" s="83">
        <v>64344373</v>
      </c>
      <c r="ER53" s="122">
        <f>SUM(EK53:EQ53)</f>
        <v>181896590</v>
      </c>
      <c r="ES53" s="149">
        <v>0</v>
      </c>
      <c r="ET53" s="83">
        <v>0</v>
      </c>
      <c r="EU53" s="83">
        <v>3050383</v>
      </c>
      <c r="EV53" s="83">
        <v>6342653</v>
      </c>
      <c r="EW53" s="83">
        <v>10260465</v>
      </c>
      <c r="EX53" s="83">
        <v>25633386</v>
      </c>
      <c r="EY53" s="83">
        <v>36400758</v>
      </c>
      <c r="EZ53" s="125">
        <f>SUM(ES53:EY53)</f>
        <v>81687645</v>
      </c>
      <c r="FA53" s="83">
        <v>8867010</v>
      </c>
      <c r="FB53" s="83">
        <v>13561955</v>
      </c>
      <c r="FC53" s="83">
        <v>15948157</v>
      </c>
      <c r="FD53" s="83">
        <v>20621481</v>
      </c>
      <c r="FE53" s="83">
        <v>7159760</v>
      </c>
      <c r="FF53" s="125">
        <f>SUM(FA53:FE53)</f>
        <v>66158363</v>
      </c>
      <c r="FG53" s="83">
        <v>276695</v>
      </c>
      <c r="FH53" s="83">
        <v>270208</v>
      </c>
      <c r="FI53" s="83">
        <v>4200593</v>
      </c>
      <c r="FJ53" s="83">
        <v>8519231</v>
      </c>
      <c r="FK53" s="83">
        <v>20783855</v>
      </c>
      <c r="FL53" s="150">
        <f>SUM(FG53:FK53)</f>
        <v>34050582</v>
      </c>
      <c r="FM53" s="149">
        <v>0</v>
      </c>
      <c r="FN53" s="83">
        <v>5434025</v>
      </c>
      <c r="FO53" s="83">
        <v>62676036</v>
      </c>
      <c r="FP53" s="83">
        <v>53076764</v>
      </c>
      <c r="FQ53" s="83">
        <v>65423261</v>
      </c>
      <c r="FR53" s="83">
        <v>87636667</v>
      </c>
      <c r="FS53" s="83">
        <v>91501729</v>
      </c>
      <c r="FT53" s="122">
        <f>SUM(FM53:FS53)</f>
        <v>365748482</v>
      </c>
    </row>
    <row r="54" spans="1:176" s="128" customFormat="1" ht="18" customHeight="1">
      <c r="A54" s="108" t="s">
        <v>63</v>
      </c>
      <c r="B54" s="83">
        <v>9811087</v>
      </c>
      <c r="C54" s="83">
        <v>25179162</v>
      </c>
      <c r="D54" s="83">
        <v>12691456</v>
      </c>
      <c r="E54" s="83">
        <v>17757516</v>
      </c>
      <c r="F54" s="83">
        <v>15010465</v>
      </c>
      <c r="G54" s="83">
        <v>12123112</v>
      </c>
      <c r="H54" s="122">
        <f t="shared" si="1"/>
        <v>92572798</v>
      </c>
      <c r="I54" s="149">
        <v>6525218</v>
      </c>
      <c r="J54" s="83">
        <v>17592449</v>
      </c>
      <c r="K54" s="83">
        <v>8415079</v>
      </c>
      <c r="L54" s="83">
        <v>11934831</v>
      </c>
      <c r="M54" s="83">
        <v>10577319</v>
      </c>
      <c r="N54" s="83">
        <v>9750838</v>
      </c>
      <c r="O54" s="125">
        <f t="shared" si="3"/>
        <v>64795734</v>
      </c>
      <c r="P54" s="83">
        <v>3273820</v>
      </c>
      <c r="Q54" s="83">
        <v>7018029</v>
      </c>
      <c r="R54" s="83">
        <v>2304158</v>
      </c>
      <c r="S54" s="83">
        <v>3870240</v>
      </c>
      <c r="T54" s="83">
        <v>4404804</v>
      </c>
      <c r="U54" s="83">
        <v>4726445</v>
      </c>
      <c r="V54" s="123">
        <f t="shared" si="5"/>
        <v>25597496</v>
      </c>
      <c r="W54" s="83">
        <v>11925</v>
      </c>
      <c r="X54" s="83">
        <v>107325</v>
      </c>
      <c r="Y54" s="83">
        <v>131175</v>
      </c>
      <c r="Z54" s="83">
        <v>369675</v>
      </c>
      <c r="AA54" s="83">
        <v>417375</v>
      </c>
      <c r="AB54" s="83">
        <v>1498972</v>
      </c>
      <c r="AC54" s="123">
        <f t="shared" si="7"/>
        <v>2536447</v>
      </c>
      <c r="AD54" s="83">
        <v>204989</v>
      </c>
      <c r="AE54" s="83">
        <v>800880</v>
      </c>
      <c r="AF54" s="83">
        <v>640368</v>
      </c>
      <c r="AG54" s="83">
        <v>646679</v>
      </c>
      <c r="AH54" s="83">
        <v>633759</v>
      </c>
      <c r="AI54" s="83">
        <v>1169111</v>
      </c>
      <c r="AJ54" s="123">
        <f t="shared" si="9"/>
        <v>4095786</v>
      </c>
      <c r="AK54" s="83">
        <v>0</v>
      </c>
      <c r="AL54" s="83">
        <v>0</v>
      </c>
      <c r="AM54" s="83">
        <v>0</v>
      </c>
      <c r="AN54" s="83">
        <v>0</v>
      </c>
      <c r="AO54" s="83">
        <v>0</v>
      </c>
      <c r="AP54" s="83">
        <v>0</v>
      </c>
      <c r="AQ54" s="123">
        <f t="shared" si="11"/>
        <v>0</v>
      </c>
      <c r="AR54" s="83">
        <v>2583098</v>
      </c>
      <c r="AS54" s="83">
        <v>7742502</v>
      </c>
      <c r="AT54" s="83">
        <v>4109576</v>
      </c>
      <c r="AU54" s="83">
        <v>4524190</v>
      </c>
      <c r="AV54" s="83">
        <v>3638549</v>
      </c>
      <c r="AW54" s="83">
        <v>1343990</v>
      </c>
      <c r="AX54" s="123">
        <f t="shared" si="13"/>
        <v>23941905</v>
      </c>
      <c r="AY54" s="83">
        <v>41931</v>
      </c>
      <c r="AZ54" s="83">
        <v>602054</v>
      </c>
      <c r="BA54" s="83">
        <v>708468</v>
      </c>
      <c r="BB54" s="83">
        <v>1340961</v>
      </c>
      <c r="BC54" s="83">
        <v>725392</v>
      </c>
      <c r="BD54" s="83">
        <v>372591</v>
      </c>
      <c r="BE54" s="123">
        <f t="shared" si="15"/>
        <v>3791397</v>
      </c>
      <c r="BF54" s="83">
        <v>409455</v>
      </c>
      <c r="BG54" s="83">
        <v>1321659</v>
      </c>
      <c r="BH54" s="83">
        <v>521334</v>
      </c>
      <c r="BI54" s="83">
        <v>1183086</v>
      </c>
      <c r="BJ54" s="83">
        <v>757440</v>
      </c>
      <c r="BK54" s="83">
        <v>639729</v>
      </c>
      <c r="BL54" s="122">
        <f t="shared" si="17"/>
        <v>4832703</v>
      </c>
      <c r="BM54" s="149">
        <v>45432</v>
      </c>
      <c r="BN54" s="83">
        <v>603738</v>
      </c>
      <c r="BO54" s="83">
        <v>687869</v>
      </c>
      <c r="BP54" s="83">
        <v>1586100</v>
      </c>
      <c r="BQ54" s="83">
        <v>787731</v>
      </c>
      <c r="BR54" s="83">
        <v>770004</v>
      </c>
      <c r="BS54" s="125">
        <f t="shared" si="19"/>
        <v>4480874</v>
      </c>
      <c r="BT54" s="83">
        <v>45432</v>
      </c>
      <c r="BU54" s="83">
        <v>575294</v>
      </c>
      <c r="BV54" s="83">
        <v>687869</v>
      </c>
      <c r="BW54" s="83">
        <v>1450427</v>
      </c>
      <c r="BX54" s="83">
        <v>787731</v>
      </c>
      <c r="BY54" s="83">
        <v>770004</v>
      </c>
      <c r="BZ54" s="125">
        <f t="shared" si="21"/>
        <v>4316757</v>
      </c>
      <c r="CA54" s="83">
        <v>0</v>
      </c>
      <c r="CB54" s="83">
        <v>28444</v>
      </c>
      <c r="CC54" s="83">
        <v>0</v>
      </c>
      <c r="CD54" s="83">
        <v>135673</v>
      </c>
      <c r="CE54" s="83">
        <v>0</v>
      </c>
      <c r="CF54" s="83">
        <v>0</v>
      </c>
      <c r="CG54" s="125">
        <f t="shared" si="23"/>
        <v>164117</v>
      </c>
      <c r="CH54" s="83">
        <v>0</v>
      </c>
      <c r="CI54" s="83">
        <v>0</v>
      </c>
      <c r="CJ54" s="83">
        <v>0</v>
      </c>
      <c r="CK54" s="83">
        <v>0</v>
      </c>
      <c r="CL54" s="83">
        <v>0</v>
      </c>
      <c r="CM54" s="83">
        <v>0</v>
      </c>
      <c r="CN54" s="122">
        <f t="shared" si="25"/>
        <v>0</v>
      </c>
      <c r="CO54" s="149">
        <v>3124652</v>
      </c>
      <c r="CP54" s="83">
        <v>6760998</v>
      </c>
      <c r="CQ54" s="83">
        <v>3329793</v>
      </c>
      <c r="CR54" s="83">
        <v>4064561</v>
      </c>
      <c r="CS54" s="83">
        <v>3406708</v>
      </c>
      <c r="CT54" s="83">
        <v>1422270</v>
      </c>
      <c r="CU54" s="125">
        <f t="shared" si="27"/>
        <v>22108982</v>
      </c>
      <c r="CV54" s="83">
        <v>60120</v>
      </c>
      <c r="CW54" s="83">
        <v>174240</v>
      </c>
      <c r="CX54" s="83">
        <v>108090</v>
      </c>
      <c r="CY54" s="83">
        <v>142920</v>
      </c>
      <c r="CZ54" s="83">
        <v>155880</v>
      </c>
      <c r="DA54" s="83">
        <v>201600</v>
      </c>
      <c r="DB54" s="125">
        <f t="shared" si="29"/>
        <v>842850</v>
      </c>
      <c r="DC54" s="83">
        <v>769218</v>
      </c>
      <c r="DD54" s="83">
        <v>773065</v>
      </c>
      <c r="DE54" s="83">
        <v>496881</v>
      </c>
      <c r="DF54" s="83">
        <v>0</v>
      </c>
      <c r="DG54" s="83">
        <v>0</v>
      </c>
      <c r="DH54" s="125">
        <f t="shared" si="30"/>
        <v>2039164</v>
      </c>
      <c r="DI54" s="83">
        <v>1117080</v>
      </c>
      <c r="DJ54" s="83">
        <v>3535923</v>
      </c>
      <c r="DK54" s="83">
        <v>1621891</v>
      </c>
      <c r="DL54" s="83">
        <v>2469480</v>
      </c>
      <c r="DM54" s="83">
        <v>2664171</v>
      </c>
      <c r="DN54" s="83">
        <v>807327</v>
      </c>
      <c r="DO54" s="125">
        <f t="shared" si="32"/>
        <v>12215872</v>
      </c>
      <c r="DP54" s="83">
        <v>1947452</v>
      </c>
      <c r="DQ54" s="83">
        <v>2281617</v>
      </c>
      <c r="DR54" s="83">
        <v>826747</v>
      </c>
      <c r="DS54" s="83">
        <v>955280</v>
      </c>
      <c r="DT54" s="83">
        <v>586657</v>
      </c>
      <c r="DU54" s="83">
        <v>413343</v>
      </c>
      <c r="DV54" s="122">
        <f t="shared" si="34"/>
        <v>7011096</v>
      </c>
      <c r="DW54" s="149">
        <v>96885</v>
      </c>
      <c r="DX54" s="83">
        <v>91702</v>
      </c>
      <c r="DY54" s="83">
        <v>27820</v>
      </c>
      <c r="DZ54" s="83">
        <v>97324</v>
      </c>
      <c r="EA54" s="83">
        <v>11907</v>
      </c>
      <c r="EB54" s="83">
        <v>0</v>
      </c>
      <c r="EC54" s="122">
        <f>SUM(DW54:EB54)</f>
        <v>325638</v>
      </c>
      <c r="ED54" s="149">
        <v>18900</v>
      </c>
      <c r="EE54" s="83">
        <v>130275</v>
      </c>
      <c r="EF54" s="83">
        <v>230895</v>
      </c>
      <c r="EG54" s="83">
        <v>74700</v>
      </c>
      <c r="EH54" s="83">
        <v>226800</v>
      </c>
      <c r="EI54" s="83">
        <v>180000</v>
      </c>
      <c r="EJ54" s="150">
        <f>SUM(ED54:EI54)</f>
        <v>861570</v>
      </c>
      <c r="EK54" s="149">
        <v>0</v>
      </c>
      <c r="EL54" s="83">
        <v>0</v>
      </c>
      <c r="EM54" s="83">
        <v>9199633</v>
      </c>
      <c r="EN54" s="83">
        <v>12009699</v>
      </c>
      <c r="EO54" s="83">
        <v>20402446</v>
      </c>
      <c r="EP54" s="83">
        <v>27233259</v>
      </c>
      <c r="EQ54" s="83">
        <v>30376533</v>
      </c>
      <c r="ER54" s="122">
        <f>SUM(EK54:EQ54)</f>
        <v>99221570</v>
      </c>
      <c r="ES54" s="149">
        <v>0</v>
      </c>
      <c r="ET54" s="83">
        <v>0</v>
      </c>
      <c r="EU54" s="83">
        <v>4830623</v>
      </c>
      <c r="EV54" s="83">
        <v>6458779</v>
      </c>
      <c r="EW54" s="83">
        <v>12253371</v>
      </c>
      <c r="EX54" s="83">
        <v>18282768</v>
      </c>
      <c r="EY54" s="83">
        <v>15301184</v>
      </c>
      <c r="EZ54" s="125">
        <f>SUM(ES54:EY54)</f>
        <v>57126725</v>
      </c>
      <c r="FA54" s="83">
        <v>4369010</v>
      </c>
      <c r="FB54" s="83">
        <v>4909029</v>
      </c>
      <c r="FC54" s="83">
        <v>6931795</v>
      </c>
      <c r="FD54" s="83">
        <v>6863857</v>
      </c>
      <c r="FE54" s="83">
        <v>2144130</v>
      </c>
      <c r="FF54" s="125">
        <f>SUM(FA54:FE54)</f>
        <v>25217821</v>
      </c>
      <c r="FG54" s="83">
        <v>0</v>
      </c>
      <c r="FH54" s="83">
        <v>641891</v>
      </c>
      <c r="FI54" s="83">
        <v>1217280</v>
      </c>
      <c r="FJ54" s="83">
        <v>2086634</v>
      </c>
      <c r="FK54" s="83">
        <v>12931219</v>
      </c>
      <c r="FL54" s="150">
        <f>SUM(FG54:FK54)</f>
        <v>16877024</v>
      </c>
      <c r="FM54" s="149">
        <v>0</v>
      </c>
      <c r="FN54" s="83">
        <v>9811087</v>
      </c>
      <c r="FO54" s="83">
        <v>34378795</v>
      </c>
      <c r="FP54" s="83">
        <v>24701155</v>
      </c>
      <c r="FQ54" s="83">
        <v>38159962</v>
      </c>
      <c r="FR54" s="83">
        <v>42243724</v>
      </c>
      <c r="FS54" s="83">
        <v>42499645</v>
      </c>
      <c r="FT54" s="122">
        <f>SUM(FM54:FS54)</f>
        <v>191794368</v>
      </c>
    </row>
    <row r="55" spans="1:176" s="128" customFormat="1" ht="18" customHeight="1">
      <c r="A55" s="108" t="s">
        <v>64</v>
      </c>
      <c r="B55" s="83">
        <v>3927506</v>
      </c>
      <c r="C55" s="83">
        <v>21477373</v>
      </c>
      <c r="D55" s="83">
        <v>11463415</v>
      </c>
      <c r="E55" s="83">
        <v>12492005</v>
      </c>
      <c r="F55" s="83">
        <v>10222065</v>
      </c>
      <c r="G55" s="83">
        <v>8253152</v>
      </c>
      <c r="H55" s="122">
        <f t="shared" si="1"/>
        <v>67835516</v>
      </c>
      <c r="I55" s="149">
        <v>2352188</v>
      </c>
      <c r="J55" s="83">
        <v>12226494</v>
      </c>
      <c r="K55" s="83">
        <v>7886699</v>
      </c>
      <c r="L55" s="83">
        <v>8299274</v>
      </c>
      <c r="M55" s="83">
        <v>6484176</v>
      </c>
      <c r="N55" s="83">
        <v>5014987</v>
      </c>
      <c r="O55" s="125">
        <f t="shared" si="3"/>
        <v>42263818</v>
      </c>
      <c r="P55" s="83">
        <v>1014785</v>
      </c>
      <c r="Q55" s="83">
        <v>4482178</v>
      </c>
      <c r="R55" s="83">
        <v>1747515</v>
      </c>
      <c r="S55" s="83">
        <v>2588085</v>
      </c>
      <c r="T55" s="83">
        <v>1994136</v>
      </c>
      <c r="U55" s="83">
        <v>1922756</v>
      </c>
      <c r="V55" s="123">
        <f t="shared" si="5"/>
        <v>13749455</v>
      </c>
      <c r="W55" s="83">
        <v>0</v>
      </c>
      <c r="X55" s="83">
        <v>45000</v>
      </c>
      <c r="Y55" s="83">
        <v>0</v>
      </c>
      <c r="Z55" s="83">
        <v>173736</v>
      </c>
      <c r="AA55" s="83">
        <v>123750</v>
      </c>
      <c r="AB55" s="83">
        <v>678375</v>
      </c>
      <c r="AC55" s="123">
        <f t="shared" si="7"/>
        <v>1020861</v>
      </c>
      <c r="AD55" s="83">
        <v>30238</v>
      </c>
      <c r="AE55" s="83">
        <v>424360</v>
      </c>
      <c r="AF55" s="83">
        <v>208951</v>
      </c>
      <c r="AG55" s="83">
        <v>460457</v>
      </c>
      <c r="AH55" s="83">
        <v>523620</v>
      </c>
      <c r="AI55" s="83">
        <v>957177</v>
      </c>
      <c r="AJ55" s="123">
        <f t="shared" si="9"/>
        <v>2604803</v>
      </c>
      <c r="AK55" s="83">
        <v>0</v>
      </c>
      <c r="AL55" s="83">
        <v>0</v>
      </c>
      <c r="AM55" s="83">
        <v>0</v>
      </c>
      <c r="AN55" s="83">
        <v>0</v>
      </c>
      <c r="AO55" s="83">
        <v>0</v>
      </c>
      <c r="AP55" s="83">
        <v>0</v>
      </c>
      <c r="AQ55" s="123">
        <f t="shared" si="11"/>
        <v>0</v>
      </c>
      <c r="AR55" s="83">
        <v>671479</v>
      </c>
      <c r="AS55" s="83">
        <v>3780514</v>
      </c>
      <c r="AT55" s="83">
        <v>2942575</v>
      </c>
      <c r="AU55" s="83">
        <v>2466562</v>
      </c>
      <c r="AV55" s="83">
        <v>1823585</v>
      </c>
      <c r="AW55" s="83">
        <v>495516</v>
      </c>
      <c r="AX55" s="123">
        <f t="shared" si="13"/>
        <v>12180231</v>
      </c>
      <c r="AY55" s="83">
        <v>429820</v>
      </c>
      <c r="AZ55" s="83">
        <v>2266725</v>
      </c>
      <c r="BA55" s="83">
        <v>2343357</v>
      </c>
      <c r="BB55" s="83">
        <v>1926416</v>
      </c>
      <c r="BC55" s="83">
        <v>1199698</v>
      </c>
      <c r="BD55" s="83">
        <v>315863</v>
      </c>
      <c r="BE55" s="123">
        <f t="shared" si="15"/>
        <v>8481879</v>
      </c>
      <c r="BF55" s="83">
        <v>205866</v>
      </c>
      <c r="BG55" s="83">
        <v>1227717</v>
      </c>
      <c r="BH55" s="83">
        <v>644301</v>
      </c>
      <c r="BI55" s="83">
        <v>684018</v>
      </c>
      <c r="BJ55" s="83">
        <v>819387</v>
      </c>
      <c r="BK55" s="83">
        <v>645300</v>
      </c>
      <c r="BL55" s="122">
        <f t="shared" si="17"/>
        <v>4226589</v>
      </c>
      <c r="BM55" s="149">
        <v>18088</v>
      </c>
      <c r="BN55" s="83">
        <v>798366</v>
      </c>
      <c r="BO55" s="83">
        <v>508036</v>
      </c>
      <c r="BP55" s="83">
        <v>1561264</v>
      </c>
      <c r="BQ55" s="83">
        <v>1267502</v>
      </c>
      <c r="BR55" s="83">
        <v>911921</v>
      </c>
      <c r="BS55" s="125">
        <f t="shared" si="19"/>
        <v>5065177</v>
      </c>
      <c r="BT55" s="83">
        <v>18088</v>
      </c>
      <c r="BU55" s="83">
        <v>653269</v>
      </c>
      <c r="BV55" s="83">
        <v>479362</v>
      </c>
      <c r="BW55" s="83">
        <v>1360256</v>
      </c>
      <c r="BX55" s="83">
        <v>1014324</v>
      </c>
      <c r="BY55" s="83">
        <v>911921</v>
      </c>
      <c r="BZ55" s="125">
        <f t="shared" si="21"/>
        <v>4437220</v>
      </c>
      <c r="CA55" s="83">
        <v>0</v>
      </c>
      <c r="CB55" s="83">
        <v>145097</v>
      </c>
      <c r="CC55" s="83">
        <v>28674</v>
      </c>
      <c r="CD55" s="83">
        <v>201008</v>
      </c>
      <c r="CE55" s="83">
        <v>253178</v>
      </c>
      <c r="CF55" s="83">
        <v>0</v>
      </c>
      <c r="CG55" s="125">
        <f t="shared" si="23"/>
        <v>627957</v>
      </c>
      <c r="CH55" s="83">
        <v>0</v>
      </c>
      <c r="CI55" s="83">
        <v>0</v>
      </c>
      <c r="CJ55" s="83">
        <v>0</v>
      </c>
      <c r="CK55" s="83">
        <v>0</v>
      </c>
      <c r="CL55" s="83">
        <v>0</v>
      </c>
      <c r="CM55" s="83">
        <v>0</v>
      </c>
      <c r="CN55" s="122">
        <f t="shared" si="25"/>
        <v>0</v>
      </c>
      <c r="CO55" s="149">
        <v>1557230</v>
      </c>
      <c r="CP55" s="83">
        <v>7605236</v>
      </c>
      <c r="CQ55" s="83">
        <v>3043809</v>
      </c>
      <c r="CR55" s="83">
        <v>2494144</v>
      </c>
      <c r="CS55" s="83">
        <v>2470387</v>
      </c>
      <c r="CT55" s="83">
        <v>2326244</v>
      </c>
      <c r="CU55" s="125">
        <f t="shared" si="27"/>
        <v>19497050</v>
      </c>
      <c r="CV55" s="83">
        <v>55710</v>
      </c>
      <c r="CW55" s="83">
        <v>163080</v>
      </c>
      <c r="CX55" s="83">
        <v>95940</v>
      </c>
      <c r="CY55" s="83">
        <v>81270</v>
      </c>
      <c r="CZ55" s="83">
        <v>38880</v>
      </c>
      <c r="DA55" s="83">
        <v>112320</v>
      </c>
      <c r="DB55" s="125">
        <f t="shared" si="29"/>
        <v>547200</v>
      </c>
      <c r="DC55" s="83">
        <v>1182192</v>
      </c>
      <c r="DD55" s="83">
        <v>472592</v>
      </c>
      <c r="DE55" s="83">
        <v>466182</v>
      </c>
      <c r="DF55" s="83">
        <v>494999</v>
      </c>
      <c r="DG55" s="83">
        <v>0</v>
      </c>
      <c r="DH55" s="125">
        <f t="shared" si="30"/>
        <v>2615965</v>
      </c>
      <c r="DI55" s="83">
        <v>811164</v>
      </c>
      <c r="DJ55" s="83">
        <v>4270387</v>
      </c>
      <c r="DK55" s="83">
        <v>1568969</v>
      </c>
      <c r="DL55" s="83">
        <v>1357902</v>
      </c>
      <c r="DM55" s="83">
        <v>1503449</v>
      </c>
      <c r="DN55" s="83">
        <v>1896104</v>
      </c>
      <c r="DO55" s="125">
        <f t="shared" si="32"/>
        <v>11407975</v>
      </c>
      <c r="DP55" s="83">
        <v>690356</v>
      </c>
      <c r="DQ55" s="83">
        <v>1989577</v>
      </c>
      <c r="DR55" s="83">
        <v>906308</v>
      </c>
      <c r="DS55" s="83">
        <v>588790</v>
      </c>
      <c r="DT55" s="83">
        <v>433059</v>
      </c>
      <c r="DU55" s="83">
        <v>317820</v>
      </c>
      <c r="DV55" s="122">
        <f t="shared" si="34"/>
        <v>4925910</v>
      </c>
      <c r="DW55" s="149">
        <v>0</v>
      </c>
      <c r="DX55" s="83">
        <v>21546</v>
      </c>
      <c r="DY55" s="83">
        <v>24871</v>
      </c>
      <c r="DZ55" s="83">
        <v>37989</v>
      </c>
      <c r="EA55" s="83">
        <v>0</v>
      </c>
      <c r="EB55" s="83">
        <v>0</v>
      </c>
      <c r="EC55" s="122">
        <f>SUM(DW55:EB55)</f>
        <v>84406</v>
      </c>
      <c r="ED55" s="149">
        <v>0</v>
      </c>
      <c r="EE55" s="83">
        <v>825731</v>
      </c>
      <c r="EF55" s="83">
        <v>0</v>
      </c>
      <c r="EG55" s="83">
        <v>99334</v>
      </c>
      <c r="EH55" s="83">
        <v>0</v>
      </c>
      <c r="EI55" s="83">
        <v>0</v>
      </c>
      <c r="EJ55" s="150">
        <f>SUM(ED55:EI55)</f>
        <v>925065</v>
      </c>
      <c r="EK55" s="149">
        <v>0</v>
      </c>
      <c r="EL55" s="83">
        <v>0</v>
      </c>
      <c r="EM55" s="83">
        <v>4125513</v>
      </c>
      <c r="EN55" s="83">
        <v>6915294</v>
      </c>
      <c r="EO55" s="83">
        <v>11779697</v>
      </c>
      <c r="EP55" s="83">
        <v>24032833</v>
      </c>
      <c r="EQ55" s="83">
        <v>27931353</v>
      </c>
      <c r="ER55" s="122">
        <f>SUM(EK55:EQ55)</f>
        <v>74784690</v>
      </c>
      <c r="ES55" s="149">
        <v>0</v>
      </c>
      <c r="ET55" s="83">
        <v>0</v>
      </c>
      <c r="EU55" s="83">
        <v>2075086</v>
      </c>
      <c r="EV55" s="83">
        <v>2529981</v>
      </c>
      <c r="EW55" s="83">
        <v>8006112</v>
      </c>
      <c r="EX55" s="83">
        <v>15024450</v>
      </c>
      <c r="EY55" s="83">
        <v>15720998</v>
      </c>
      <c r="EZ55" s="125">
        <f>SUM(ES55:EY55)</f>
        <v>43356627</v>
      </c>
      <c r="FA55" s="83">
        <v>2050427</v>
      </c>
      <c r="FB55" s="83">
        <v>3476708</v>
      </c>
      <c r="FC55" s="83">
        <v>3377645</v>
      </c>
      <c r="FD55" s="83">
        <v>6047961</v>
      </c>
      <c r="FE55" s="83">
        <v>2690146</v>
      </c>
      <c r="FF55" s="125">
        <f>SUM(FA55:FE55)</f>
        <v>17642887</v>
      </c>
      <c r="FG55" s="83">
        <v>0</v>
      </c>
      <c r="FH55" s="83">
        <v>908605</v>
      </c>
      <c r="FI55" s="83">
        <v>395940</v>
      </c>
      <c r="FJ55" s="83">
        <v>2960422</v>
      </c>
      <c r="FK55" s="83">
        <v>9520209</v>
      </c>
      <c r="FL55" s="150">
        <f>SUM(FG55:FK55)</f>
        <v>13785176</v>
      </c>
      <c r="FM55" s="149">
        <v>0</v>
      </c>
      <c r="FN55" s="83">
        <v>3927506</v>
      </c>
      <c r="FO55" s="83">
        <v>25602886</v>
      </c>
      <c r="FP55" s="83">
        <v>18378709</v>
      </c>
      <c r="FQ55" s="83">
        <v>24271702</v>
      </c>
      <c r="FR55" s="83">
        <v>34254898</v>
      </c>
      <c r="FS55" s="83">
        <v>36184505</v>
      </c>
      <c r="FT55" s="122">
        <f>SUM(FM55:FS55)</f>
        <v>142620206</v>
      </c>
    </row>
    <row r="56" spans="1:176" s="128" customFormat="1" ht="18" customHeight="1">
      <c r="A56" s="108" t="s">
        <v>65</v>
      </c>
      <c r="B56" s="83">
        <v>7737533</v>
      </c>
      <c r="C56" s="83">
        <v>30862972</v>
      </c>
      <c r="D56" s="83">
        <v>21981369</v>
      </c>
      <c r="E56" s="83">
        <v>19450920</v>
      </c>
      <c r="F56" s="83">
        <v>18369963</v>
      </c>
      <c r="G56" s="83">
        <v>11541317</v>
      </c>
      <c r="H56" s="122">
        <f t="shared" si="1"/>
        <v>109944074</v>
      </c>
      <c r="I56" s="149">
        <v>5437627</v>
      </c>
      <c r="J56" s="83">
        <v>23250337</v>
      </c>
      <c r="K56" s="83">
        <v>16806876</v>
      </c>
      <c r="L56" s="83">
        <v>14464933</v>
      </c>
      <c r="M56" s="83">
        <v>13022525</v>
      </c>
      <c r="N56" s="83">
        <v>8375699</v>
      </c>
      <c r="O56" s="125">
        <f t="shared" si="3"/>
        <v>81357997</v>
      </c>
      <c r="P56" s="83">
        <v>2305519</v>
      </c>
      <c r="Q56" s="83">
        <v>8745522</v>
      </c>
      <c r="R56" s="83">
        <v>5855612</v>
      </c>
      <c r="S56" s="83">
        <v>4491767</v>
      </c>
      <c r="T56" s="83">
        <v>5173775</v>
      </c>
      <c r="U56" s="83">
        <v>3867945</v>
      </c>
      <c r="V56" s="123">
        <f t="shared" si="5"/>
        <v>30440140</v>
      </c>
      <c r="W56" s="83">
        <v>0</v>
      </c>
      <c r="X56" s="83">
        <v>0</v>
      </c>
      <c r="Y56" s="83">
        <v>0</v>
      </c>
      <c r="Z56" s="83">
        <v>412963</v>
      </c>
      <c r="AA56" s="83">
        <v>451506</v>
      </c>
      <c r="AB56" s="83">
        <v>746639</v>
      </c>
      <c r="AC56" s="123">
        <f t="shared" si="7"/>
        <v>1611108</v>
      </c>
      <c r="AD56" s="83">
        <v>128154</v>
      </c>
      <c r="AE56" s="83">
        <v>660490</v>
      </c>
      <c r="AF56" s="83">
        <v>555797</v>
      </c>
      <c r="AG56" s="83">
        <v>678411</v>
      </c>
      <c r="AH56" s="83">
        <v>665271</v>
      </c>
      <c r="AI56" s="83">
        <v>569880</v>
      </c>
      <c r="AJ56" s="123">
        <f t="shared" si="9"/>
        <v>3258003</v>
      </c>
      <c r="AK56" s="83">
        <v>45083</v>
      </c>
      <c r="AL56" s="83">
        <v>300556</v>
      </c>
      <c r="AM56" s="83">
        <v>275512</v>
      </c>
      <c r="AN56" s="83">
        <v>235437</v>
      </c>
      <c r="AO56" s="83">
        <v>265495</v>
      </c>
      <c r="AP56" s="83">
        <v>185345</v>
      </c>
      <c r="AQ56" s="123">
        <f t="shared" si="11"/>
        <v>1307428</v>
      </c>
      <c r="AR56" s="83">
        <v>1752351</v>
      </c>
      <c r="AS56" s="83">
        <v>8197080</v>
      </c>
      <c r="AT56" s="83">
        <v>4788512</v>
      </c>
      <c r="AU56" s="83">
        <v>3767303</v>
      </c>
      <c r="AV56" s="83">
        <v>3075721</v>
      </c>
      <c r="AW56" s="83">
        <v>1489724</v>
      </c>
      <c r="AX56" s="123">
        <f t="shared" si="13"/>
        <v>23070691</v>
      </c>
      <c r="AY56" s="83">
        <v>745873</v>
      </c>
      <c r="AZ56" s="83">
        <v>3597836</v>
      </c>
      <c r="BA56" s="83">
        <v>3771149</v>
      </c>
      <c r="BB56" s="83">
        <v>3550814</v>
      </c>
      <c r="BC56" s="83">
        <v>2026204</v>
      </c>
      <c r="BD56" s="83">
        <v>609200</v>
      </c>
      <c r="BE56" s="123">
        <f t="shared" si="15"/>
        <v>14301076</v>
      </c>
      <c r="BF56" s="83">
        <v>460647</v>
      </c>
      <c r="BG56" s="83">
        <v>1748853</v>
      </c>
      <c r="BH56" s="83">
        <v>1560294</v>
      </c>
      <c r="BI56" s="83">
        <v>1328238</v>
      </c>
      <c r="BJ56" s="83">
        <v>1364553</v>
      </c>
      <c r="BK56" s="83">
        <v>906966</v>
      </c>
      <c r="BL56" s="122">
        <f t="shared" si="17"/>
        <v>7369551</v>
      </c>
      <c r="BM56" s="149">
        <v>54929</v>
      </c>
      <c r="BN56" s="83">
        <v>1197226</v>
      </c>
      <c r="BO56" s="83">
        <v>1593875</v>
      </c>
      <c r="BP56" s="83">
        <v>2416461</v>
      </c>
      <c r="BQ56" s="83">
        <v>2673041</v>
      </c>
      <c r="BR56" s="83">
        <v>1980632</v>
      </c>
      <c r="BS56" s="125">
        <f t="shared" si="19"/>
        <v>9916164</v>
      </c>
      <c r="BT56" s="83">
        <v>54929</v>
      </c>
      <c r="BU56" s="83">
        <v>814587</v>
      </c>
      <c r="BV56" s="83">
        <v>1195857</v>
      </c>
      <c r="BW56" s="83">
        <v>1283300</v>
      </c>
      <c r="BX56" s="83">
        <v>1962594</v>
      </c>
      <c r="BY56" s="83">
        <v>1671624</v>
      </c>
      <c r="BZ56" s="125">
        <f t="shared" si="21"/>
        <v>6982891</v>
      </c>
      <c r="CA56" s="83">
        <v>0</v>
      </c>
      <c r="CB56" s="83">
        <v>382639</v>
      </c>
      <c r="CC56" s="83">
        <v>398018</v>
      </c>
      <c r="CD56" s="83">
        <v>1133161</v>
      </c>
      <c r="CE56" s="83">
        <v>710447</v>
      </c>
      <c r="CF56" s="83">
        <v>309008</v>
      </c>
      <c r="CG56" s="125">
        <f t="shared" si="23"/>
        <v>2933273</v>
      </c>
      <c r="CH56" s="83">
        <v>0</v>
      </c>
      <c r="CI56" s="83">
        <v>0</v>
      </c>
      <c r="CJ56" s="83">
        <v>0</v>
      </c>
      <c r="CK56" s="83">
        <v>0</v>
      </c>
      <c r="CL56" s="83">
        <v>0</v>
      </c>
      <c r="CM56" s="83">
        <v>0</v>
      </c>
      <c r="CN56" s="122">
        <f t="shared" si="25"/>
        <v>0</v>
      </c>
      <c r="CO56" s="149">
        <v>1927390</v>
      </c>
      <c r="CP56" s="83">
        <v>5645873</v>
      </c>
      <c r="CQ56" s="83">
        <v>3120570</v>
      </c>
      <c r="CR56" s="83">
        <v>2177898</v>
      </c>
      <c r="CS56" s="83">
        <v>2381942</v>
      </c>
      <c r="CT56" s="83">
        <v>1166986</v>
      </c>
      <c r="CU56" s="125">
        <f t="shared" si="27"/>
        <v>16420659</v>
      </c>
      <c r="CV56" s="83">
        <v>10440</v>
      </c>
      <c r="CW56" s="83">
        <v>96750</v>
      </c>
      <c r="CX56" s="83">
        <v>160650</v>
      </c>
      <c r="CY56" s="83">
        <v>57060</v>
      </c>
      <c r="CZ56" s="83">
        <v>114120</v>
      </c>
      <c r="DA56" s="83">
        <v>167580</v>
      </c>
      <c r="DB56" s="125">
        <f t="shared" si="29"/>
        <v>606600</v>
      </c>
      <c r="DC56" s="83">
        <v>690297</v>
      </c>
      <c r="DD56" s="83">
        <v>476982</v>
      </c>
      <c r="DE56" s="83">
        <v>490505</v>
      </c>
      <c r="DF56" s="83">
        <v>483000</v>
      </c>
      <c r="DG56" s="83">
        <v>0</v>
      </c>
      <c r="DH56" s="125">
        <f t="shared" si="30"/>
        <v>2140784</v>
      </c>
      <c r="DI56" s="83">
        <v>135194</v>
      </c>
      <c r="DJ56" s="83">
        <v>1097922</v>
      </c>
      <c r="DK56" s="83">
        <v>524871</v>
      </c>
      <c r="DL56" s="83">
        <v>387972</v>
      </c>
      <c r="DM56" s="83">
        <v>852064</v>
      </c>
      <c r="DN56" s="83">
        <v>474243</v>
      </c>
      <c r="DO56" s="125">
        <f t="shared" si="32"/>
        <v>3472266</v>
      </c>
      <c r="DP56" s="83">
        <v>1781756</v>
      </c>
      <c r="DQ56" s="83">
        <v>3760904</v>
      </c>
      <c r="DR56" s="83">
        <v>1958067</v>
      </c>
      <c r="DS56" s="83">
        <v>1242361</v>
      </c>
      <c r="DT56" s="83">
        <v>932758</v>
      </c>
      <c r="DU56" s="83">
        <v>525163</v>
      </c>
      <c r="DV56" s="122">
        <f t="shared" si="34"/>
        <v>10201009</v>
      </c>
      <c r="DW56" s="149">
        <v>31387</v>
      </c>
      <c r="DX56" s="83">
        <v>122886</v>
      </c>
      <c r="DY56" s="83">
        <v>93080</v>
      </c>
      <c r="DZ56" s="83">
        <v>93440</v>
      </c>
      <c r="EA56" s="83">
        <v>112455</v>
      </c>
      <c r="EB56" s="83">
        <v>18000</v>
      </c>
      <c r="EC56" s="122">
        <f>SUM(DW56:EB56)</f>
        <v>471248</v>
      </c>
      <c r="ED56" s="149">
        <v>286200</v>
      </c>
      <c r="EE56" s="83">
        <v>646650</v>
      </c>
      <c r="EF56" s="83">
        <v>366968</v>
      </c>
      <c r="EG56" s="83">
        <v>298188</v>
      </c>
      <c r="EH56" s="83">
        <v>180000</v>
      </c>
      <c r="EI56" s="83">
        <v>0</v>
      </c>
      <c r="EJ56" s="150">
        <f>SUM(ED56:EI56)</f>
        <v>1778006</v>
      </c>
      <c r="EK56" s="149">
        <v>0</v>
      </c>
      <c r="EL56" s="83">
        <v>0</v>
      </c>
      <c r="EM56" s="83">
        <v>9406012</v>
      </c>
      <c r="EN56" s="83">
        <v>16227664</v>
      </c>
      <c r="EO56" s="83">
        <v>37146575</v>
      </c>
      <c r="EP56" s="83">
        <v>42559693</v>
      </c>
      <c r="EQ56" s="83">
        <v>55059717</v>
      </c>
      <c r="ER56" s="122">
        <f>SUM(EK56:EQ56)</f>
        <v>160399661</v>
      </c>
      <c r="ES56" s="149">
        <v>0</v>
      </c>
      <c r="ET56" s="83">
        <v>0</v>
      </c>
      <c r="EU56" s="83">
        <v>5913397</v>
      </c>
      <c r="EV56" s="83">
        <v>11398119</v>
      </c>
      <c r="EW56" s="83">
        <v>26929321</v>
      </c>
      <c r="EX56" s="83">
        <v>29736950</v>
      </c>
      <c r="EY56" s="83">
        <v>36807661</v>
      </c>
      <c r="EZ56" s="125">
        <f>SUM(ES56:EY56)</f>
        <v>110785448</v>
      </c>
      <c r="FA56" s="83">
        <v>3442350</v>
      </c>
      <c r="FB56" s="83">
        <v>4393933</v>
      </c>
      <c r="FC56" s="83">
        <v>7351580</v>
      </c>
      <c r="FD56" s="83">
        <v>7089003</v>
      </c>
      <c r="FE56" s="83">
        <v>3672673</v>
      </c>
      <c r="FF56" s="125">
        <f>SUM(FA56:FE56)</f>
        <v>25949539</v>
      </c>
      <c r="FG56" s="83">
        <v>50265</v>
      </c>
      <c r="FH56" s="83">
        <v>435612</v>
      </c>
      <c r="FI56" s="83">
        <v>2865674</v>
      </c>
      <c r="FJ56" s="83">
        <v>5733740</v>
      </c>
      <c r="FK56" s="83">
        <v>14579383</v>
      </c>
      <c r="FL56" s="150">
        <f>SUM(FG56:FK56)</f>
        <v>23664674</v>
      </c>
      <c r="FM56" s="149">
        <v>0</v>
      </c>
      <c r="FN56" s="83">
        <v>7737533</v>
      </c>
      <c r="FO56" s="83">
        <v>40268984</v>
      </c>
      <c r="FP56" s="83">
        <v>38209033</v>
      </c>
      <c r="FQ56" s="83">
        <v>56597495</v>
      </c>
      <c r="FR56" s="83">
        <v>60929656</v>
      </c>
      <c r="FS56" s="83">
        <v>66601034</v>
      </c>
      <c r="FT56" s="122">
        <f>SUM(FM56:FS56)</f>
        <v>270343735</v>
      </c>
    </row>
    <row r="57" spans="1:176" s="128" customFormat="1" ht="18" customHeight="1">
      <c r="A57" s="108" t="s">
        <v>66</v>
      </c>
      <c r="B57" s="83">
        <v>20133969</v>
      </c>
      <c r="C57" s="83">
        <v>85726856</v>
      </c>
      <c r="D57" s="83">
        <v>61093060</v>
      </c>
      <c r="E57" s="83">
        <v>54319873</v>
      </c>
      <c r="F57" s="83">
        <v>43851472</v>
      </c>
      <c r="G57" s="83">
        <v>46078819</v>
      </c>
      <c r="H57" s="122">
        <f t="shared" si="1"/>
        <v>311204049</v>
      </c>
      <c r="I57" s="149">
        <v>13809939</v>
      </c>
      <c r="J57" s="83">
        <v>62107892</v>
      </c>
      <c r="K57" s="83">
        <v>41728957</v>
      </c>
      <c r="L57" s="83">
        <v>37206876</v>
      </c>
      <c r="M57" s="83">
        <v>31408353</v>
      </c>
      <c r="N57" s="83">
        <v>35475837</v>
      </c>
      <c r="O57" s="125">
        <f t="shared" si="3"/>
        <v>221737854</v>
      </c>
      <c r="P57" s="83">
        <v>8424542</v>
      </c>
      <c r="Q57" s="83">
        <v>29475547</v>
      </c>
      <c r="R57" s="83">
        <v>18109622</v>
      </c>
      <c r="S57" s="83">
        <v>14651793</v>
      </c>
      <c r="T57" s="83">
        <v>13399768</v>
      </c>
      <c r="U57" s="83">
        <v>16670382</v>
      </c>
      <c r="V57" s="123">
        <f t="shared" si="5"/>
        <v>100731654</v>
      </c>
      <c r="W57" s="83">
        <v>0</v>
      </c>
      <c r="X57" s="83">
        <v>35775</v>
      </c>
      <c r="Y57" s="83">
        <v>466155</v>
      </c>
      <c r="Z57" s="83">
        <v>906705</v>
      </c>
      <c r="AA57" s="83">
        <v>1765668</v>
      </c>
      <c r="AB57" s="83">
        <v>5119919</v>
      </c>
      <c r="AC57" s="123">
        <f t="shared" si="7"/>
        <v>8294222</v>
      </c>
      <c r="AD57" s="83">
        <v>277575</v>
      </c>
      <c r="AE57" s="83">
        <v>1592967</v>
      </c>
      <c r="AF57" s="83">
        <v>1528127</v>
      </c>
      <c r="AG57" s="83">
        <v>1016019</v>
      </c>
      <c r="AH57" s="83">
        <v>1968748</v>
      </c>
      <c r="AI57" s="83">
        <v>3965256</v>
      </c>
      <c r="AJ57" s="123">
        <f t="shared" si="9"/>
        <v>10348692</v>
      </c>
      <c r="AK57" s="83">
        <v>0</v>
      </c>
      <c r="AL57" s="83">
        <v>0</v>
      </c>
      <c r="AM57" s="83">
        <v>0</v>
      </c>
      <c r="AN57" s="83">
        <v>10296</v>
      </c>
      <c r="AO57" s="83">
        <v>0</v>
      </c>
      <c r="AP57" s="83">
        <v>31824</v>
      </c>
      <c r="AQ57" s="123">
        <f t="shared" si="11"/>
        <v>42120</v>
      </c>
      <c r="AR57" s="83">
        <v>3373741</v>
      </c>
      <c r="AS57" s="83">
        <v>21885983</v>
      </c>
      <c r="AT57" s="83">
        <v>14716131</v>
      </c>
      <c r="AU57" s="83">
        <v>14496327</v>
      </c>
      <c r="AV57" s="83">
        <v>9718028</v>
      </c>
      <c r="AW57" s="83">
        <v>5075035</v>
      </c>
      <c r="AX57" s="123">
        <f t="shared" si="13"/>
        <v>69265245</v>
      </c>
      <c r="AY57" s="83">
        <v>483162</v>
      </c>
      <c r="AZ57" s="83">
        <v>3754304</v>
      </c>
      <c r="BA57" s="83">
        <v>2750778</v>
      </c>
      <c r="BB57" s="83">
        <v>3098442</v>
      </c>
      <c r="BC57" s="83">
        <v>1609181</v>
      </c>
      <c r="BD57" s="83">
        <v>982110</v>
      </c>
      <c r="BE57" s="123">
        <f t="shared" si="15"/>
        <v>12677977</v>
      </c>
      <c r="BF57" s="83">
        <v>1250919</v>
      </c>
      <c r="BG57" s="83">
        <v>5363316</v>
      </c>
      <c r="BH57" s="83">
        <v>4158144</v>
      </c>
      <c r="BI57" s="83">
        <v>3027294</v>
      </c>
      <c r="BJ57" s="83">
        <v>2946960</v>
      </c>
      <c r="BK57" s="83">
        <v>3631311</v>
      </c>
      <c r="BL57" s="122">
        <f t="shared" si="17"/>
        <v>20377944</v>
      </c>
      <c r="BM57" s="149">
        <v>79085</v>
      </c>
      <c r="BN57" s="83">
        <v>2261762</v>
      </c>
      <c r="BO57" s="83">
        <v>4370552</v>
      </c>
      <c r="BP57" s="83">
        <v>4844172</v>
      </c>
      <c r="BQ57" s="83">
        <v>4610868</v>
      </c>
      <c r="BR57" s="83">
        <v>4831503</v>
      </c>
      <c r="BS57" s="125">
        <f t="shared" si="19"/>
        <v>20997942</v>
      </c>
      <c r="BT57" s="83">
        <v>52336</v>
      </c>
      <c r="BU57" s="83">
        <v>2130807</v>
      </c>
      <c r="BV57" s="83">
        <v>4000631</v>
      </c>
      <c r="BW57" s="83">
        <v>4478507</v>
      </c>
      <c r="BX57" s="83">
        <v>4298822</v>
      </c>
      <c r="BY57" s="83">
        <v>4159716</v>
      </c>
      <c r="BZ57" s="125">
        <f t="shared" si="21"/>
        <v>19120819</v>
      </c>
      <c r="CA57" s="83">
        <v>26749</v>
      </c>
      <c r="CB57" s="83">
        <v>130955</v>
      </c>
      <c r="CC57" s="83">
        <v>286759</v>
      </c>
      <c r="CD57" s="83">
        <v>365665</v>
      </c>
      <c r="CE57" s="83">
        <v>190934</v>
      </c>
      <c r="CF57" s="83">
        <v>497104</v>
      </c>
      <c r="CG57" s="125">
        <f t="shared" si="23"/>
        <v>1498166</v>
      </c>
      <c r="CH57" s="83">
        <v>0</v>
      </c>
      <c r="CI57" s="83">
        <v>0</v>
      </c>
      <c r="CJ57" s="83">
        <v>83162</v>
      </c>
      <c r="CK57" s="83">
        <v>0</v>
      </c>
      <c r="CL57" s="83">
        <v>121112</v>
      </c>
      <c r="CM57" s="83">
        <v>174683</v>
      </c>
      <c r="CN57" s="122">
        <f t="shared" si="25"/>
        <v>378957</v>
      </c>
      <c r="CO57" s="149">
        <v>5562376</v>
      </c>
      <c r="CP57" s="83">
        <v>19791456</v>
      </c>
      <c r="CQ57" s="83">
        <v>14267089</v>
      </c>
      <c r="CR57" s="83">
        <v>11944671</v>
      </c>
      <c r="CS57" s="83">
        <v>7526219</v>
      </c>
      <c r="CT57" s="83">
        <v>5585535</v>
      </c>
      <c r="CU57" s="125">
        <f t="shared" si="27"/>
        <v>64677346</v>
      </c>
      <c r="CV57" s="83">
        <v>106290</v>
      </c>
      <c r="CW57" s="83">
        <v>447390</v>
      </c>
      <c r="CX57" s="83">
        <v>336150</v>
      </c>
      <c r="CY57" s="83">
        <v>375570</v>
      </c>
      <c r="CZ57" s="83">
        <v>389790</v>
      </c>
      <c r="DA57" s="83">
        <v>536310</v>
      </c>
      <c r="DB57" s="125">
        <f t="shared" si="29"/>
        <v>2191500</v>
      </c>
      <c r="DC57" s="83">
        <v>3679445</v>
      </c>
      <c r="DD57" s="83">
        <v>4405103</v>
      </c>
      <c r="DE57" s="83">
        <v>3733813</v>
      </c>
      <c r="DF57" s="83">
        <v>2340032</v>
      </c>
      <c r="DG57" s="83">
        <v>805889</v>
      </c>
      <c r="DH57" s="125">
        <f t="shared" si="30"/>
        <v>14964282</v>
      </c>
      <c r="DI57" s="83">
        <v>283139</v>
      </c>
      <c r="DJ57" s="83">
        <v>5015386</v>
      </c>
      <c r="DK57" s="83">
        <v>4316171</v>
      </c>
      <c r="DL57" s="83">
        <v>4888172</v>
      </c>
      <c r="DM57" s="83">
        <v>2664811</v>
      </c>
      <c r="DN57" s="83">
        <v>2319088</v>
      </c>
      <c r="DO57" s="125">
        <f t="shared" si="32"/>
        <v>19486767</v>
      </c>
      <c r="DP57" s="83">
        <v>5172947</v>
      </c>
      <c r="DQ57" s="83">
        <v>10649235</v>
      </c>
      <c r="DR57" s="83">
        <v>5209665</v>
      </c>
      <c r="DS57" s="83">
        <v>2947116</v>
      </c>
      <c r="DT57" s="83">
        <v>2131586</v>
      </c>
      <c r="DU57" s="83">
        <v>1924248</v>
      </c>
      <c r="DV57" s="122">
        <f t="shared" si="34"/>
        <v>28034797</v>
      </c>
      <c r="DW57" s="149">
        <v>127310</v>
      </c>
      <c r="DX57" s="83">
        <v>227342</v>
      </c>
      <c r="DY57" s="83">
        <v>132778</v>
      </c>
      <c r="DZ57" s="83">
        <v>136459</v>
      </c>
      <c r="EA57" s="83">
        <v>173052</v>
      </c>
      <c r="EB57" s="83">
        <v>116014</v>
      </c>
      <c r="EC57" s="122">
        <f>SUM(DW57:EB57)</f>
        <v>912955</v>
      </c>
      <c r="ED57" s="149">
        <v>555259</v>
      </c>
      <c r="EE57" s="83">
        <v>1338404</v>
      </c>
      <c r="EF57" s="83">
        <v>593684</v>
      </c>
      <c r="EG57" s="83">
        <v>187695</v>
      </c>
      <c r="EH57" s="83">
        <v>132980</v>
      </c>
      <c r="EI57" s="83">
        <v>69930</v>
      </c>
      <c r="EJ57" s="150">
        <f>SUM(ED57:EI57)</f>
        <v>2877952</v>
      </c>
      <c r="EK57" s="149">
        <v>0</v>
      </c>
      <c r="EL57" s="83">
        <v>0</v>
      </c>
      <c r="EM57" s="83">
        <v>15447525</v>
      </c>
      <c r="EN57" s="83">
        <v>34180929</v>
      </c>
      <c r="EO57" s="83">
        <v>49054212</v>
      </c>
      <c r="EP57" s="83">
        <v>85463893</v>
      </c>
      <c r="EQ57" s="83">
        <v>130510845</v>
      </c>
      <c r="ER57" s="122">
        <f>SUM(EK57:EQ57)</f>
        <v>314657404</v>
      </c>
      <c r="ES57" s="149">
        <v>0</v>
      </c>
      <c r="ET57" s="83">
        <v>0</v>
      </c>
      <c r="EU57" s="83">
        <v>6373877</v>
      </c>
      <c r="EV57" s="83">
        <v>15542472</v>
      </c>
      <c r="EW57" s="83">
        <v>23921502</v>
      </c>
      <c r="EX57" s="83">
        <v>52483431</v>
      </c>
      <c r="EY57" s="83">
        <v>71492340</v>
      </c>
      <c r="EZ57" s="125">
        <f>SUM(ES57:EY57)</f>
        <v>169813622</v>
      </c>
      <c r="FA57" s="83">
        <v>8512667</v>
      </c>
      <c r="FB57" s="83">
        <v>16549700</v>
      </c>
      <c r="FC57" s="83">
        <v>21185797</v>
      </c>
      <c r="FD57" s="83">
        <v>15966500</v>
      </c>
      <c r="FE57" s="83">
        <v>7570517</v>
      </c>
      <c r="FF57" s="125">
        <f>SUM(FA57:FE57)</f>
        <v>69785181</v>
      </c>
      <c r="FG57" s="83">
        <v>560981</v>
      </c>
      <c r="FH57" s="83">
        <v>2088757</v>
      </c>
      <c r="FI57" s="83">
        <v>3946913</v>
      </c>
      <c r="FJ57" s="83">
        <v>17013962</v>
      </c>
      <c r="FK57" s="83">
        <v>51447988</v>
      </c>
      <c r="FL57" s="150">
        <f>SUM(FG57:FK57)</f>
        <v>75058601</v>
      </c>
      <c r="FM57" s="149">
        <v>0</v>
      </c>
      <c r="FN57" s="83">
        <v>20133969</v>
      </c>
      <c r="FO57" s="83">
        <v>101174381</v>
      </c>
      <c r="FP57" s="83">
        <v>95273989</v>
      </c>
      <c r="FQ57" s="83">
        <v>103374085</v>
      </c>
      <c r="FR57" s="83">
        <v>129315365</v>
      </c>
      <c r="FS57" s="83">
        <v>176589664</v>
      </c>
      <c r="FT57" s="122">
        <f>SUM(FM57:FS57)</f>
        <v>625861453</v>
      </c>
    </row>
    <row r="58" spans="1:176" s="128" customFormat="1" ht="18" customHeight="1">
      <c r="A58" s="109" t="s">
        <v>67</v>
      </c>
      <c r="B58" s="84">
        <f aca="true" t="shared" si="57" ref="B58:G58">SUM(B32:B57)</f>
        <v>362377322</v>
      </c>
      <c r="C58" s="84">
        <f t="shared" si="57"/>
        <v>1732895883</v>
      </c>
      <c r="D58" s="84">
        <f t="shared" si="57"/>
        <v>1195782146</v>
      </c>
      <c r="E58" s="84">
        <f t="shared" si="57"/>
        <v>1198000001</v>
      </c>
      <c r="F58" s="84">
        <f t="shared" si="57"/>
        <v>1020542604</v>
      </c>
      <c r="G58" s="84">
        <f t="shared" si="57"/>
        <v>901379278</v>
      </c>
      <c r="H58" s="124">
        <f t="shared" si="1"/>
        <v>6410977234</v>
      </c>
      <c r="I58" s="131">
        <f aca="true" t="shared" si="58" ref="I58:N58">SUM(I32:I57)</f>
        <v>238568828</v>
      </c>
      <c r="J58" s="84">
        <f t="shared" si="58"/>
        <v>1232718896</v>
      </c>
      <c r="K58" s="84">
        <f t="shared" si="58"/>
        <v>831757561</v>
      </c>
      <c r="L58" s="84">
        <f t="shared" si="58"/>
        <v>809440310</v>
      </c>
      <c r="M58" s="84">
        <f t="shared" si="58"/>
        <v>686191193</v>
      </c>
      <c r="N58" s="84">
        <f t="shared" si="58"/>
        <v>659833942</v>
      </c>
      <c r="O58" s="84">
        <f t="shared" si="3"/>
        <v>4458510730</v>
      </c>
      <c r="P58" s="84">
        <f aca="true" t="shared" si="59" ref="P58:U58">SUM(P32:P57)</f>
        <v>142913214</v>
      </c>
      <c r="Q58" s="84">
        <f t="shared" si="59"/>
        <v>574204386</v>
      </c>
      <c r="R58" s="84">
        <f t="shared" si="59"/>
        <v>344934230</v>
      </c>
      <c r="S58" s="84">
        <f t="shared" si="59"/>
        <v>299642783</v>
      </c>
      <c r="T58" s="84">
        <f t="shared" si="59"/>
        <v>279716005</v>
      </c>
      <c r="U58" s="84">
        <f t="shared" si="59"/>
        <v>305337833</v>
      </c>
      <c r="V58" s="84">
        <f t="shared" si="5"/>
        <v>1946748451</v>
      </c>
      <c r="W58" s="84">
        <f aca="true" t="shared" si="60" ref="W58:AB58">SUM(W32:W57)</f>
        <v>59625</v>
      </c>
      <c r="X58" s="84">
        <f t="shared" si="60"/>
        <v>2218293</v>
      </c>
      <c r="Y58" s="84">
        <f t="shared" si="60"/>
        <v>5861012</v>
      </c>
      <c r="Z58" s="84">
        <f t="shared" si="60"/>
        <v>14312635</v>
      </c>
      <c r="AA58" s="84">
        <f t="shared" si="60"/>
        <v>33866430</v>
      </c>
      <c r="AB58" s="84">
        <f t="shared" si="60"/>
        <v>80887800</v>
      </c>
      <c r="AC58" s="84">
        <f t="shared" si="7"/>
        <v>137205795</v>
      </c>
      <c r="AD58" s="84">
        <f aca="true" t="shared" si="61" ref="AD58:AI58">SUM(AD32:AD57)</f>
        <v>5064650</v>
      </c>
      <c r="AE58" s="84">
        <f t="shared" si="61"/>
        <v>47691801</v>
      </c>
      <c r="AF58" s="84">
        <f t="shared" si="61"/>
        <v>43657017</v>
      </c>
      <c r="AG58" s="84">
        <f t="shared" si="61"/>
        <v>43724721</v>
      </c>
      <c r="AH58" s="84">
        <f t="shared" si="61"/>
        <v>52182022</v>
      </c>
      <c r="AI58" s="84">
        <f t="shared" si="61"/>
        <v>81455953</v>
      </c>
      <c r="AJ58" s="84">
        <f t="shared" si="9"/>
        <v>273776164</v>
      </c>
      <c r="AK58" s="84">
        <f aca="true" t="shared" si="62" ref="AK58:AP58">SUM(AK32:AK57)</f>
        <v>134471</v>
      </c>
      <c r="AL58" s="84">
        <f t="shared" si="62"/>
        <v>1445782</v>
      </c>
      <c r="AM58" s="84">
        <f t="shared" si="62"/>
        <v>1221817</v>
      </c>
      <c r="AN58" s="84">
        <f t="shared" si="62"/>
        <v>1182456</v>
      </c>
      <c r="AO58" s="84">
        <f t="shared" si="62"/>
        <v>1623064</v>
      </c>
      <c r="AP58" s="84">
        <f t="shared" si="62"/>
        <v>2182237</v>
      </c>
      <c r="AQ58" s="84">
        <f t="shared" si="11"/>
        <v>7789827</v>
      </c>
      <c r="AR58" s="84">
        <f aca="true" t="shared" si="63" ref="AR58:AW58">SUM(AR32:AR57)</f>
        <v>58952873</v>
      </c>
      <c r="AS58" s="84">
        <f t="shared" si="63"/>
        <v>384996405</v>
      </c>
      <c r="AT58" s="84">
        <f t="shared" si="63"/>
        <v>263384705</v>
      </c>
      <c r="AU58" s="84">
        <f t="shared" si="63"/>
        <v>281647097</v>
      </c>
      <c r="AV58" s="84">
        <f t="shared" si="63"/>
        <v>184824916</v>
      </c>
      <c r="AW58" s="84">
        <f t="shared" si="63"/>
        <v>93948707</v>
      </c>
      <c r="AX58" s="84">
        <f t="shared" si="13"/>
        <v>1267754703</v>
      </c>
      <c r="AY58" s="84">
        <f aca="true" t="shared" si="64" ref="AY58:BD58">SUM(AY32:AY57)</f>
        <v>12284093</v>
      </c>
      <c r="AZ58" s="84">
        <f t="shared" si="64"/>
        <v>118011943</v>
      </c>
      <c r="BA58" s="84">
        <f t="shared" si="64"/>
        <v>99179049</v>
      </c>
      <c r="BB58" s="84">
        <f t="shared" si="64"/>
        <v>99097210</v>
      </c>
      <c r="BC58" s="84">
        <f t="shared" si="64"/>
        <v>67361497</v>
      </c>
      <c r="BD58" s="84">
        <f t="shared" si="64"/>
        <v>28186108</v>
      </c>
      <c r="BE58" s="84">
        <f t="shared" si="15"/>
        <v>424119900</v>
      </c>
      <c r="BF58" s="84">
        <f aca="true" t="shared" si="65" ref="BF58:BK58">SUM(BF32:BF57)</f>
        <v>19159902</v>
      </c>
      <c r="BG58" s="84">
        <f t="shared" si="65"/>
        <v>104150286</v>
      </c>
      <c r="BH58" s="84">
        <f t="shared" si="65"/>
        <v>73519731</v>
      </c>
      <c r="BI58" s="84">
        <f t="shared" si="65"/>
        <v>69833408</v>
      </c>
      <c r="BJ58" s="84">
        <f t="shared" si="65"/>
        <v>66617259</v>
      </c>
      <c r="BK58" s="84">
        <f t="shared" si="65"/>
        <v>67835304</v>
      </c>
      <c r="BL58" s="124">
        <f t="shared" si="17"/>
        <v>401115890</v>
      </c>
      <c r="BM58" s="131">
        <f aca="true" t="shared" si="66" ref="BM58:BR58">SUM(BM32:BM57)</f>
        <v>1445650</v>
      </c>
      <c r="BN58" s="84">
        <f t="shared" si="66"/>
        <v>45755572</v>
      </c>
      <c r="BO58" s="84">
        <f t="shared" si="66"/>
        <v>68018358</v>
      </c>
      <c r="BP58" s="84">
        <f t="shared" si="66"/>
        <v>110481287</v>
      </c>
      <c r="BQ58" s="84">
        <f t="shared" si="66"/>
        <v>119608216</v>
      </c>
      <c r="BR58" s="84">
        <f t="shared" si="66"/>
        <v>97239722</v>
      </c>
      <c r="BS58" s="84">
        <f t="shared" si="19"/>
        <v>442548805</v>
      </c>
      <c r="BT58" s="84">
        <f aca="true" t="shared" si="67" ref="BT58:BY58">SUM(BT32:BT57)</f>
        <v>1231225</v>
      </c>
      <c r="BU58" s="84">
        <f t="shared" si="67"/>
        <v>36234567</v>
      </c>
      <c r="BV58" s="84">
        <f t="shared" si="67"/>
        <v>51925333</v>
      </c>
      <c r="BW58" s="84">
        <f t="shared" si="67"/>
        <v>82681023</v>
      </c>
      <c r="BX58" s="84">
        <f t="shared" si="67"/>
        <v>87953536</v>
      </c>
      <c r="BY58" s="84">
        <f t="shared" si="67"/>
        <v>72886626</v>
      </c>
      <c r="BZ58" s="84">
        <f t="shared" si="21"/>
        <v>332912310</v>
      </c>
      <c r="CA58" s="84">
        <f aca="true" t="shared" si="68" ref="CA58:CF58">SUM(CA32:CA57)</f>
        <v>214425</v>
      </c>
      <c r="CB58" s="84">
        <f t="shared" si="68"/>
        <v>9082857</v>
      </c>
      <c r="CC58" s="84">
        <f t="shared" si="68"/>
        <v>15036269</v>
      </c>
      <c r="CD58" s="84">
        <f t="shared" si="68"/>
        <v>25954388</v>
      </c>
      <c r="CE58" s="84">
        <f t="shared" si="68"/>
        <v>29985973</v>
      </c>
      <c r="CF58" s="84">
        <f t="shared" si="68"/>
        <v>21377578</v>
      </c>
      <c r="CG58" s="84">
        <f t="shared" si="23"/>
        <v>101651490</v>
      </c>
      <c r="CH58" s="84">
        <f aca="true" t="shared" si="69" ref="CH58:CM58">SUM(CH32:CH57)</f>
        <v>0</v>
      </c>
      <c r="CI58" s="84">
        <f t="shared" si="69"/>
        <v>438148</v>
      </c>
      <c r="CJ58" s="84">
        <f t="shared" si="69"/>
        <v>1056756</v>
      </c>
      <c r="CK58" s="84">
        <f t="shared" si="69"/>
        <v>1845876</v>
      </c>
      <c r="CL58" s="84">
        <f t="shared" si="69"/>
        <v>1668707</v>
      </c>
      <c r="CM58" s="84">
        <f t="shared" si="69"/>
        <v>2975518</v>
      </c>
      <c r="CN58" s="124">
        <f t="shared" si="25"/>
        <v>7985005</v>
      </c>
      <c r="CO58" s="131">
        <f aca="true" t="shared" si="70" ref="CO58:CT58">SUM(CO32:CO57)</f>
        <v>108423647</v>
      </c>
      <c r="CP58" s="84">
        <f t="shared" si="70"/>
        <v>413547011</v>
      </c>
      <c r="CQ58" s="84">
        <f t="shared" si="70"/>
        <v>277698010</v>
      </c>
      <c r="CR58" s="84">
        <f t="shared" si="70"/>
        <v>259195845</v>
      </c>
      <c r="CS58" s="84">
        <f t="shared" si="70"/>
        <v>202873350</v>
      </c>
      <c r="CT58" s="84">
        <f t="shared" si="70"/>
        <v>139153947</v>
      </c>
      <c r="CU58" s="84">
        <f t="shared" si="27"/>
        <v>1400891810</v>
      </c>
      <c r="CV58" s="84">
        <f aca="true" t="shared" si="71" ref="CV58:DA58">SUM(CV32:CV57)</f>
        <v>2031570</v>
      </c>
      <c r="CW58" s="84">
        <f t="shared" si="71"/>
        <v>12192570</v>
      </c>
      <c r="CX58" s="84">
        <f t="shared" si="71"/>
        <v>10694250</v>
      </c>
      <c r="CY58" s="84">
        <f t="shared" si="71"/>
        <v>11669040</v>
      </c>
      <c r="CZ58" s="84">
        <f t="shared" si="71"/>
        <v>12056517</v>
      </c>
      <c r="DA58" s="84">
        <f t="shared" si="71"/>
        <v>15746040</v>
      </c>
      <c r="DB58" s="84">
        <f t="shared" si="29"/>
        <v>64389987</v>
      </c>
      <c r="DC58" s="84">
        <f>SUM(DC32:DC57)</f>
        <v>47931069</v>
      </c>
      <c r="DD58" s="84">
        <f>SUM(DD32:DD57)</f>
        <v>70443174</v>
      </c>
      <c r="DE58" s="84">
        <f>SUM(DE32:DE57)</f>
        <v>71029660</v>
      </c>
      <c r="DF58" s="84">
        <f>SUM(DF32:DF57)</f>
        <v>34060386</v>
      </c>
      <c r="DG58" s="84">
        <f>SUM(DG32:DG57)</f>
        <v>7104170</v>
      </c>
      <c r="DH58" s="84">
        <f t="shared" si="30"/>
        <v>230568459</v>
      </c>
      <c r="DI58" s="84">
        <f aca="true" t="shared" si="72" ref="DI58:DN58">SUM(DI32:DI57)</f>
        <v>21741841</v>
      </c>
      <c r="DJ58" s="84">
        <f t="shared" si="72"/>
        <v>139927361</v>
      </c>
      <c r="DK58" s="84">
        <f t="shared" si="72"/>
        <v>101333606</v>
      </c>
      <c r="DL58" s="84">
        <f t="shared" si="72"/>
        <v>111411733</v>
      </c>
      <c r="DM58" s="84">
        <f t="shared" si="72"/>
        <v>111155269</v>
      </c>
      <c r="DN58" s="84">
        <f t="shared" si="72"/>
        <v>82210984</v>
      </c>
      <c r="DO58" s="84">
        <f t="shared" si="32"/>
        <v>567780794</v>
      </c>
      <c r="DP58" s="84">
        <f aca="true" t="shared" si="73" ref="DP58:DU58">SUM(DP32:DP57)</f>
        <v>84650236</v>
      </c>
      <c r="DQ58" s="84">
        <f t="shared" si="73"/>
        <v>213496011</v>
      </c>
      <c r="DR58" s="84">
        <f t="shared" si="73"/>
        <v>95226980</v>
      </c>
      <c r="DS58" s="84">
        <f t="shared" si="73"/>
        <v>65085412</v>
      </c>
      <c r="DT58" s="84">
        <f t="shared" si="73"/>
        <v>45601178</v>
      </c>
      <c r="DU58" s="84">
        <f t="shared" si="73"/>
        <v>34092753</v>
      </c>
      <c r="DV58" s="124">
        <f t="shared" si="34"/>
        <v>538152570</v>
      </c>
      <c r="DW58" s="131">
        <f aca="true" t="shared" si="74" ref="DW58:EB58">SUM(DW32:DW57)</f>
        <v>2344837</v>
      </c>
      <c r="DX58" s="84">
        <f t="shared" si="74"/>
        <v>8800369</v>
      </c>
      <c r="DY58" s="84">
        <f t="shared" si="74"/>
        <v>4671247</v>
      </c>
      <c r="DZ58" s="84">
        <f t="shared" si="74"/>
        <v>5758241</v>
      </c>
      <c r="EA58" s="84">
        <f t="shared" si="74"/>
        <v>4673874</v>
      </c>
      <c r="EB58" s="84">
        <f t="shared" si="74"/>
        <v>2651857</v>
      </c>
      <c r="EC58" s="124">
        <f>SUM(DW58:EB58)</f>
        <v>28900425</v>
      </c>
      <c r="ED58" s="131">
        <f>SUM(ED32:ED57)</f>
        <v>11594360</v>
      </c>
      <c r="EE58" s="84">
        <f>SUM(EE32:EE57)</f>
        <v>32074035</v>
      </c>
      <c r="EF58" s="84">
        <f>SUM(EF32:EF57)</f>
        <v>13636970</v>
      </c>
      <c r="EG58" s="84">
        <f>SUM(EG32:EG57)</f>
        <v>13124318</v>
      </c>
      <c r="EH58" s="84">
        <f>SUM(EH32:EH57)</f>
        <v>7195971</v>
      </c>
      <c r="EI58" s="84">
        <f>SUM(EI32:EI57)</f>
        <v>2499810</v>
      </c>
      <c r="EJ58" s="132">
        <f>SUM(ED58:EI58)</f>
        <v>80125464</v>
      </c>
      <c r="EK58" s="131">
        <f>SUM(EK32:EK57)</f>
        <v>0</v>
      </c>
      <c r="EL58" s="84">
        <f>SUM(EL32:EL57)</f>
        <v>0</v>
      </c>
      <c r="EM58" s="84">
        <f>SUM(EM32:EM57)</f>
        <v>378642103</v>
      </c>
      <c r="EN58" s="84">
        <f>SUM(EN32:EN57)</f>
        <v>670446417</v>
      </c>
      <c r="EO58" s="84">
        <f>SUM(EO32:EO57)</f>
        <v>1172295905</v>
      </c>
      <c r="EP58" s="84">
        <f>SUM(EP32:EP57)</f>
        <v>1892238103</v>
      </c>
      <c r="EQ58" s="84">
        <f>SUM(EQ32:EQ57)</f>
        <v>2250286388</v>
      </c>
      <c r="ER58" s="124">
        <f>SUM(EK58:EQ58)</f>
        <v>6363908916</v>
      </c>
      <c r="ES58" s="131">
        <f>SUM(ES32:ES57)</f>
        <v>0</v>
      </c>
      <c r="ET58" s="84">
        <f>SUM(ET32:ET57)</f>
        <v>0</v>
      </c>
      <c r="EU58" s="84">
        <f>SUM(EU32:EU57)</f>
        <v>173662770</v>
      </c>
      <c r="EV58" s="84">
        <f>SUM(EV32:EV57)</f>
        <v>334449116</v>
      </c>
      <c r="EW58" s="84">
        <f>SUM(EW32:EW57)</f>
        <v>612089775</v>
      </c>
      <c r="EX58" s="84">
        <f>SUM(EX32:EX57)</f>
        <v>1064955568</v>
      </c>
      <c r="EY58" s="84">
        <f>SUM(EY32:EY57)</f>
        <v>1081079804</v>
      </c>
      <c r="EZ58" s="84">
        <f>SUM(ES58:EY58)</f>
        <v>3266237033</v>
      </c>
      <c r="FA58" s="84">
        <f>SUM(FA32:FA57)</f>
        <v>194172854</v>
      </c>
      <c r="FB58" s="84">
        <f>SUM(FB32:FB57)</f>
        <v>299864235</v>
      </c>
      <c r="FC58" s="84">
        <f>SUM(FC32:FC57)</f>
        <v>443596505</v>
      </c>
      <c r="FD58" s="84">
        <f>SUM(FD32:FD57)</f>
        <v>455970501</v>
      </c>
      <c r="FE58" s="84">
        <f>SUM(FE32:FE57)</f>
        <v>235293606</v>
      </c>
      <c r="FF58" s="84">
        <f>SUM(FA58:FE58)</f>
        <v>1628897701</v>
      </c>
      <c r="FG58" s="84">
        <f>SUM(FG32:FG57)</f>
        <v>10806479</v>
      </c>
      <c r="FH58" s="84">
        <f>SUM(FH32:FH57)</f>
        <v>36133066</v>
      </c>
      <c r="FI58" s="84">
        <f>SUM(FI32:FI57)</f>
        <v>116609625</v>
      </c>
      <c r="FJ58" s="84">
        <f>SUM(FJ32:FJ57)</f>
        <v>371312034</v>
      </c>
      <c r="FK58" s="84">
        <f>SUM(FK32:FK57)</f>
        <v>933912978</v>
      </c>
      <c r="FL58" s="132">
        <f>SUM(FG58:FK58)</f>
        <v>1468774182</v>
      </c>
      <c r="FM58" s="131">
        <f>SUM(FM32:FM57)</f>
        <v>0</v>
      </c>
      <c r="FN58" s="84">
        <f>SUM(FN32:FN57)</f>
        <v>362377322</v>
      </c>
      <c r="FO58" s="84">
        <f>SUM(FO32:FO57)</f>
        <v>2111537986</v>
      </c>
      <c r="FP58" s="84">
        <f>SUM(FP32:FP57)</f>
        <v>1866228563</v>
      </c>
      <c r="FQ58" s="84">
        <f>SUM(FQ32:FQ57)</f>
        <v>2370295906</v>
      </c>
      <c r="FR58" s="84">
        <f>SUM(FR32:FR57)</f>
        <v>2912780707</v>
      </c>
      <c r="FS58" s="84">
        <f>SUM(FS32:FS57)</f>
        <v>3151665666</v>
      </c>
      <c r="FT58" s="124">
        <f>SUM(FM58:FS58)</f>
        <v>12774886150</v>
      </c>
    </row>
    <row r="59" spans="1:176" s="128" customFormat="1" ht="18" customHeight="1">
      <c r="A59" s="108" t="s">
        <v>68</v>
      </c>
      <c r="B59" s="83">
        <v>2632157</v>
      </c>
      <c r="C59" s="83">
        <v>11323550</v>
      </c>
      <c r="D59" s="83">
        <v>6410381</v>
      </c>
      <c r="E59" s="83">
        <v>7747742</v>
      </c>
      <c r="F59" s="83">
        <v>5487389</v>
      </c>
      <c r="G59" s="83">
        <v>4394170</v>
      </c>
      <c r="H59" s="122">
        <f t="shared" si="1"/>
        <v>37995389</v>
      </c>
      <c r="I59" s="149">
        <v>1929675</v>
      </c>
      <c r="J59" s="83">
        <v>8985140</v>
      </c>
      <c r="K59" s="83">
        <v>4709150</v>
      </c>
      <c r="L59" s="83">
        <v>5968666</v>
      </c>
      <c r="M59" s="83">
        <v>3966408</v>
      </c>
      <c r="N59" s="83">
        <v>2930228</v>
      </c>
      <c r="O59" s="125">
        <f t="shared" si="3"/>
        <v>28489267</v>
      </c>
      <c r="P59" s="83">
        <v>570738</v>
      </c>
      <c r="Q59" s="83">
        <v>2149925</v>
      </c>
      <c r="R59" s="83">
        <v>1188064</v>
      </c>
      <c r="S59" s="83">
        <v>1995428</v>
      </c>
      <c r="T59" s="83">
        <v>1178917</v>
      </c>
      <c r="U59" s="83">
        <v>802157</v>
      </c>
      <c r="V59" s="123">
        <f t="shared" si="5"/>
        <v>7885229</v>
      </c>
      <c r="W59" s="83">
        <v>0</v>
      </c>
      <c r="X59" s="83">
        <v>0</v>
      </c>
      <c r="Y59" s="83">
        <v>0</v>
      </c>
      <c r="Z59" s="83">
        <v>45000</v>
      </c>
      <c r="AA59" s="83">
        <v>180000</v>
      </c>
      <c r="AB59" s="83">
        <v>446625</v>
      </c>
      <c r="AC59" s="123">
        <f t="shared" si="7"/>
        <v>671625</v>
      </c>
      <c r="AD59" s="83">
        <v>55161</v>
      </c>
      <c r="AE59" s="83">
        <v>191763</v>
      </c>
      <c r="AF59" s="83">
        <v>102481</v>
      </c>
      <c r="AG59" s="83">
        <v>32030</v>
      </c>
      <c r="AH59" s="83">
        <v>110279</v>
      </c>
      <c r="AI59" s="83">
        <v>357409</v>
      </c>
      <c r="AJ59" s="123">
        <f t="shared" si="9"/>
        <v>849123</v>
      </c>
      <c r="AK59" s="83">
        <v>0</v>
      </c>
      <c r="AL59" s="83">
        <v>0</v>
      </c>
      <c r="AM59" s="83">
        <v>0</v>
      </c>
      <c r="AN59" s="83">
        <v>0</v>
      </c>
      <c r="AO59" s="83">
        <v>0</v>
      </c>
      <c r="AP59" s="83">
        <v>0</v>
      </c>
      <c r="AQ59" s="123">
        <f t="shared" si="11"/>
        <v>0</v>
      </c>
      <c r="AR59" s="167">
        <v>770076</v>
      </c>
      <c r="AS59" s="167">
        <v>4019773</v>
      </c>
      <c r="AT59" s="167">
        <v>2173923</v>
      </c>
      <c r="AU59" s="167">
        <v>2781828</v>
      </c>
      <c r="AV59" s="167">
        <v>1419741</v>
      </c>
      <c r="AW59" s="167">
        <v>492183</v>
      </c>
      <c r="AX59" s="123">
        <f t="shared" si="13"/>
        <v>11657524</v>
      </c>
      <c r="AY59" s="83">
        <v>377496</v>
      </c>
      <c r="AZ59" s="83">
        <v>2024477</v>
      </c>
      <c r="BA59" s="83">
        <v>777096</v>
      </c>
      <c r="BB59" s="83">
        <v>678798</v>
      </c>
      <c r="BC59" s="83">
        <v>773478</v>
      </c>
      <c r="BD59" s="83">
        <v>494381</v>
      </c>
      <c r="BE59" s="123">
        <f t="shared" si="15"/>
        <v>5125726</v>
      </c>
      <c r="BF59" s="83">
        <v>156204</v>
      </c>
      <c r="BG59" s="83">
        <v>599202</v>
      </c>
      <c r="BH59" s="83">
        <v>467586</v>
      </c>
      <c r="BI59" s="83">
        <v>435582</v>
      </c>
      <c r="BJ59" s="83">
        <v>303993</v>
      </c>
      <c r="BK59" s="83">
        <v>337473</v>
      </c>
      <c r="BL59" s="122">
        <f t="shared" si="17"/>
        <v>2300040</v>
      </c>
      <c r="BM59" s="149">
        <v>143073</v>
      </c>
      <c r="BN59" s="83">
        <v>483983</v>
      </c>
      <c r="BO59" s="83">
        <v>600516</v>
      </c>
      <c r="BP59" s="83">
        <v>744363</v>
      </c>
      <c r="BQ59" s="83">
        <v>936360</v>
      </c>
      <c r="BR59" s="83">
        <v>925393</v>
      </c>
      <c r="BS59" s="125">
        <f t="shared" si="19"/>
        <v>3833688</v>
      </c>
      <c r="BT59" s="83">
        <v>143073</v>
      </c>
      <c r="BU59" s="83">
        <v>316610</v>
      </c>
      <c r="BV59" s="83">
        <v>565272</v>
      </c>
      <c r="BW59" s="83">
        <v>647424</v>
      </c>
      <c r="BX59" s="83">
        <v>877023</v>
      </c>
      <c r="BY59" s="83">
        <v>925393</v>
      </c>
      <c r="BZ59" s="125">
        <f t="shared" si="21"/>
        <v>3474795</v>
      </c>
      <c r="CA59" s="83">
        <v>0</v>
      </c>
      <c r="CB59" s="83">
        <v>167373</v>
      </c>
      <c r="CC59" s="83">
        <v>35244</v>
      </c>
      <c r="CD59" s="83">
        <v>96939</v>
      </c>
      <c r="CE59" s="83">
        <v>59337</v>
      </c>
      <c r="CF59" s="83">
        <v>0</v>
      </c>
      <c r="CG59" s="125">
        <f t="shared" si="23"/>
        <v>358893</v>
      </c>
      <c r="CH59" s="83">
        <v>0</v>
      </c>
      <c r="CI59" s="83">
        <v>0</v>
      </c>
      <c r="CJ59" s="83">
        <v>0</v>
      </c>
      <c r="CK59" s="83">
        <v>0</v>
      </c>
      <c r="CL59" s="83">
        <v>0</v>
      </c>
      <c r="CM59" s="83">
        <v>0</v>
      </c>
      <c r="CN59" s="122">
        <f t="shared" si="25"/>
        <v>0</v>
      </c>
      <c r="CO59" s="149">
        <v>559409</v>
      </c>
      <c r="CP59" s="83">
        <v>1800418</v>
      </c>
      <c r="CQ59" s="83">
        <v>1029368</v>
      </c>
      <c r="CR59" s="83">
        <v>951734</v>
      </c>
      <c r="CS59" s="83">
        <v>540206</v>
      </c>
      <c r="CT59" s="83">
        <v>448549</v>
      </c>
      <c r="CU59" s="125">
        <f t="shared" si="27"/>
        <v>5329684</v>
      </c>
      <c r="CV59" s="83">
        <v>9000</v>
      </c>
      <c r="CW59" s="83">
        <v>80370</v>
      </c>
      <c r="CX59" s="83">
        <v>42120</v>
      </c>
      <c r="CY59" s="83">
        <v>21420</v>
      </c>
      <c r="CZ59" s="83">
        <v>29610</v>
      </c>
      <c r="DA59" s="83">
        <v>45720</v>
      </c>
      <c r="DB59" s="125">
        <f t="shared" si="29"/>
        <v>228240</v>
      </c>
      <c r="DC59" s="83">
        <v>500441</v>
      </c>
      <c r="DD59" s="83">
        <v>246357</v>
      </c>
      <c r="DE59" s="83">
        <v>501039</v>
      </c>
      <c r="DF59" s="83">
        <v>0</v>
      </c>
      <c r="DG59" s="83">
        <v>0</v>
      </c>
      <c r="DH59" s="125">
        <f t="shared" si="30"/>
        <v>1247837</v>
      </c>
      <c r="DI59" s="83">
        <v>0</v>
      </c>
      <c r="DJ59" s="83">
        <v>0</v>
      </c>
      <c r="DK59" s="83">
        <v>170422</v>
      </c>
      <c r="DL59" s="83">
        <v>0</v>
      </c>
      <c r="DM59" s="83">
        <v>209790</v>
      </c>
      <c r="DN59" s="83">
        <v>232329</v>
      </c>
      <c r="DO59" s="125">
        <f t="shared" si="32"/>
        <v>612541</v>
      </c>
      <c r="DP59" s="83">
        <v>550409</v>
      </c>
      <c r="DQ59" s="83">
        <v>1219607</v>
      </c>
      <c r="DR59" s="83">
        <v>570469</v>
      </c>
      <c r="DS59" s="83">
        <v>429275</v>
      </c>
      <c r="DT59" s="83">
        <v>300806</v>
      </c>
      <c r="DU59" s="83">
        <v>170500</v>
      </c>
      <c r="DV59" s="122">
        <f t="shared" si="34"/>
        <v>3241066</v>
      </c>
      <c r="DW59" s="149">
        <v>0</v>
      </c>
      <c r="DX59" s="83">
        <v>54009</v>
      </c>
      <c r="DY59" s="83">
        <v>12757</v>
      </c>
      <c r="DZ59" s="83">
        <v>82979</v>
      </c>
      <c r="EA59" s="83">
        <v>44415</v>
      </c>
      <c r="EB59" s="83">
        <v>90000</v>
      </c>
      <c r="EC59" s="122">
        <f>SUM(DW59:EB59)</f>
        <v>284160</v>
      </c>
      <c r="ED59" s="149">
        <v>0</v>
      </c>
      <c r="EE59" s="83">
        <v>0</v>
      </c>
      <c r="EF59" s="83">
        <v>58590</v>
      </c>
      <c r="EG59" s="83">
        <v>0</v>
      </c>
      <c r="EH59" s="83">
        <v>0</v>
      </c>
      <c r="EI59" s="83">
        <v>0</v>
      </c>
      <c r="EJ59" s="150">
        <f>SUM(ED59:EI59)</f>
        <v>58590</v>
      </c>
      <c r="EK59" s="149">
        <v>0</v>
      </c>
      <c r="EL59" s="83">
        <v>0</v>
      </c>
      <c r="EM59" s="83">
        <v>5307403</v>
      </c>
      <c r="EN59" s="83">
        <v>7352807</v>
      </c>
      <c r="EO59" s="83">
        <v>8889405</v>
      </c>
      <c r="EP59" s="83">
        <v>20660458</v>
      </c>
      <c r="EQ59" s="83">
        <v>20390377</v>
      </c>
      <c r="ER59" s="122">
        <f>SUM(EK59:EQ59)</f>
        <v>62600450</v>
      </c>
      <c r="ES59" s="149">
        <v>0</v>
      </c>
      <c r="ET59" s="83">
        <v>0</v>
      </c>
      <c r="EU59" s="83">
        <v>2942235</v>
      </c>
      <c r="EV59" s="83">
        <v>3367895</v>
      </c>
      <c r="EW59" s="83">
        <v>5159071</v>
      </c>
      <c r="EX59" s="83">
        <v>13481518</v>
      </c>
      <c r="EY59" s="83">
        <v>12651187</v>
      </c>
      <c r="EZ59" s="125">
        <f>SUM(ES59:EY59)</f>
        <v>37601906</v>
      </c>
      <c r="FA59" s="83">
        <v>2069839</v>
      </c>
      <c r="FB59" s="83">
        <v>3984912</v>
      </c>
      <c r="FC59" s="83">
        <v>2547674</v>
      </c>
      <c r="FD59" s="83">
        <v>3799709</v>
      </c>
      <c r="FE59" s="83">
        <v>2911302</v>
      </c>
      <c r="FF59" s="125">
        <f>SUM(FA59:FE59)</f>
        <v>15313436</v>
      </c>
      <c r="FG59" s="83">
        <v>295329</v>
      </c>
      <c r="FH59" s="83">
        <v>0</v>
      </c>
      <c r="FI59" s="83">
        <v>1182660</v>
      </c>
      <c r="FJ59" s="83">
        <v>3379231</v>
      </c>
      <c r="FK59" s="83">
        <v>4827888</v>
      </c>
      <c r="FL59" s="150">
        <f>SUM(FG59:FK59)</f>
        <v>9685108</v>
      </c>
      <c r="FM59" s="149">
        <v>0</v>
      </c>
      <c r="FN59" s="83">
        <v>2632157</v>
      </c>
      <c r="FO59" s="83">
        <v>16630953</v>
      </c>
      <c r="FP59" s="83">
        <v>13763188</v>
      </c>
      <c r="FQ59" s="83">
        <v>16637147</v>
      </c>
      <c r="FR59" s="83">
        <v>26147847</v>
      </c>
      <c r="FS59" s="83">
        <v>24784547</v>
      </c>
      <c r="FT59" s="122">
        <f>SUM(FM59:FS59)</f>
        <v>100595839</v>
      </c>
    </row>
    <row r="60" spans="1:176" s="128" customFormat="1" ht="18" customHeight="1">
      <c r="A60" s="108" t="s">
        <v>69</v>
      </c>
      <c r="B60" s="83">
        <v>1143777</v>
      </c>
      <c r="C60" s="83">
        <v>8714897</v>
      </c>
      <c r="D60" s="83">
        <v>3811630</v>
      </c>
      <c r="E60" s="83">
        <v>5070394</v>
      </c>
      <c r="F60" s="83">
        <v>3167934</v>
      </c>
      <c r="G60" s="83">
        <v>1136417</v>
      </c>
      <c r="H60" s="122">
        <f t="shared" si="1"/>
        <v>23045049</v>
      </c>
      <c r="I60" s="149">
        <v>840028</v>
      </c>
      <c r="J60" s="83">
        <v>6291926</v>
      </c>
      <c r="K60" s="83">
        <v>2659814</v>
      </c>
      <c r="L60" s="83">
        <v>3068604</v>
      </c>
      <c r="M60" s="83">
        <v>2548253</v>
      </c>
      <c r="N60" s="83">
        <v>839026</v>
      </c>
      <c r="O60" s="125">
        <f t="shared" si="3"/>
        <v>16247651</v>
      </c>
      <c r="P60" s="83">
        <v>232491</v>
      </c>
      <c r="Q60" s="83">
        <v>1401568</v>
      </c>
      <c r="R60" s="83">
        <v>338701</v>
      </c>
      <c r="S60" s="83">
        <v>639527</v>
      </c>
      <c r="T60" s="83">
        <v>512078</v>
      </c>
      <c r="U60" s="83">
        <v>334792</v>
      </c>
      <c r="V60" s="123">
        <f t="shared" si="5"/>
        <v>3459157</v>
      </c>
      <c r="W60" s="83">
        <v>0</v>
      </c>
      <c r="X60" s="83">
        <v>0</v>
      </c>
      <c r="Y60" s="83">
        <v>0</v>
      </c>
      <c r="Z60" s="83">
        <v>22905</v>
      </c>
      <c r="AA60" s="83">
        <v>0</v>
      </c>
      <c r="AB60" s="83">
        <v>0</v>
      </c>
      <c r="AC60" s="123">
        <f t="shared" si="7"/>
        <v>22905</v>
      </c>
      <c r="AD60" s="83">
        <v>29880</v>
      </c>
      <c r="AE60" s="83">
        <v>630747</v>
      </c>
      <c r="AF60" s="83">
        <v>237078</v>
      </c>
      <c r="AG60" s="83">
        <v>134433</v>
      </c>
      <c r="AH60" s="83">
        <v>344889</v>
      </c>
      <c r="AI60" s="83">
        <v>188748</v>
      </c>
      <c r="AJ60" s="123">
        <f t="shared" si="9"/>
        <v>1565775</v>
      </c>
      <c r="AK60" s="83">
        <v>0</v>
      </c>
      <c r="AL60" s="83">
        <v>0</v>
      </c>
      <c r="AM60" s="83">
        <v>0</v>
      </c>
      <c r="AN60" s="83">
        <v>0</v>
      </c>
      <c r="AO60" s="83">
        <v>20037</v>
      </c>
      <c r="AP60" s="83">
        <v>0</v>
      </c>
      <c r="AQ60" s="123">
        <f t="shared" si="11"/>
        <v>20037</v>
      </c>
      <c r="AR60" s="167">
        <v>340687</v>
      </c>
      <c r="AS60" s="167">
        <v>2691123</v>
      </c>
      <c r="AT60" s="167">
        <v>1309945</v>
      </c>
      <c r="AU60" s="167">
        <v>1694754</v>
      </c>
      <c r="AV60" s="167">
        <v>1160698</v>
      </c>
      <c r="AW60" s="167">
        <v>199836</v>
      </c>
      <c r="AX60" s="123">
        <f t="shared" si="13"/>
        <v>7397043</v>
      </c>
      <c r="AY60" s="83">
        <v>159840</v>
      </c>
      <c r="AZ60" s="83">
        <v>1075738</v>
      </c>
      <c r="BA60" s="83">
        <v>568665</v>
      </c>
      <c r="BB60" s="83">
        <v>327460</v>
      </c>
      <c r="BC60" s="83">
        <v>259076</v>
      </c>
      <c r="BD60" s="83">
        <v>0</v>
      </c>
      <c r="BE60" s="123">
        <f t="shared" si="15"/>
        <v>2390779</v>
      </c>
      <c r="BF60" s="83">
        <v>77130</v>
      </c>
      <c r="BG60" s="83">
        <v>492750</v>
      </c>
      <c r="BH60" s="83">
        <v>205425</v>
      </c>
      <c r="BI60" s="83">
        <v>249525</v>
      </c>
      <c r="BJ60" s="83">
        <v>251475</v>
      </c>
      <c r="BK60" s="83">
        <v>115650</v>
      </c>
      <c r="BL60" s="122">
        <f t="shared" si="17"/>
        <v>1391955</v>
      </c>
      <c r="BM60" s="149">
        <v>0</v>
      </c>
      <c r="BN60" s="83">
        <v>330417</v>
      </c>
      <c r="BO60" s="83">
        <v>477636</v>
      </c>
      <c r="BP60" s="83">
        <v>749366</v>
      </c>
      <c r="BQ60" s="83">
        <v>428211</v>
      </c>
      <c r="BR60" s="83">
        <v>188838</v>
      </c>
      <c r="BS60" s="125">
        <f t="shared" si="19"/>
        <v>2174468</v>
      </c>
      <c r="BT60" s="83">
        <v>0</v>
      </c>
      <c r="BU60" s="83">
        <v>294606</v>
      </c>
      <c r="BV60" s="83">
        <v>370842</v>
      </c>
      <c r="BW60" s="83">
        <v>564812</v>
      </c>
      <c r="BX60" s="83">
        <v>393336</v>
      </c>
      <c r="BY60" s="83">
        <v>188838</v>
      </c>
      <c r="BZ60" s="125">
        <f t="shared" si="21"/>
        <v>1812434</v>
      </c>
      <c r="CA60" s="83">
        <v>0</v>
      </c>
      <c r="CB60" s="83">
        <v>35811</v>
      </c>
      <c r="CC60" s="83">
        <v>106794</v>
      </c>
      <c r="CD60" s="83">
        <v>184554</v>
      </c>
      <c r="CE60" s="83">
        <v>34875</v>
      </c>
      <c r="CF60" s="83">
        <v>0</v>
      </c>
      <c r="CG60" s="125">
        <f t="shared" si="23"/>
        <v>362034</v>
      </c>
      <c r="CH60" s="83">
        <v>0</v>
      </c>
      <c r="CI60" s="83">
        <v>0</v>
      </c>
      <c r="CJ60" s="83">
        <v>0</v>
      </c>
      <c r="CK60" s="83">
        <v>0</v>
      </c>
      <c r="CL60" s="83">
        <v>0</v>
      </c>
      <c r="CM60" s="83">
        <v>0</v>
      </c>
      <c r="CN60" s="122">
        <f t="shared" si="25"/>
        <v>0</v>
      </c>
      <c r="CO60" s="149">
        <v>246653</v>
      </c>
      <c r="CP60" s="83">
        <v>1670735</v>
      </c>
      <c r="CQ60" s="83">
        <v>496713</v>
      </c>
      <c r="CR60" s="83">
        <v>1080431</v>
      </c>
      <c r="CS60" s="83">
        <v>172570</v>
      </c>
      <c r="CT60" s="83">
        <v>108553</v>
      </c>
      <c r="CU60" s="125">
        <f t="shared" si="27"/>
        <v>3775655</v>
      </c>
      <c r="CV60" s="83">
        <v>0</v>
      </c>
      <c r="CW60" s="83">
        <v>52200</v>
      </c>
      <c r="CX60" s="83">
        <v>14940</v>
      </c>
      <c r="CY60" s="83">
        <v>23220</v>
      </c>
      <c r="CZ60" s="83">
        <v>4500</v>
      </c>
      <c r="DA60" s="83">
        <v>23400</v>
      </c>
      <c r="DB60" s="125">
        <f t="shared" si="29"/>
        <v>118260</v>
      </c>
      <c r="DC60" s="83">
        <v>709866</v>
      </c>
      <c r="DD60" s="83">
        <v>0</v>
      </c>
      <c r="DE60" s="83">
        <v>560519</v>
      </c>
      <c r="DF60" s="83">
        <v>0</v>
      </c>
      <c r="DG60" s="83">
        <v>0</v>
      </c>
      <c r="DH60" s="125">
        <f t="shared" si="30"/>
        <v>1270385</v>
      </c>
      <c r="DI60" s="83">
        <v>0</v>
      </c>
      <c r="DJ60" s="83">
        <v>0</v>
      </c>
      <c r="DK60" s="83">
        <v>174957</v>
      </c>
      <c r="DL60" s="83">
        <v>205539</v>
      </c>
      <c r="DM60" s="83">
        <v>0</v>
      </c>
      <c r="DN60" s="83">
        <v>0</v>
      </c>
      <c r="DO60" s="125">
        <f t="shared" si="32"/>
        <v>380496</v>
      </c>
      <c r="DP60" s="83">
        <v>246653</v>
      </c>
      <c r="DQ60" s="83">
        <v>908669</v>
      </c>
      <c r="DR60" s="83">
        <v>306816</v>
      </c>
      <c r="DS60" s="83">
        <v>291153</v>
      </c>
      <c r="DT60" s="83">
        <v>168070</v>
      </c>
      <c r="DU60" s="83">
        <v>85153</v>
      </c>
      <c r="DV60" s="122">
        <f t="shared" si="34"/>
        <v>2006514</v>
      </c>
      <c r="DW60" s="149">
        <v>10206</v>
      </c>
      <c r="DX60" s="83">
        <v>65772</v>
      </c>
      <c r="DY60" s="83">
        <v>0</v>
      </c>
      <c r="DZ60" s="83">
        <v>22680</v>
      </c>
      <c r="EA60" s="83">
        <v>18900</v>
      </c>
      <c r="EB60" s="83">
        <v>0</v>
      </c>
      <c r="EC60" s="122">
        <f>SUM(DW60:EB60)</f>
        <v>117558</v>
      </c>
      <c r="ED60" s="149">
        <v>46890</v>
      </c>
      <c r="EE60" s="83">
        <v>356047</v>
      </c>
      <c r="EF60" s="83">
        <v>177467</v>
      </c>
      <c r="EG60" s="83">
        <v>149313</v>
      </c>
      <c r="EH60" s="83">
        <v>0</v>
      </c>
      <c r="EI60" s="83">
        <v>0</v>
      </c>
      <c r="EJ60" s="150">
        <f>SUM(ED60:EI60)</f>
        <v>729717</v>
      </c>
      <c r="EK60" s="149">
        <v>0</v>
      </c>
      <c r="EL60" s="83">
        <v>0</v>
      </c>
      <c r="EM60" s="83">
        <v>2237933</v>
      </c>
      <c r="EN60" s="83">
        <v>7156160</v>
      </c>
      <c r="EO60" s="83">
        <v>9211304</v>
      </c>
      <c r="EP60" s="83">
        <v>12174205</v>
      </c>
      <c r="EQ60" s="83">
        <v>13622907</v>
      </c>
      <c r="ER60" s="122">
        <f>SUM(EK60:EQ60)</f>
        <v>44402509</v>
      </c>
      <c r="ES60" s="149">
        <v>0</v>
      </c>
      <c r="ET60" s="83">
        <v>0</v>
      </c>
      <c r="EU60" s="83">
        <v>2174434</v>
      </c>
      <c r="EV60" s="83">
        <v>3450573</v>
      </c>
      <c r="EW60" s="83">
        <v>6985318</v>
      </c>
      <c r="EX60" s="83">
        <v>8686491</v>
      </c>
      <c r="EY60" s="83">
        <v>7262505</v>
      </c>
      <c r="EZ60" s="125">
        <f>SUM(ES60:EY60)</f>
        <v>28559321</v>
      </c>
      <c r="FA60" s="83">
        <v>63499</v>
      </c>
      <c r="FB60" s="83">
        <v>2343268</v>
      </c>
      <c r="FC60" s="83">
        <v>1438728</v>
      </c>
      <c r="FD60" s="83">
        <v>1149784</v>
      </c>
      <c r="FE60" s="83">
        <v>1322892</v>
      </c>
      <c r="FF60" s="125">
        <f>SUM(FA60:FE60)</f>
        <v>6318171</v>
      </c>
      <c r="FG60" s="83">
        <v>0</v>
      </c>
      <c r="FH60" s="83">
        <v>1362319</v>
      </c>
      <c r="FI60" s="83">
        <v>787258</v>
      </c>
      <c r="FJ60" s="83">
        <v>2337930</v>
      </c>
      <c r="FK60" s="83">
        <v>5037510</v>
      </c>
      <c r="FL60" s="150">
        <f>SUM(FG60:FK60)</f>
        <v>9525017</v>
      </c>
      <c r="FM60" s="149">
        <v>0</v>
      </c>
      <c r="FN60" s="83">
        <v>1143777</v>
      </c>
      <c r="FO60" s="83">
        <v>10952830</v>
      </c>
      <c r="FP60" s="83">
        <v>10967790</v>
      </c>
      <c r="FQ60" s="83">
        <v>14281698</v>
      </c>
      <c r="FR60" s="83">
        <v>15342139</v>
      </c>
      <c r="FS60" s="83">
        <v>14759324</v>
      </c>
      <c r="FT60" s="122">
        <f>SUM(FM60:FS60)</f>
        <v>67447558</v>
      </c>
    </row>
    <row r="61" spans="1:176" s="128" customFormat="1" ht="18" customHeight="1">
      <c r="A61" s="108" t="s">
        <v>70</v>
      </c>
      <c r="B61" s="83">
        <v>336639</v>
      </c>
      <c r="C61" s="83">
        <v>1569916</v>
      </c>
      <c r="D61" s="83">
        <v>1033352</v>
      </c>
      <c r="E61" s="83">
        <v>334693</v>
      </c>
      <c r="F61" s="83">
        <v>980808</v>
      </c>
      <c r="G61" s="83">
        <v>106818</v>
      </c>
      <c r="H61" s="122">
        <f t="shared" si="1"/>
        <v>4362226</v>
      </c>
      <c r="I61" s="149">
        <v>239173</v>
      </c>
      <c r="J61" s="83">
        <v>1197384</v>
      </c>
      <c r="K61" s="83">
        <v>467026</v>
      </c>
      <c r="L61" s="83">
        <v>237402</v>
      </c>
      <c r="M61" s="83">
        <v>308671</v>
      </c>
      <c r="N61" s="83">
        <v>90198</v>
      </c>
      <c r="O61" s="125">
        <f t="shared" si="3"/>
        <v>2539854</v>
      </c>
      <c r="P61" s="83">
        <v>27412</v>
      </c>
      <c r="Q61" s="83">
        <v>622428</v>
      </c>
      <c r="R61" s="83">
        <v>178475</v>
      </c>
      <c r="S61" s="83">
        <v>0</v>
      </c>
      <c r="T61" s="83">
        <v>30783</v>
      </c>
      <c r="U61" s="83">
        <v>0</v>
      </c>
      <c r="V61" s="123">
        <f t="shared" si="5"/>
        <v>859098</v>
      </c>
      <c r="W61" s="83">
        <v>0</v>
      </c>
      <c r="X61" s="83">
        <v>0</v>
      </c>
      <c r="Y61" s="83">
        <v>0</v>
      </c>
      <c r="Z61" s="83">
        <v>0</v>
      </c>
      <c r="AA61" s="83">
        <v>45810</v>
      </c>
      <c r="AB61" s="83">
        <v>45810</v>
      </c>
      <c r="AC61" s="123">
        <f t="shared" si="7"/>
        <v>91620</v>
      </c>
      <c r="AD61" s="83">
        <v>0</v>
      </c>
      <c r="AE61" s="83">
        <v>97110</v>
      </c>
      <c r="AF61" s="83">
        <v>0</v>
      </c>
      <c r="AG61" s="83">
        <v>14940</v>
      </c>
      <c r="AH61" s="83">
        <v>66055</v>
      </c>
      <c r="AI61" s="83">
        <v>9720</v>
      </c>
      <c r="AJ61" s="123">
        <f t="shared" si="9"/>
        <v>187825</v>
      </c>
      <c r="AK61" s="83">
        <v>0</v>
      </c>
      <c r="AL61" s="83">
        <v>0</v>
      </c>
      <c r="AM61" s="83">
        <v>0</v>
      </c>
      <c r="AN61" s="83">
        <v>0</v>
      </c>
      <c r="AO61" s="83">
        <v>0</v>
      </c>
      <c r="AP61" s="83">
        <v>0</v>
      </c>
      <c r="AQ61" s="123">
        <f t="shared" si="11"/>
        <v>0</v>
      </c>
      <c r="AR61" s="167">
        <v>187461</v>
      </c>
      <c r="AS61" s="167">
        <v>432846</v>
      </c>
      <c r="AT61" s="167">
        <v>226791</v>
      </c>
      <c r="AU61" s="167">
        <v>189612</v>
      </c>
      <c r="AV61" s="167">
        <v>137673</v>
      </c>
      <c r="AW61" s="167">
        <v>7893</v>
      </c>
      <c r="AX61" s="123">
        <f t="shared" si="13"/>
        <v>1182276</v>
      </c>
      <c r="AY61" s="83">
        <v>0</v>
      </c>
      <c r="AZ61" s="83">
        <v>0</v>
      </c>
      <c r="BA61" s="83">
        <v>0</v>
      </c>
      <c r="BB61" s="83">
        <v>0</v>
      </c>
      <c r="BC61" s="83">
        <v>0</v>
      </c>
      <c r="BD61" s="83">
        <v>0</v>
      </c>
      <c r="BE61" s="123">
        <f t="shared" si="15"/>
        <v>0</v>
      </c>
      <c r="BF61" s="83">
        <v>24300</v>
      </c>
      <c r="BG61" s="83">
        <v>45000</v>
      </c>
      <c r="BH61" s="83">
        <v>61760</v>
      </c>
      <c r="BI61" s="83">
        <v>32850</v>
      </c>
      <c r="BJ61" s="83">
        <v>28350</v>
      </c>
      <c r="BK61" s="83">
        <v>26775</v>
      </c>
      <c r="BL61" s="122">
        <f t="shared" si="17"/>
        <v>219035</v>
      </c>
      <c r="BM61" s="149">
        <v>0</v>
      </c>
      <c r="BN61" s="83">
        <v>153540</v>
      </c>
      <c r="BO61" s="83">
        <v>223776</v>
      </c>
      <c r="BP61" s="83">
        <v>65178</v>
      </c>
      <c r="BQ61" s="83">
        <v>648786</v>
      </c>
      <c r="BR61" s="83">
        <v>0</v>
      </c>
      <c r="BS61" s="125">
        <f t="shared" si="19"/>
        <v>1091280</v>
      </c>
      <c r="BT61" s="83">
        <v>0</v>
      </c>
      <c r="BU61" s="83">
        <v>153540</v>
      </c>
      <c r="BV61" s="83">
        <v>223776</v>
      </c>
      <c r="BW61" s="83">
        <v>65178</v>
      </c>
      <c r="BX61" s="83">
        <v>648786</v>
      </c>
      <c r="BY61" s="83">
        <v>0</v>
      </c>
      <c r="BZ61" s="125">
        <f t="shared" si="21"/>
        <v>1091280</v>
      </c>
      <c r="CA61" s="83">
        <v>0</v>
      </c>
      <c r="CB61" s="83">
        <v>0</v>
      </c>
      <c r="CC61" s="83">
        <v>0</v>
      </c>
      <c r="CD61" s="83">
        <v>0</v>
      </c>
      <c r="CE61" s="83">
        <v>0</v>
      </c>
      <c r="CF61" s="83">
        <v>0</v>
      </c>
      <c r="CG61" s="125">
        <f t="shared" si="23"/>
        <v>0</v>
      </c>
      <c r="CH61" s="83">
        <v>0</v>
      </c>
      <c r="CI61" s="83">
        <v>0</v>
      </c>
      <c r="CJ61" s="83">
        <v>0</v>
      </c>
      <c r="CK61" s="83">
        <v>0</v>
      </c>
      <c r="CL61" s="83">
        <v>0</v>
      </c>
      <c r="CM61" s="83">
        <v>0</v>
      </c>
      <c r="CN61" s="122">
        <f t="shared" si="25"/>
        <v>0</v>
      </c>
      <c r="CO61" s="149">
        <v>97466</v>
      </c>
      <c r="CP61" s="83">
        <v>218992</v>
      </c>
      <c r="CQ61" s="83">
        <v>342550</v>
      </c>
      <c r="CR61" s="83">
        <v>32113</v>
      </c>
      <c r="CS61" s="83">
        <v>23351</v>
      </c>
      <c r="CT61" s="83">
        <v>16620</v>
      </c>
      <c r="CU61" s="125">
        <f t="shared" si="27"/>
        <v>731092</v>
      </c>
      <c r="CV61" s="83">
        <v>0</v>
      </c>
      <c r="CW61" s="83">
        <v>4500</v>
      </c>
      <c r="CX61" s="83">
        <v>16200</v>
      </c>
      <c r="CY61" s="83">
        <v>0</v>
      </c>
      <c r="CZ61" s="83">
        <v>0</v>
      </c>
      <c r="DA61" s="83">
        <v>0</v>
      </c>
      <c r="DB61" s="125">
        <f t="shared" si="29"/>
        <v>20700</v>
      </c>
      <c r="DC61" s="83">
        <v>0</v>
      </c>
      <c r="DD61" s="83">
        <v>246357</v>
      </c>
      <c r="DE61" s="83">
        <v>0</v>
      </c>
      <c r="DF61" s="83">
        <v>0</v>
      </c>
      <c r="DG61" s="83">
        <v>0</v>
      </c>
      <c r="DH61" s="125">
        <f t="shared" si="30"/>
        <v>246357</v>
      </c>
      <c r="DI61" s="83">
        <v>0</v>
      </c>
      <c r="DJ61" s="83">
        <v>0</v>
      </c>
      <c r="DK61" s="83">
        <v>0</v>
      </c>
      <c r="DL61" s="83">
        <v>0</v>
      </c>
      <c r="DM61" s="83">
        <v>0</v>
      </c>
      <c r="DN61" s="83">
        <v>0</v>
      </c>
      <c r="DO61" s="125">
        <f t="shared" si="32"/>
        <v>0</v>
      </c>
      <c r="DP61" s="83">
        <v>97466</v>
      </c>
      <c r="DQ61" s="83">
        <v>214492</v>
      </c>
      <c r="DR61" s="83">
        <v>79993</v>
      </c>
      <c r="DS61" s="83">
        <v>32113</v>
      </c>
      <c r="DT61" s="83">
        <v>23351</v>
      </c>
      <c r="DU61" s="83">
        <v>16620</v>
      </c>
      <c r="DV61" s="122">
        <f t="shared" si="34"/>
        <v>464035</v>
      </c>
      <c r="DW61" s="149">
        <v>0</v>
      </c>
      <c r="DX61" s="83">
        <v>0</v>
      </c>
      <c r="DY61" s="83">
        <v>0</v>
      </c>
      <c r="DZ61" s="83">
        <v>0</v>
      </c>
      <c r="EA61" s="83">
        <v>0</v>
      </c>
      <c r="EB61" s="83">
        <v>0</v>
      </c>
      <c r="EC61" s="122">
        <f>SUM(DW61:EB61)</f>
        <v>0</v>
      </c>
      <c r="ED61" s="149">
        <v>0</v>
      </c>
      <c r="EE61" s="83">
        <v>0</v>
      </c>
      <c r="EF61" s="83">
        <v>0</v>
      </c>
      <c r="EG61" s="83">
        <v>0</v>
      </c>
      <c r="EH61" s="83">
        <v>0</v>
      </c>
      <c r="EI61" s="83">
        <v>0</v>
      </c>
      <c r="EJ61" s="150">
        <f>SUM(ED61:EI61)</f>
        <v>0</v>
      </c>
      <c r="EK61" s="149">
        <v>0</v>
      </c>
      <c r="EL61" s="83">
        <v>0</v>
      </c>
      <c r="EM61" s="83">
        <v>244869</v>
      </c>
      <c r="EN61" s="83">
        <v>1663394</v>
      </c>
      <c r="EO61" s="83">
        <v>4242187</v>
      </c>
      <c r="EP61" s="83">
        <v>3402764</v>
      </c>
      <c r="EQ61" s="83">
        <v>5052620</v>
      </c>
      <c r="ER61" s="122">
        <f>SUM(EK61:EQ61)</f>
        <v>14605834</v>
      </c>
      <c r="ES61" s="149">
        <v>0</v>
      </c>
      <c r="ET61" s="83">
        <v>0</v>
      </c>
      <c r="EU61" s="83">
        <v>244869</v>
      </c>
      <c r="EV61" s="83">
        <v>1663394</v>
      </c>
      <c r="EW61" s="83">
        <v>2880800</v>
      </c>
      <c r="EX61" s="83">
        <v>3402764</v>
      </c>
      <c r="EY61" s="83">
        <v>2569127</v>
      </c>
      <c r="EZ61" s="125">
        <f>SUM(ES61:EY61)</f>
        <v>10760954</v>
      </c>
      <c r="FA61" s="83">
        <v>0</v>
      </c>
      <c r="FB61" s="83">
        <v>0</v>
      </c>
      <c r="FC61" s="83">
        <v>896847</v>
      </c>
      <c r="FD61" s="83">
        <v>0</v>
      </c>
      <c r="FE61" s="83">
        <v>0</v>
      </c>
      <c r="FF61" s="125">
        <f>SUM(FA61:FE61)</f>
        <v>896847</v>
      </c>
      <c r="FG61" s="83">
        <v>0</v>
      </c>
      <c r="FH61" s="83">
        <v>0</v>
      </c>
      <c r="FI61" s="83">
        <v>464540</v>
      </c>
      <c r="FJ61" s="83">
        <v>0</v>
      </c>
      <c r="FK61" s="83">
        <v>2483493</v>
      </c>
      <c r="FL61" s="150">
        <f>SUM(FG61:FK61)</f>
        <v>2948033</v>
      </c>
      <c r="FM61" s="149">
        <v>0</v>
      </c>
      <c r="FN61" s="83">
        <v>336639</v>
      </c>
      <c r="FO61" s="83">
        <v>1814785</v>
      </c>
      <c r="FP61" s="83">
        <v>2696746</v>
      </c>
      <c r="FQ61" s="83">
        <v>4576880</v>
      </c>
      <c r="FR61" s="83">
        <v>4383572</v>
      </c>
      <c r="FS61" s="83">
        <v>5159438</v>
      </c>
      <c r="FT61" s="122">
        <f>SUM(FM61:FS61)</f>
        <v>18968060</v>
      </c>
    </row>
    <row r="62" spans="1:176" s="128" customFormat="1" ht="18" customHeight="1">
      <c r="A62" s="108" t="s">
        <v>71</v>
      </c>
      <c r="B62" s="83">
        <v>744578</v>
      </c>
      <c r="C62" s="83">
        <v>2705488</v>
      </c>
      <c r="D62" s="83">
        <v>2504754</v>
      </c>
      <c r="E62" s="83">
        <v>1909281</v>
      </c>
      <c r="F62" s="83">
        <v>554234</v>
      </c>
      <c r="G62" s="83">
        <v>978324</v>
      </c>
      <c r="H62" s="122">
        <f t="shared" si="1"/>
        <v>9396659</v>
      </c>
      <c r="I62" s="149">
        <v>510953</v>
      </c>
      <c r="J62" s="83">
        <v>2006750</v>
      </c>
      <c r="K62" s="83">
        <v>1771870</v>
      </c>
      <c r="L62" s="83">
        <v>1083322</v>
      </c>
      <c r="M62" s="83">
        <v>260288</v>
      </c>
      <c r="N62" s="83">
        <v>797500</v>
      </c>
      <c r="O62" s="125">
        <f t="shared" si="3"/>
        <v>6430683</v>
      </c>
      <c r="P62" s="83">
        <v>217213</v>
      </c>
      <c r="Q62" s="83">
        <v>392988</v>
      </c>
      <c r="R62" s="83">
        <v>283600</v>
      </c>
      <c r="S62" s="83">
        <v>208880</v>
      </c>
      <c r="T62" s="83">
        <v>39222</v>
      </c>
      <c r="U62" s="83">
        <v>370427</v>
      </c>
      <c r="V62" s="123">
        <f t="shared" si="5"/>
        <v>1512330</v>
      </c>
      <c r="W62" s="83">
        <v>0</v>
      </c>
      <c r="X62" s="83">
        <v>0</v>
      </c>
      <c r="Y62" s="83">
        <v>33750</v>
      </c>
      <c r="Z62" s="83">
        <v>22500</v>
      </c>
      <c r="AA62" s="83">
        <v>56250</v>
      </c>
      <c r="AB62" s="83">
        <v>123750</v>
      </c>
      <c r="AC62" s="123">
        <f t="shared" si="7"/>
        <v>236250</v>
      </c>
      <c r="AD62" s="83">
        <v>38225</v>
      </c>
      <c r="AE62" s="83">
        <v>0</v>
      </c>
      <c r="AF62" s="83">
        <v>79817</v>
      </c>
      <c r="AG62" s="83">
        <v>0</v>
      </c>
      <c r="AH62" s="83">
        <v>17396</v>
      </c>
      <c r="AI62" s="83">
        <v>100391</v>
      </c>
      <c r="AJ62" s="123">
        <f t="shared" si="9"/>
        <v>235829</v>
      </c>
      <c r="AK62" s="83">
        <v>0</v>
      </c>
      <c r="AL62" s="83">
        <v>0</v>
      </c>
      <c r="AM62" s="83">
        <v>0</v>
      </c>
      <c r="AN62" s="83">
        <v>0</v>
      </c>
      <c r="AO62" s="83">
        <v>0</v>
      </c>
      <c r="AP62" s="83">
        <v>0</v>
      </c>
      <c r="AQ62" s="123">
        <f t="shared" si="11"/>
        <v>0</v>
      </c>
      <c r="AR62" s="167">
        <v>74151</v>
      </c>
      <c r="AS62" s="167">
        <v>1130341</v>
      </c>
      <c r="AT62" s="167">
        <v>1088539</v>
      </c>
      <c r="AU62" s="167">
        <v>724817</v>
      </c>
      <c r="AV62" s="167">
        <v>62235</v>
      </c>
      <c r="AW62" s="167">
        <v>101052</v>
      </c>
      <c r="AX62" s="123">
        <f t="shared" si="13"/>
        <v>3181135</v>
      </c>
      <c r="AY62" s="83">
        <v>22514</v>
      </c>
      <c r="AZ62" s="83">
        <v>134806</v>
      </c>
      <c r="BA62" s="83">
        <v>31914</v>
      </c>
      <c r="BB62" s="83">
        <v>0</v>
      </c>
      <c r="BC62" s="83">
        <v>0</v>
      </c>
      <c r="BD62" s="83">
        <v>0</v>
      </c>
      <c r="BE62" s="123">
        <f t="shared" si="15"/>
        <v>189234</v>
      </c>
      <c r="BF62" s="83">
        <v>158850</v>
      </c>
      <c r="BG62" s="83">
        <v>348615</v>
      </c>
      <c r="BH62" s="83">
        <v>254250</v>
      </c>
      <c r="BI62" s="83">
        <v>127125</v>
      </c>
      <c r="BJ62" s="83">
        <v>85185</v>
      </c>
      <c r="BK62" s="83">
        <v>101880</v>
      </c>
      <c r="BL62" s="122">
        <f t="shared" si="17"/>
        <v>1075905</v>
      </c>
      <c r="BM62" s="149">
        <v>25227</v>
      </c>
      <c r="BN62" s="83">
        <v>218556</v>
      </c>
      <c r="BO62" s="83">
        <v>169250</v>
      </c>
      <c r="BP62" s="83">
        <v>623214</v>
      </c>
      <c r="BQ62" s="83">
        <v>204525</v>
      </c>
      <c r="BR62" s="83">
        <v>107694</v>
      </c>
      <c r="BS62" s="125">
        <f t="shared" si="19"/>
        <v>1348466</v>
      </c>
      <c r="BT62" s="83">
        <v>25227</v>
      </c>
      <c r="BU62" s="83">
        <v>218556</v>
      </c>
      <c r="BV62" s="83">
        <v>169250</v>
      </c>
      <c r="BW62" s="83">
        <v>623214</v>
      </c>
      <c r="BX62" s="83">
        <v>204525</v>
      </c>
      <c r="BY62" s="83">
        <v>107694</v>
      </c>
      <c r="BZ62" s="125">
        <f t="shared" si="21"/>
        <v>1348466</v>
      </c>
      <c r="CA62" s="83">
        <v>0</v>
      </c>
      <c r="CB62" s="83">
        <v>0</v>
      </c>
      <c r="CC62" s="83">
        <v>0</v>
      </c>
      <c r="CD62" s="83">
        <v>0</v>
      </c>
      <c r="CE62" s="83">
        <v>0</v>
      </c>
      <c r="CF62" s="83">
        <v>0</v>
      </c>
      <c r="CG62" s="125">
        <f t="shared" si="23"/>
        <v>0</v>
      </c>
      <c r="CH62" s="83">
        <v>0</v>
      </c>
      <c r="CI62" s="83">
        <v>0</v>
      </c>
      <c r="CJ62" s="83">
        <v>0</v>
      </c>
      <c r="CK62" s="83">
        <v>0</v>
      </c>
      <c r="CL62" s="83">
        <v>0</v>
      </c>
      <c r="CM62" s="83">
        <v>0</v>
      </c>
      <c r="CN62" s="122">
        <f t="shared" si="25"/>
        <v>0</v>
      </c>
      <c r="CO62" s="149">
        <v>208398</v>
      </c>
      <c r="CP62" s="83">
        <v>480182</v>
      </c>
      <c r="CQ62" s="83">
        <v>563634</v>
      </c>
      <c r="CR62" s="83">
        <v>202745</v>
      </c>
      <c r="CS62" s="83">
        <v>89421</v>
      </c>
      <c r="CT62" s="83">
        <v>73130</v>
      </c>
      <c r="CU62" s="125">
        <f t="shared" si="27"/>
        <v>1617510</v>
      </c>
      <c r="CV62" s="83">
        <v>0</v>
      </c>
      <c r="CW62" s="83">
        <v>5220</v>
      </c>
      <c r="CX62" s="83">
        <v>27000</v>
      </c>
      <c r="CY62" s="83">
        <v>18720</v>
      </c>
      <c r="CZ62" s="83">
        <v>5220</v>
      </c>
      <c r="DA62" s="83">
        <v>14220</v>
      </c>
      <c r="DB62" s="125">
        <f t="shared" si="29"/>
        <v>70380</v>
      </c>
      <c r="DC62" s="83">
        <v>0</v>
      </c>
      <c r="DD62" s="83">
        <v>250791</v>
      </c>
      <c r="DE62" s="83">
        <v>0</v>
      </c>
      <c r="DF62" s="83">
        <v>0</v>
      </c>
      <c r="DG62" s="83">
        <v>0</v>
      </c>
      <c r="DH62" s="125">
        <f t="shared" si="30"/>
        <v>250791</v>
      </c>
      <c r="DI62" s="83">
        <v>0</v>
      </c>
      <c r="DJ62" s="83">
        <v>0</v>
      </c>
      <c r="DK62" s="83">
        <v>0</v>
      </c>
      <c r="DL62" s="83">
        <v>0</v>
      </c>
      <c r="DM62" s="83">
        <v>0</v>
      </c>
      <c r="DN62" s="83">
        <v>0</v>
      </c>
      <c r="DO62" s="125">
        <f t="shared" si="32"/>
        <v>0</v>
      </c>
      <c r="DP62" s="83">
        <v>208398</v>
      </c>
      <c r="DQ62" s="83">
        <v>474962</v>
      </c>
      <c r="DR62" s="83">
        <v>285843</v>
      </c>
      <c r="DS62" s="83">
        <v>184025</v>
      </c>
      <c r="DT62" s="83">
        <v>84201</v>
      </c>
      <c r="DU62" s="83">
        <v>58910</v>
      </c>
      <c r="DV62" s="122">
        <f t="shared" si="34"/>
        <v>1296339</v>
      </c>
      <c r="DW62" s="149">
        <v>0</v>
      </c>
      <c r="DX62" s="83">
        <v>0</v>
      </c>
      <c r="DY62" s="83">
        <v>0</v>
      </c>
      <c r="DZ62" s="83">
        <v>0</v>
      </c>
      <c r="EA62" s="83">
        <v>0</v>
      </c>
      <c r="EB62" s="83">
        <v>0</v>
      </c>
      <c r="EC62" s="122">
        <f>SUM(DW62:EB62)</f>
        <v>0</v>
      </c>
      <c r="ED62" s="149">
        <v>0</v>
      </c>
      <c r="EE62" s="83">
        <v>0</v>
      </c>
      <c r="EF62" s="83">
        <v>0</v>
      </c>
      <c r="EG62" s="83">
        <v>0</v>
      </c>
      <c r="EH62" s="83">
        <v>0</v>
      </c>
      <c r="EI62" s="83">
        <v>0</v>
      </c>
      <c r="EJ62" s="150">
        <f>SUM(ED62:EI62)</f>
        <v>0</v>
      </c>
      <c r="EK62" s="149">
        <v>0</v>
      </c>
      <c r="EL62" s="83">
        <v>0</v>
      </c>
      <c r="EM62" s="83">
        <v>3052409</v>
      </c>
      <c r="EN62" s="83">
        <v>7218115</v>
      </c>
      <c r="EO62" s="83">
        <v>6591607</v>
      </c>
      <c r="EP62" s="83">
        <v>11447892</v>
      </c>
      <c r="EQ62" s="83">
        <v>9778838</v>
      </c>
      <c r="ER62" s="122">
        <f>SUM(EK62:EQ62)</f>
        <v>38088861</v>
      </c>
      <c r="ES62" s="149">
        <v>0</v>
      </c>
      <c r="ET62" s="83">
        <v>0</v>
      </c>
      <c r="EU62" s="83">
        <v>2741040</v>
      </c>
      <c r="EV62" s="83">
        <v>6177167</v>
      </c>
      <c r="EW62" s="83">
        <v>5922829</v>
      </c>
      <c r="EX62" s="83">
        <v>11114742</v>
      </c>
      <c r="EY62" s="83">
        <v>8945701</v>
      </c>
      <c r="EZ62" s="125">
        <f>SUM(ES62:EY62)</f>
        <v>34901479</v>
      </c>
      <c r="FA62" s="83">
        <v>0</v>
      </c>
      <c r="FB62" s="83">
        <v>988334</v>
      </c>
      <c r="FC62" s="83">
        <v>668778</v>
      </c>
      <c r="FD62" s="83">
        <v>333150</v>
      </c>
      <c r="FE62" s="83">
        <v>0</v>
      </c>
      <c r="FF62" s="125">
        <f>SUM(FA62:FE62)</f>
        <v>1990262</v>
      </c>
      <c r="FG62" s="83">
        <v>311369</v>
      </c>
      <c r="FH62" s="83">
        <v>52614</v>
      </c>
      <c r="FI62" s="83">
        <v>0</v>
      </c>
      <c r="FJ62" s="83">
        <v>0</v>
      </c>
      <c r="FK62" s="83">
        <v>833137</v>
      </c>
      <c r="FL62" s="150">
        <f>SUM(FG62:FK62)</f>
        <v>1197120</v>
      </c>
      <c r="FM62" s="149">
        <v>0</v>
      </c>
      <c r="FN62" s="83">
        <v>744578</v>
      </c>
      <c r="FO62" s="83">
        <v>5757897</v>
      </c>
      <c r="FP62" s="83">
        <v>9722869</v>
      </c>
      <c r="FQ62" s="83">
        <v>8500888</v>
      </c>
      <c r="FR62" s="83">
        <v>12002126</v>
      </c>
      <c r="FS62" s="83">
        <v>10757162</v>
      </c>
      <c r="FT62" s="122">
        <f>SUM(FM62:FS62)</f>
        <v>47485520</v>
      </c>
    </row>
    <row r="63" spans="1:176" s="128" customFormat="1" ht="18" customHeight="1">
      <c r="A63" s="109" t="s">
        <v>72</v>
      </c>
      <c r="B63" s="84">
        <f aca="true" t="shared" si="75" ref="B63:G63">SUM(B59:B62)</f>
        <v>4857151</v>
      </c>
      <c r="C63" s="84">
        <f t="shared" si="75"/>
        <v>24313851</v>
      </c>
      <c r="D63" s="84">
        <f t="shared" si="75"/>
        <v>13760117</v>
      </c>
      <c r="E63" s="84">
        <f t="shared" si="75"/>
        <v>15062110</v>
      </c>
      <c r="F63" s="84">
        <f t="shared" si="75"/>
        <v>10190365</v>
      </c>
      <c r="G63" s="84">
        <f t="shared" si="75"/>
        <v>6615729</v>
      </c>
      <c r="H63" s="124">
        <f t="shared" si="1"/>
        <v>74799323</v>
      </c>
      <c r="I63" s="131">
        <f aca="true" t="shared" si="76" ref="I63:N63">SUM(I59:I62)</f>
        <v>3519829</v>
      </c>
      <c r="J63" s="84">
        <f t="shared" si="76"/>
        <v>18481200</v>
      </c>
      <c r="K63" s="84">
        <f t="shared" si="76"/>
        <v>9607860</v>
      </c>
      <c r="L63" s="84">
        <f t="shared" si="76"/>
        <v>10357994</v>
      </c>
      <c r="M63" s="84">
        <f t="shared" si="76"/>
        <v>7083620</v>
      </c>
      <c r="N63" s="84">
        <f t="shared" si="76"/>
        <v>4656952</v>
      </c>
      <c r="O63" s="84">
        <f t="shared" si="3"/>
        <v>53707455</v>
      </c>
      <c r="P63" s="84">
        <f aca="true" t="shared" si="77" ref="P63:U63">SUM(P59:P62)</f>
        <v>1047854</v>
      </c>
      <c r="Q63" s="84">
        <f t="shared" si="77"/>
        <v>4566909</v>
      </c>
      <c r="R63" s="84">
        <f t="shared" si="77"/>
        <v>1988840</v>
      </c>
      <c r="S63" s="84">
        <f t="shared" si="77"/>
        <v>2843835</v>
      </c>
      <c r="T63" s="84">
        <f t="shared" si="77"/>
        <v>1761000</v>
      </c>
      <c r="U63" s="84">
        <f t="shared" si="77"/>
        <v>1507376</v>
      </c>
      <c r="V63" s="84">
        <f t="shared" si="5"/>
        <v>13715814</v>
      </c>
      <c r="W63" s="84">
        <f aca="true" t="shared" si="78" ref="W63:AB63">SUM(W59:W62)</f>
        <v>0</v>
      </c>
      <c r="X63" s="84">
        <f t="shared" si="78"/>
        <v>0</v>
      </c>
      <c r="Y63" s="84">
        <f t="shared" si="78"/>
        <v>33750</v>
      </c>
      <c r="Z63" s="84">
        <f t="shared" si="78"/>
        <v>90405</v>
      </c>
      <c r="AA63" s="84">
        <f t="shared" si="78"/>
        <v>282060</v>
      </c>
      <c r="AB63" s="84">
        <f t="shared" si="78"/>
        <v>616185</v>
      </c>
      <c r="AC63" s="84">
        <f t="shared" si="7"/>
        <v>1022400</v>
      </c>
      <c r="AD63" s="84">
        <f aca="true" t="shared" si="79" ref="AD63:AI63">SUM(AD59:AD62)</f>
        <v>123266</v>
      </c>
      <c r="AE63" s="84">
        <f t="shared" si="79"/>
        <v>919620</v>
      </c>
      <c r="AF63" s="84">
        <f t="shared" si="79"/>
        <v>419376</v>
      </c>
      <c r="AG63" s="84">
        <f t="shared" si="79"/>
        <v>181403</v>
      </c>
      <c r="AH63" s="84">
        <f t="shared" si="79"/>
        <v>538619</v>
      </c>
      <c r="AI63" s="84">
        <f t="shared" si="79"/>
        <v>656268</v>
      </c>
      <c r="AJ63" s="84">
        <f t="shared" si="9"/>
        <v>2838552</v>
      </c>
      <c r="AK63" s="84">
        <f aca="true" t="shared" si="80" ref="AK63:AP63">SUM(AK59:AK62)</f>
        <v>0</v>
      </c>
      <c r="AL63" s="84">
        <f t="shared" si="80"/>
        <v>0</v>
      </c>
      <c r="AM63" s="84">
        <f t="shared" si="80"/>
        <v>0</v>
      </c>
      <c r="AN63" s="84">
        <f t="shared" si="80"/>
        <v>0</v>
      </c>
      <c r="AO63" s="84">
        <f t="shared" si="80"/>
        <v>20037</v>
      </c>
      <c r="AP63" s="84">
        <f t="shared" si="80"/>
        <v>0</v>
      </c>
      <c r="AQ63" s="84">
        <f t="shared" si="11"/>
        <v>20037</v>
      </c>
      <c r="AR63" s="84">
        <f aca="true" t="shared" si="81" ref="AR63:AW63">SUM(AR59:AR62)</f>
        <v>1372375</v>
      </c>
      <c r="AS63" s="84">
        <f t="shared" si="81"/>
        <v>8274083</v>
      </c>
      <c r="AT63" s="84">
        <f t="shared" si="81"/>
        <v>4799198</v>
      </c>
      <c r="AU63" s="84">
        <f t="shared" si="81"/>
        <v>5391011</v>
      </c>
      <c r="AV63" s="84">
        <f t="shared" si="81"/>
        <v>2780347</v>
      </c>
      <c r="AW63" s="84">
        <f t="shared" si="81"/>
        <v>800964</v>
      </c>
      <c r="AX63" s="84">
        <f t="shared" si="13"/>
        <v>23417978</v>
      </c>
      <c r="AY63" s="84">
        <f aca="true" t="shared" si="82" ref="AY63:BD63">SUM(AY59:AY62)</f>
        <v>559850</v>
      </c>
      <c r="AZ63" s="84">
        <f t="shared" si="82"/>
        <v>3235021</v>
      </c>
      <c r="BA63" s="84">
        <f t="shared" si="82"/>
        <v>1377675</v>
      </c>
      <c r="BB63" s="84">
        <f t="shared" si="82"/>
        <v>1006258</v>
      </c>
      <c r="BC63" s="84">
        <f t="shared" si="82"/>
        <v>1032554</v>
      </c>
      <c r="BD63" s="84">
        <f t="shared" si="82"/>
        <v>494381</v>
      </c>
      <c r="BE63" s="84">
        <f t="shared" si="15"/>
        <v>7705739</v>
      </c>
      <c r="BF63" s="84">
        <f aca="true" t="shared" si="83" ref="BF63:BK63">SUM(BF59:BF62)</f>
        <v>416484</v>
      </c>
      <c r="BG63" s="84">
        <f t="shared" si="83"/>
        <v>1485567</v>
      </c>
      <c r="BH63" s="84">
        <f t="shared" si="83"/>
        <v>989021</v>
      </c>
      <c r="BI63" s="84">
        <f t="shared" si="83"/>
        <v>845082</v>
      </c>
      <c r="BJ63" s="84">
        <f t="shared" si="83"/>
        <v>669003</v>
      </c>
      <c r="BK63" s="84">
        <f t="shared" si="83"/>
        <v>581778</v>
      </c>
      <c r="BL63" s="124">
        <f t="shared" si="17"/>
        <v>4986935</v>
      </c>
      <c r="BM63" s="131">
        <f aca="true" t="shared" si="84" ref="BM63:BR63">SUM(BM59:BM62)</f>
        <v>168300</v>
      </c>
      <c r="BN63" s="84">
        <f t="shared" si="84"/>
        <v>1186496</v>
      </c>
      <c r="BO63" s="84">
        <f t="shared" si="84"/>
        <v>1471178</v>
      </c>
      <c r="BP63" s="84">
        <f t="shared" si="84"/>
        <v>2182121</v>
      </c>
      <c r="BQ63" s="84">
        <f t="shared" si="84"/>
        <v>2217882</v>
      </c>
      <c r="BR63" s="84">
        <f t="shared" si="84"/>
        <v>1221925</v>
      </c>
      <c r="BS63" s="84">
        <f t="shared" si="19"/>
        <v>8447902</v>
      </c>
      <c r="BT63" s="84">
        <f aca="true" t="shared" si="85" ref="BT63:BY63">SUM(BT59:BT62)</f>
        <v>168300</v>
      </c>
      <c r="BU63" s="84">
        <f t="shared" si="85"/>
        <v>983312</v>
      </c>
      <c r="BV63" s="84">
        <f t="shared" si="85"/>
        <v>1329140</v>
      </c>
      <c r="BW63" s="84">
        <f t="shared" si="85"/>
        <v>1900628</v>
      </c>
      <c r="BX63" s="84">
        <f t="shared" si="85"/>
        <v>2123670</v>
      </c>
      <c r="BY63" s="84">
        <f t="shared" si="85"/>
        <v>1221925</v>
      </c>
      <c r="BZ63" s="84">
        <f t="shared" si="21"/>
        <v>7726975</v>
      </c>
      <c r="CA63" s="84">
        <f aca="true" t="shared" si="86" ref="CA63:CF63">SUM(CA59:CA62)</f>
        <v>0</v>
      </c>
      <c r="CB63" s="84">
        <f t="shared" si="86"/>
        <v>203184</v>
      </c>
      <c r="CC63" s="84">
        <f t="shared" si="86"/>
        <v>142038</v>
      </c>
      <c r="CD63" s="84">
        <f t="shared" si="86"/>
        <v>281493</v>
      </c>
      <c r="CE63" s="84">
        <f t="shared" si="86"/>
        <v>94212</v>
      </c>
      <c r="CF63" s="84">
        <f t="shared" si="86"/>
        <v>0</v>
      </c>
      <c r="CG63" s="84">
        <f t="shared" si="23"/>
        <v>720927</v>
      </c>
      <c r="CH63" s="84">
        <f aca="true" t="shared" si="87" ref="CH63:CM63">SUM(CH59:CH62)</f>
        <v>0</v>
      </c>
      <c r="CI63" s="84">
        <f t="shared" si="87"/>
        <v>0</v>
      </c>
      <c r="CJ63" s="84">
        <f t="shared" si="87"/>
        <v>0</v>
      </c>
      <c r="CK63" s="84">
        <f t="shared" si="87"/>
        <v>0</v>
      </c>
      <c r="CL63" s="84">
        <f t="shared" si="87"/>
        <v>0</v>
      </c>
      <c r="CM63" s="84">
        <f t="shared" si="87"/>
        <v>0</v>
      </c>
      <c r="CN63" s="124">
        <f t="shared" si="25"/>
        <v>0</v>
      </c>
      <c r="CO63" s="131">
        <f aca="true" t="shared" si="88" ref="CO63:CT63">SUM(CO59:CO62)</f>
        <v>1111926</v>
      </c>
      <c r="CP63" s="84">
        <f t="shared" si="88"/>
        <v>4170327</v>
      </c>
      <c r="CQ63" s="84">
        <f t="shared" si="88"/>
        <v>2432265</v>
      </c>
      <c r="CR63" s="84">
        <f t="shared" si="88"/>
        <v>2267023</v>
      </c>
      <c r="CS63" s="84">
        <f t="shared" si="88"/>
        <v>825548</v>
      </c>
      <c r="CT63" s="84">
        <f t="shared" si="88"/>
        <v>646852</v>
      </c>
      <c r="CU63" s="84">
        <f t="shared" si="27"/>
        <v>11453941</v>
      </c>
      <c r="CV63" s="84">
        <f aca="true" t="shared" si="89" ref="CV63:DA63">SUM(CV59:CV62)</f>
        <v>9000</v>
      </c>
      <c r="CW63" s="84">
        <f t="shared" si="89"/>
        <v>142290</v>
      </c>
      <c r="CX63" s="84">
        <f t="shared" si="89"/>
        <v>100260</v>
      </c>
      <c r="CY63" s="84">
        <f t="shared" si="89"/>
        <v>63360</v>
      </c>
      <c r="CZ63" s="84">
        <f t="shared" si="89"/>
        <v>39330</v>
      </c>
      <c r="DA63" s="84">
        <f t="shared" si="89"/>
        <v>83340</v>
      </c>
      <c r="DB63" s="84">
        <f t="shared" si="29"/>
        <v>437580</v>
      </c>
      <c r="DC63" s="84">
        <f>SUM(DC59:DC62)</f>
        <v>1210307</v>
      </c>
      <c r="DD63" s="84">
        <f>SUM(DD59:DD62)</f>
        <v>743505</v>
      </c>
      <c r="DE63" s="84">
        <f>SUM(DE59:DE62)</f>
        <v>1061558</v>
      </c>
      <c r="DF63" s="84">
        <f>SUM(DF59:DF62)</f>
        <v>0</v>
      </c>
      <c r="DG63" s="84">
        <f>SUM(DG59:DG62)</f>
        <v>0</v>
      </c>
      <c r="DH63" s="84">
        <f t="shared" si="30"/>
        <v>3015370</v>
      </c>
      <c r="DI63" s="84">
        <f aca="true" t="shared" si="90" ref="DI63:DN63">SUM(DI59:DI62)</f>
        <v>0</v>
      </c>
      <c r="DJ63" s="84">
        <f t="shared" si="90"/>
        <v>0</v>
      </c>
      <c r="DK63" s="84">
        <f t="shared" si="90"/>
        <v>345379</v>
      </c>
      <c r="DL63" s="84">
        <f t="shared" si="90"/>
        <v>205539</v>
      </c>
      <c r="DM63" s="84">
        <f t="shared" si="90"/>
        <v>209790</v>
      </c>
      <c r="DN63" s="84">
        <f t="shared" si="90"/>
        <v>232329</v>
      </c>
      <c r="DO63" s="84">
        <f t="shared" si="32"/>
        <v>993037</v>
      </c>
      <c r="DP63" s="84">
        <f aca="true" t="shared" si="91" ref="DP63:DU63">SUM(DP59:DP62)</f>
        <v>1102926</v>
      </c>
      <c r="DQ63" s="84">
        <f t="shared" si="91"/>
        <v>2817730</v>
      </c>
      <c r="DR63" s="84">
        <f t="shared" si="91"/>
        <v>1243121</v>
      </c>
      <c r="DS63" s="84">
        <f t="shared" si="91"/>
        <v>936566</v>
      </c>
      <c r="DT63" s="84">
        <f t="shared" si="91"/>
        <v>576428</v>
      </c>
      <c r="DU63" s="84">
        <f t="shared" si="91"/>
        <v>331183</v>
      </c>
      <c r="DV63" s="124">
        <f t="shared" si="34"/>
        <v>7007954</v>
      </c>
      <c r="DW63" s="131">
        <f aca="true" t="shared" si="92" ref="DW63:EB63">SUM(DW59:DW62)</f>
        <v>10206</v>
      </c>
      <c r="DX63" s="84">
        <f t="shared" si="92"/>
        <v>119781</v>
      </c>
      <c r="DY63" s="84">
        <f t="shared" si="92"/>
        <v>12757</v>
      </c>
      <c r="DZ63" s="84">
        <f t="shared" si="92"/>
        <v>105659</v>
      </c>
      <c r="EA63" s="84">
        <f t="shared" si="92"/>
        <v>63315</v>
      </c>
      <c r="EB63" s="84">
        <f t="shared" si="92"/>
        <v>90000</v>
      </c>
      <c r="EC63" s="124">
        <f>SUM(DW63:EB63)</f>
        <v>401718</v>
      </c>
      <c r="ED63" s="131">
        <f>SUM(ED59:ED62)</f>
        <v>46890</v>
      </c>
      <c r="EE63" s="84">
        <f>SUM(EE59:EE62)</f>
        <v>356047</v>
      </c>
      <c r="EF63" s="84">
        <f>SUM(EF59:EF62)</f>
        <v>236057</v>
      </c>
      <c r="EG63" s="84">
        <f>SUM(EG59:EG62)</f>
        <v>149313</v>
      </c>
      <c r="EH63" s="84">
        <f>SUM(EH59:EH62)</f>
        <v>0</v>
      </c>
      <c r="EI63" s="84">
        <f>SUM(EI59:EI62)</f>
        <v>0</v>
      </c>
      <c r="EJ63" s="132">
        <f>SUM(ED63:EI63)</f>
        <v>788307</v>
      </c>
      <c r="EK63" s="131">
        <f>SUM(EK59:EK62)</f>
        <v>0</v>
      </c>
      <c r="EL63" s="84">
        <f>SUM(EL59:EL62)</f>
        <v>0</v>
      </c>
      <c r="EM63" s="84">
        <f>SUM(EM59:EM62)</f>
        <v>10842614</v>
      </c>
      <c r="EN63" s="84">
        <f>SUM(EN59:EN62)</f>
        <v>23390476</v>
      </c>
      <c r="EO63" s="84">
        <f>SUM(EO59:EO62)</f>
        <v>28934503</v>
      </c>
      <c r="EP63" s="84">
        <f>SUM(EP59:EP62)</f>
        <v>47685319</v>
      </c>
      <c r="EQ63" s="84">
        <f>SUM(EQ59:EQ62)</f>
        <v>48844742</v>
      </c>
      <c r="ER63" s="124">
        <f>SUM(EK63:EQ63)</f>
        <v>159697654</v>
      </c>
      <c r="ES63" s="131">
        <f>SUM(ES59:ES62)</f>
        <v>0</v>
      </c>
      <c r="ET63" s="84">
        <f>SUM(ET59:ET62)</f>
        <v>0</v>
      </c>
      <c r="EU63" s="84">
        <f>SUM(EU59:EU62)</f>
        <v>8102578</v>
      </c>
      <c r="EV63" s="84">
        <f>SUM(EV59:EV62)</f>
        <v>14659029</v>
      </c>
      <c r="EW63" s="84">
        <f>SUM(EW59:EW62)</f>
        <v>20948018</v>
      </c>
      <c r="EX63" s="84">
        <f>SUM(EX59:EX62)</f>
        <v>36685515</v>
      </c>
      <c r="EY63" s="84">
        <f>SUM(EY59:EY62)</f>
        <v>31428520</v>
      </c>
      <c r="EZ63" s="84">
        <f>SUM(ES63:EY63)</f>
        <v>111823660</v>
      </c>
      <c r="FA63" s="84">
        <f>SUM(FA59:FA62)</f>
        <v>2133338</v>
      </c>
      <c r="FB63" s="84">
        <f>SUM(FB59:FB62)</f>
        <v>7316514</v>
      </c>
      <c r="FC63" s="84">
        <f>SUM(FC59:FC62)</f>
        <v>5552027</v>
      </c>
      <c r="FD63" s="84">
        <f>SUM(FD59:FD62)</f>
        <v>5282643</v>
      </c>
      <c r="FE63" s="84">
        <f>SUM(FE59:FE62)</f>
        <v>4234194</v>
      </c>
      <c r="FF63" s="84">
        <f>SUM(FA63:FE63)</f>
        <v>24518716</v>
      </c>
      <c r="FG63" s="84">
        <f>SUM(FG59:FG62)</f>
        <v>606698</v>
      </c>
      <c r="FH63" s="84">
        <f>SUM(FH59:FH62)</f>
        <v>1414933</v>
      </c>
      <c r="FI63" s="84">
        <f>SUM(FI59:FI62)</f>
        <v>2434458</v>
      </c>
      <c r="FJ63" s="84">
        <f>SUM(FJ59:FJ62)</f>
        <v>5717161</v>
      </c>
      <c r="FK63" s="84">
        <f>SUM(FK59:FK62)</f>
        <v>13182028</v>
      </c>
      <c r="FL63" s="132">
        <f>SUM(FG63:FK63)</f>
        <v>23355278</v>
      </c>
      <c r="FM63" s="131">
        <f>SUM(FM59:FM62)</f>
        <v>0</v>
      </c>
      <c r="FN63" s="84">
        <f>SUM(FN59:FN62)</f>
        <v>4857151</v>
      </c>
      <c r="FO63" s="84">
        <f>SUM(FO59:FO62)</f>
        <v>35156465</v>
      </c>
      <c r="FP63" s="84">
        <f>SUM(FP59:FP62)</f>
        <v>37150593</v>
      </c>
      <c r="FQ63" s="84">
        <f>SUM(FQ59:FQ62)</f>
        <v>43996613</v>
      </c>
      <c r="FR63" s="84">
        <f>SUM(FR59:FR62)</f>
        <v>57875684</v>
      </c>
      <c r="FS63" s="84">
        <f>SUM(FS59:FS62)</f>
        <v>55460471</v>
      </c>
      <c r="FT63" s="124">
        <f>SUM(FM63:FS63)</f>
        <v>234496977</v>
      </c>
    </row>
    <row r="64" spans="1:176" s="128" customFormat="1" ht="18" customHeight="1">
      <c r="A64" s="108" t="s">
        <v>73</v>
      </c>
      <c r="B64" s="83">
        <v>655804</v>
      </c>
      <c r="C64" s="83">
        <v>6569047</v>
      </c>
      <c r="D64" s="83">
        <v>3886042</v>
      </c>
      <c r="E64" s="83">
        <v>3265621</v>
      </c>
      <c r="F64" s="83">
        <v>3981730</v>
      </c>
      <c r="G64" s="83">
        <v>1053543</v>
      </c>
      <c r="H64" s="122">
        <f t="shared" si="1"/>
        <v>19411787</v>
      </c>
      <c r="I64" s="149">
        <v>486324</v>
      </c>
      <c r="J64" s="83">
        <v>4273821</v>
      </c>
      <c r="K64" s="83">
        <v>2687206</v>
      </c>
      <c r="L64" s="83">
        <v>1811173</v>
      </c>
      <c r="M64" s="83">
        <v>1985112</v>
      </c>
      <c r="N64" s="83">
        <v>658431</v>
      </c>
      <c r="O64" s="125">
        <f t="shared" si="3"/>
        <v>11902067</v>
      </c>
      <c r="P64" s="83">
        <v>128547</v>
      </c>
      <c r="Q64" s="83">
        <v>1244268</v>
      </c>
      <c r="R64" s="83">
        <v>1176349</v>
      </c>
      <c r="S64" s="83">
        <v>846243</v>
      </c>
      <c r="T64" s="83">
        <v>743814</v>
      </c>
      <c r="U64" s="83">
        <v>49923</v>
      </c>
      <c r="V64" s="123">
        <f t="shared" si="5"/>
        <v>4189144</v>
      </c>
      <c r="W64" s="83">
        <v>0</v>
      </c>
      <c r="X64" s="83">
        <v>12942</v>
      </c>
      <c r="Y64" s="83">
        <v>38817</v>
      </c>
      <c r="Z64" s="83">
        <v>90567</v>
      </c>
      <c r="AA64" s="83">
        <v>345438</v>
      </c>
      <c r="AB64" s="83">
        <v>375201</v>
      </c>
      <c r="AC64" s="123">
        <f t="shared" si="7"/>
        <v>862965</v>
      </c>
      <c r="AD64" s="83">
        <v>0</v>
      </c>
      <c r="AE64" s="83">
        <v>0</v>
      </c>
      <c r="AF64" s="83">
        <v>0</v>
      </c>
      <c r="AG64" s="83">
        <v>0</v>
      </c>
      <c r="AH64" s="83">
        <v>11961</v>
      </c>
      <c r="AI64" s="83">
        <v>15507</v>
      </c>
      <c r="AJ64" s="123">
        <f t="shared" si="9"/>
        <v>27468</v>
      </c>
      <c r="AK64" s="83">
        <v>0</v>
      </c>
      <c r="AL64" s="83">
        <v>0</v>
      </c>
      <c r="AM64" s="83">
        <v>0</v>
      </c>
      <c r="AN64" s="83">
        <v>0</v>
      </c>
      <c r="AO64" s="83">
        <v>0</v>
      </c>
      <c r="AP64" s="83">
        <v>0</v>
      </c>
      <c r="AQ64" s="123">
        <f t="shared" si="11"/>
        <v>0</v>
      </c>
      <c r="AR64" s="83">
        <v>337977</v>
      </c>
      <c r="AS64" s="83">
        <v>2761911</v>
      </c>
      <c r="AT64" s="83">
        <v>1152540</v>
      </c>
      <c r="AU64" s="83">
        <v>741613</v>
      </c>
      <c r="AV64" s="83">
        <v>619299</v>
      </c>
      <c r="AW64" s="83">
        <v>0</v>
      </c>
      <c r="AX64" s="123">
        <f t="shared" si="13"/>
        <v>5613340</v>
      </c>
      <c r="AY64" s="83">
        <v>0</v>
      </c>
      <c r="AZ64" s="83">
        <v>0</v>
      </c>
      <c r="BA64" s="83">
        <v>0</v>
      </c>
      <c r="BB64" s="83">
        <v>0</v>
      </c>
      <c r="BC64" s="83">
        <v>0</v>
      </c>
      <c r="BD64" s="83">
        <v>0</v>
      </c>
      <c r="BE64" s="162">
        <f t="shared" si="15"/>
        <v>0</v>
      </c>
      <c r="BF64" s="83">
        <v>19800</v>
      </c>
      <c r="BG64" s="83">
        <v>254700</v>
      </c>
      <c r="BH64" s="83">
        <v>319500</v>
      </c>
      <c r="BI64" s="83">
        <v>132750</v>
      </c>
      <c r="BJ64" s="83">
        <v>264600</v>
      </c>
      <c r="BK64" s="83">
        <v>217800</v>
      </c>
      <c r="BL64" s="122">
        <f t="shared" si="17"/>
        <v>1209150</v>
      </c>
      <c r="BM64" s="149">
        <v>0</v>
      </c>
      <c r="BN64" s="83">
        <v>785898</v>
      </c>
      <c r="BO64" s="83">
        <v>531936</v>
      </c>
      <c r="BP64" s="83">
        <v>978339</v>
      </c>
      <c r="BQ64" s="83">
        <v>1469142</v>
      </c>
      <c r="BR64" s="83">
        <v>284652</v>
      </c>
      <c r="BS64" s="125">
        <f t="shared" si="19"/>
        <v>4049967</v>
      </c>
      <c r="BT64" s="83">
        <v>0</v>
      </c>
      <c r="BU64" s="83">
        <v>785898</v>
      </c>
      <c r="BV64" s="83">
        <v>531936</v>
      </c>
      <c r="BW64" s="83">
        <v>938811</v>
      </c>
      <c r="BX64" s="83">
        <v>1469142</v>
      </c>
      <c r="BY64" s="83">
        <v>284652</v>
      </c>
      <c r="BZ64" s="125">
        <f t="shared" si="21"/>
        <v>4010439</v>
      </c>
      <c r="CA64" s="83">
        <v>0</v>
      </c>
      <c r="CB64" s="83">
        <v>0</v>
      </c>
      <c r="CC64" s="83">
        <v>0</v>
      </c>
      <c r="CD64" s="83">
        <v>39528</v>
      </c>
      <c r="CE64" s="83">
        <v>0</v>
      </c>
      <c r="CF64" s="83">
        <v>0</v>
      </c>
      <c r="CG64" s="125">
        <f t="shared" si="23"/>
        <v>39528</v>
      </c>
      <c r="CH64" s="83">
        <v>0</v>
      </c>
      <c r="CI64" s="83">
        <v>0</v>
      </c>
      <c r="CJ64" s="83">
        <v>0</v>
      </c>
      <c r="CK64" s="83">
        <v>0</v>
      </c>
      <c r="CL64" s="83">
        <v>0</v>
      </c>
      <c r="CM64" s="83">
        <v>0</v>
      </c>
      <c r="CN64" s="122">
        <f t="shared" si="25"/>
        <v>0</v>
      </c>
      <c r="CO64" s="149">
        <v>169480</v>
      </c>
      <c r="CP64" s="83">
        <v>1476915</v>
      </c>
      <c r="CQ64" s="83">
        <v>655560</v>
      </c>
      <c r="CR64" s="83">
        <v>446247</v>
      </c>
      <c r="CS64" s="83">
        <v>527476</v>
      </c>
      <c r="CT64" s="83">
        <v>110460</v>
      </c>
      <c r="CU64" s="125">
        <f t="shared" si="27"/>
        <v>3386138</v>
      </c>
      <c r="CV64" s="83">
        <v>4500</v>
      </c>
      <c r="CW64" s="83">
        <v>27900</v>
      </c>
      <c r="CX64" s="83">
        <v>32220</v>
      </c>
      <c r="CY64" s="83">
        <v>13500</v>
      </c>
      <c r="CZ64" s="83">
        <v>36720</v>
      </c>
      <c r="DA64" s="83">
        <v>32220</v>
      </c>
      <c r="DB64" s="125">
        <f t="shared" si="29"/>
        <v>147060</v>
      </c>
      <c r="DC64" s="83">
        <v>222084</v>
      </c>
      <c r="DD64" s="83">
        <v>226548</v>
      </c>
      <c r="DE64" s="83">
        <v>30888</v>
      </c>
      <c r="DF64" s="83">
        <v>235476</v>
      </c>
      <c r="DG64" s="83">
        <v>0</v>
      </c>
      <c r="DH64" s="125">
        <f t="shared" si="30"/>
        <v>714996</v>
      </c>
      <c r="DI64" s="83">
        <v>0</v>
      </c>
      <c r="DJ64" s="83">
        <v>153171</v>
      </c>
      <c r="DK64" s="83">
        <v>0</v>
      </c>
      <c r="DL64" s="83">
        <v>197416</v>
      </c>
      <c r="DM64" s="83">
        <v>0</v>
      </c>
      <c r="DN64" s="83">
        <v>0</v>
      </c>
      <c r="DO64" s="125">
        <f t="shared" si="32"/>
        <v>350587</v>
      </c>
      <c r="DP64" s="83">
        <v>164980</v>
      </c>
      <c r="DQ64" s="83">
        <v>1073760</v>
      </c>
      <c r="DR64" s="83">
        <v>396792</v>
      </c>
      <c r="DS64" s="83">
        <v>204443</v>
      </c>
      <c r="DT64" s="83">
        <v>255280</v>
      </c>
      <c r="DU64" s="83">
        <v>78240</v>
      </c>
      <c r="DV64" s="122">
        <f t="shared" si="34"/>
        <v>2173495</v>
      </c>
      <c r="DW64" s="149">
        <v>0</v>
      </c>
      <c r="DX64" s="83">
        <v>32413</v>
      </c>
      <c r="DY64" s="83">
        <v>11340</v>
      </c>
      <c r="DZ64" s="83">
        <v>29862</v>
      </c>
      <c r="EA64" s="83">
        <v>0</v>
      </c>
      <c r="EB64" s="83">
        <v>0</v>
      </c>
      <c r="EC64" s="122">
        <f>SUM(DW64:EB64)</f>
        <v>73615</v>
      </c>
      <c r="ED64" s="149">
        <v>0</v>
      </c>
      <c r="EE64" s="83">
        <v>0</v>
      </c>
      <c r="EF64" s="83">
        <v>0</v>
      </c>
      <c r="EG64" s="83">
        <v>0</v>
      </c>
      <c r="EH64" s="83">
        <v>0</v>
      </c>
      <c r="EI64" s="83">
        <v>0</v>
      </c>
      <c r="EJ64" s="150">
        <f>SUM(ED64:EI64)</f>
        <v>0</v>
      </c>
      <c r="EK64" s="149">
        <v>0</v>
      </c>
      <c r="EL64" s="83">
        <v>0</v>
      </c>
      <c r="EM64" s="83">
        <v>2994389</v>
      </c>
      <c r="EN64" s="83">
        <v>4481995</v>
      </c>
      <c r="EO64" s="83">
        <v>7321775</v>
      </c>
      <c r="EP64" s="83">
        <v>9061963</v>
      </c>
      <c r="EQ64" s="83">
        <v>6325752</v>
      </c>
      <c r="ER64" s="122">
        <f>SUM(EK64:EQ64)</f>
        <v>30185874</v>
      </c>
      <c r="ES64" s="149">
        <v>0</v>
      </c>
      <c r="ET64" s="83">
        <v>0</v>
      </c>
      <c r="EU64" s="83">
        <v>2701001</v>
      </c>
      <c r="EV64" s="83">
        <v>4481995</v>
      </c>
      <c r="EW64" s="83">
        <v>6928020</v>
      </c>
      <c r="EX64" s="83">
        <v>8026304</v>
      </c>
      <c r="EY64" s="83">
        <v>5438024</v>
      </c>
      <c r="EZ64" s="125">
        <f>SUM(ES64:EY64)</f>
        <v>27575344</v>
      </c>
      <c r="FA64" s="83">
        <v>293388</v>
      </c>
      <c r="FB64" s="83">
        <v>0</v>
      </c>
      <c r="FC64" s="83">
        <v>0</v>
      </c>
      <c r="FD64" s="83">
        <v>1035659</v>
      </c>
      <c r="FE64" s="83">
        <v>0</v>
      </c>
      <c r="FF64" s="125">
        <f>SUM(FA64:FE64)</f>
        <v>1329047</v>
      </c>
      <c r="FG64" s="83">
        <v>0</v>
      </c>
      <c r="FH64" s="83">
        <v>0</v>
      </c>
      <c r="FI64" s="83">
        <v>393755</v>
      </c>
      <c r="FJ64" s="83">
        <v>0</v>
      </c>
      <c r="FK64" s="83">
        <v>887728</v>
      </c>
      <c r="FL64" s="150">
        <f>SUM(FG64:FK64)</f>
        <v>1281483</v>
      </c>
      <c r="FM64" s="149">
        <v>0</v>
      </c>
      <c r="FN64" s="83">
        <v>655804</v>
      </c>
      <c r="FO64" s="83">
        <v>9563436</v>
      </c>
      <c r="FP64" s="83">
        <v>8368037</v>
      </c>
      <c r="FQ64" s="83">
        <v>10587396</v>
      </c>
      <c r="FR64" s="83">
        <v>13043693</v>
      </c>
      <c r="FS64" s="83">
        <v>7379295</v>
      </c>
      <c r="FT64" s="122">
        <f>SUM(FM64:FS64)</f>
        <v>49597661</v>
      </c>
    </row>
    <row r="65" spans="1:176" s="128" customFormat="1" ht="18" customHeight="1">
      <c r="A65" s="108" t="s">
        <v>74</v>
      </c>
      <c r="B65" s="83">
        <v>60324</v>
      </c>
      <c r="C65" s="83">
        <v>312573</v>
      </c>
      <c r="D65" s="83">
        <v>586668</v>
      </c>
      <c r="E65" s="83">
        <v>255516</v>
      </c>
      <c r="F65" s="83">
        <v>0</v>
      </c>
      <c r="G65" s="83">
        <v>266820</v>
      </c>
      <c r="H65" s="122">
        <f t="shared" si="1"/>
        <v>1481901</v>
      </c>
      <c r="I65" s="149">
        <v>50544</v>
      </c>
      <c r="J65" s="83">
        <v>147546</v>
      </c>
      <c r="K65" s="83">
        <v>340560</v>
      </c>
      <c r="L65" s="83">
        <v>52047</v>
      </c>
      <c r="M65" s="83">
        <v>0</v>
      </c>
      <c r="N65" s="83">
        <v>257040</v>
      </c>
      <c r="O65" s="125">
        <f t="shared" si="3"/>
        <v>847737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123">
        <f t="shared" si="5"/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123">
        <f t="shared" si="7"/>
        <v>0</v>
      </c>
      <c r="AD65" s="83">
        <v>0</v>
      </c>
      <c r="AE65" s="83">
        <v>0</v>
      </c>
      <c r="AF65" s="83">
        <v>0</v>
      </c>
      <c r="AG65" s="83">
        <v>0</v>
      </c>
      <c r="AH65" s="83">
        <v>0</v>
      </c>
      <c r="AI65" s="83">
        <v>0</v>
      </c>
      <c r="AJ65" s="123">
        <f t="shared" si="9"/>
        <v>0</v>
      </c>
      <c r="AK65" s="83">
        <v>0</v>
      </c>
      <c r="AL65" s="83">
        <v>0</v>
      </c>
      <c r="AM65" s="83">
        <v>0</v>
      </c>
      <c r="AN65" s="83">
        <v>0</v>
      </c>
      <c r="AO65" s="83">
        <v>0</v>
      </c>
      <c r="AP65" s="83">
        <v>0</v>
      </c>
      <c r="AQ65" s="123">
        <f t="shared" si="11"/>
        <v>0</v>
      </c>
      <c r="AR65" s="83">
        <v>50544</v>
      </c>
      <c r="AS65" s="83">
        <v>147546</v>
      </c>
      <c r="AT65" s="83">
        <v>340560</v>
      </c>
      <c r="AU65" s="83">
        <v>52047</v>
      </c>
      <c r="AV65" s="83">
        <v>0</v>
      </c>
      <c r="AW65" s="83">
        <v>201240</v>
      </c>
      <c r="AX65" s="123">
        <f t="shared" si="13"/>
        <v>791937</v>
      </c>
      <c r="AY65" s="83">
        <v>0</v>
      </c>
      <c r="AZ65" s="83">
        <v>0</v>
      </c>
      <c r="BA65" s="83">
        <v>0</v>
      </c>
      <c r="BB65" s="83">
        <v>0</v>
      </c>
      <c r="BC65" s="83">
        <v>0</v>
      </c>
      <c r="BD65" s="83">
        <v>0</v>
      </c>
      <c r="BE65" s="162">
        <f t="shared" si="15"/>
        <v>0</v>
      </c>
      <c r="BF65" s="83">
        <v>0</v>
      </c>
      <c r="BG65" s="83">
        <v>0</v>
      </c>
      <c r="BH65" s="83">
        <v>0</v>
      </c>
      <c r="BI65" s="83">
        <v>0</v>
      </c>
      <c r="BJ65" s="83">
        <v>0</v>
      </c>
      <c r="BK65" s="83">
        <v>55800</v>
      </c>
      <c r="BL65" s="122">
        <f t="shared" si="17"/>
        <v>55800</v>
      </c>
      <c r="BM65" s="149">
        <v>0</v>
      </c>
      <c r="BN65" s="83">
        <v>145467</v>
      </c>
      <c r="BO65" s="83">
        <v>0</v>
      </c>
      <c r="BP65" s="83">
        <v>193689</v>
      </c>
      <c r="BQ65" s="83">
        <v>0</v>
      </c>
      <c r="BR65" s="83">
        <v>0</v>
      </c>
      <c r="BS65" s="125">
        <f t="shared" si="19"/>
        <v>339156</v>
      </c>
      <c r="BT65" s="83">
        <v>0</v>
      </c>
      <c r="BU65" s="83">
        <v>145467</v>
      </c>
      <c r="BV65" s="83">
        <v>0</v>
      </c>
      <c r="BW65" s="83">
        <v>193689</v>
      </c>
      <c r="BX65" s="83">
        <v>0</v>
      </c>
      <c r="BY65" s="83">
        <v>0</v>
      </c>
      <c r="BZ65" s="125">
        <f t="shared" si="21"/>
        <v>339156</v>
      </c>
      <c r="CA65" s="83">
        <v>0</v>
      </c>
      <c r="CB65" s="83">
        <v>0</v>
      </c>
      <c r="CC65" s="83">
        <v>0</v>
      </c>
      <c r="CD65" s="83">
        <v>0</v>
      </c>
      <c r="CE65" s="83">
        <v>0</v>
      </c>
      <c r="CF65" s="83">
        <v>0</v>
      </c>
      <c r="CG65" s="125">
        <f t="shared" si="23"/>
        <v>0</v>
      </c>
      <c r="CH65" s="83">
        <v>0</v>
      </c>
      <c r="CI65" s="83">
        <v>0</v>
      </c>
      <c r="CJ65" s="83">
        <v>0</v>
      </c>
      <c r="CK65" s="83">
        <v>0</v>
      </c>
      <c r="CL65" s="83">
        <v>0</v>
      </c>
      <c r="CM65" s="83">
        <v>0</v>
      </c>
      <c r="CN65" s="122">
        <f t="shared" si="25"/>
        <v>0</v>
      </c>
      <c r="CO65" s="149">
        <v>9780</v>
      </c>
      <c r="CP65" s="83">
        <v>19560</v>
      </c>
      <c r="CQ65" s="83">
        <v>246108</v>
      </c>
      <c r="CR65" s="83">
        <v>9780</v>
      </c>
      <c r="CS65" s="83">
        <v>0</v>
      </c>
      <c r="CT65" s="83">
        <v>9780</v>
      </c>
      <c r="CU65" s="125">
        <f t="shared" si="27"/>
        <v>295008</v>
      </c>
      <c r="CV65" s="83">
        <v>0</v>
      </c>
      <c r="CW65" s="83">
        <v>0</v>
      </c>
      <c r="CX65" s="83">
        <v>0</v>
      </c>
      <c r="CY65" s="83">
        <v>0</v>
      </c>
      <c r="CZ65" s="83">
        <v>0</v>
      </c>
      <c r="DA65" s="83">
        <v>0</v>
      </c>
      <c r="DB65" s="125">
        <f t="shared" si="29"/>
        <v>0</v>
      </c>
      <c r="DC65" s="83">
        <v>0</v>
      </c>
      <c r="DD65" s="83">
        <v>226548</v>
      </c>
      <c r="DE65" s="83">
        <v>0</v>
      </c>
      <c r="DF65" s="83">
        <v>0</v>
      </c>
      <c r="DG65" s="83">
        <v>0</v>
      </c>
      <c r="DH65" s="125">
        <f t="shared" si="30"/>
        <v>226548</v>
      </c>
      <c r="DI65" s="83">
        <v>0</v>
      </c>
      <c r="DJ65" s="83">
        <v>0</v>
      </c>
      <c r="DK65" s="83">
        <v>0</v>
      </c>
      <c r="DL65" s="83">
        <v>0</v>
      </c>
      <c r="DM65" s="83">
        <v>0</v>
      </c>
      <c r="DN65" s="83">
        <v>0</v>
      </c>
      <c r="DO65" s="125">
        <f t="shared" si="32"/>
        <v>0</v>
      </c>
      <c r="DP65" s="83">
        <v>9780</v>
      </c>
      <c r="DQ65" s="83">
        <v>19560</v>
      </c>
      <c r="DR65" s="83">
        <v>19560</v>
      </c>
      <c r="DS65" s="83">
        <v>9780</v>
      </c>
      <c r="DT65" s="83">
        <v>0</v>
      </c>
      <c r="DU65" s="83">
        <v>9780</v>
      </c>
      <c r="DV65" s="122">
        <f t="shared" si="34"/>
        <v>68460</v>
      </c>
      <c r="DW65" s="149">
        <v>0</v>
      </c>
      <c r="DX65" s="83">
        <v>0</v>
      </c>
      <c r="DY65" s="83">
        <v>0</v>
      </c>
      <c r="DZ65" s="83">
        <v>0</v>
      </c>
      <c r="EA65" s="83">
        <v>0</v>
      </c>
      <c r="EB65" s="83">
        <v>0</v>
      </c>
      <c r="EC65" s="122">
        <f>SUM(DW65:EB65)</f>
        <v>0</v>
      </c>
      <c r="ED65" s="149">
        <v>0</v>
      </c>
      <c r="EE65" s="83">
        <v>0</v>
      </c>
      <c r="EF65" s="83">
        <v>0</v>
      </c>
      <c r="EG65" s="83">
        <v>0</v>
      </c>
      <c r="EH65" s="83">
        <v>0</v>
      </c>
      <c r="EI65" s="83">
        <v>0</v>
      </c>
      <c r="EJ65" s="150">
        <f>SUM(ED65:EI65)</f>
        <v>0</v>
      </c>
      <c r="EK65" s="149">
        <v>0</v>
      </c>
      <c r="EL65" s="83">
        <v>0</v>
      </c>
      <c r="EM65" s="83">
        <v>0</v>
      </c>
      <c r="EN65" s="83">
        <v>0</v>
      </c>
      <c r="EO65" s="83">
        <v>854485</v>
      </c>
      <c r="EP65" s="83">
        <v>295399</v>
      </c>
      <c r="EQ65" s="83">
        <v>319672</v>
      </c>
      <c r="ER65" s="122">
        <f>SUM(EK65:EQ65)</f>
        <v>1469556</v>
      </c>
      <c r="ES65" s="149">
        <v>0</v>
      </c>
      <c r="ET65" s="83">
        <v>0</v>
      </c>
      <c r="EU65" s="83">
        <v>0</v>
      </c>
      <c r="EV65" s="83">
        <v>0</v>
      </c>
      <c r="EW65" s="83">
        <v>537004</v>
      </c>
      <c r="EX65" s="83">
        <v>295399</v>
      </c>
      <c r="EY65" s="83">
        <v>319672</v>
      </c>
      <c r="EZ65" s="125">
        <f>SUM(ES65:EY65)</f>
        <v>1152075</v>
      </c>
      <c r="FA65" s="83">
        <v>0</v>
      </c>
      <c r="FB65" s="83">
        <v>0</v>
      </c>
      <c r="FC65" s="83">
        <v>317481</v>
      </c>
      <c r="FD65" s="83">
        <v>0</v>
      </c>
      <c r="FE65" s="83">
        <v>0</v>
      </c>
      <c r="FF65" s="125">
        <f>SUM(FA65:FE65)</f>
        <v>317481</v>
      </c>
      <c r="FG65" s="83">
        <v>0</v>
      </c>
      <c r="FH65" s="83">
        <v>0</v>
      </c>
      <c r="FI65" s="83">
        <v>0</v>
      </c>
      <c r="FJ65" s="83">
        <v>0</v>
      </c>
      <c r="FK65" s="83">
        <v>0</v>
      </c>
      <c r="FL65" s="150">
        <f>SUM(FG65:FK65)</f>
        <v>0</v>
      </c>
      <c r="FM65" s="149">
        <v>0</v>
      </c>
      <c r="FN65" s="83">
        <v>60324</v>
      </c>
      <c r="FO65" s="83">
        <v>312573</v>
      </c>
      <c r="FP65" s="83">
        <v>586668</v>
      </c>
      <c r="FQ65" s="83">
        <v>1110001</v>
      </c>
      <c r="FR65" s="83">
        <v>295399</v>
      </c>
      <c r="FS65" s="83">
        <v>586492</v>
      </c>
      <c r="FT65" s="122">
        <f>SUM(FM65:FS65)</f>
        <v>2951457</v>
      </c>
    </row>
    <row r="66" spans="1:176" s="128" customFormat="1" ht="18" customHeight="1">
      <c r="A66" s="108" t="s">
        <v>75</v>
      </c>
      <c r="B66" s="83">
        <v>376359</v>
      </c>
      <c r="C66" s="83">
        <v>1774227</v>
      </c>
      <c r="D66" s="83">
        <v>1108210</v>
      </c>
      <c r="E66" s="83">
        <v>1225416</v>
      </c>
      <c r="F66" s="83">
        <v>1147912</v>
      </c>
      <c r="G66" s="83">
        <v>1065654</v>
      </c>
      <c r="H66" s="122">
        <f t="shared" si="1"/>
        <v>6697778</v>
      </c>
      <c r="I66" s="149">
        <v>196704</v>
      </c>
      <c r="J66" s="83">
        <v>1013319</v>
      </c>
      <c r="K66" s="83">
        <v>640494</v>
      </c>
      <c r="L66" s="83">
        <v>516197</v>
      </c>
      <c r="M66" s="83">
        <v>583362</v>
      </c>
      <c r="N66" s="83">
        <v>567072</v>
      </c>
      <c r="O66" s="125">
        <f t="shared" si="3"/>
        <v>3517148</v>
      </c>
      <c r="P66" s="83">
        <v>19377</v>
      </c>
      <c r="Q66" s="83">
        <v>209061</v>
      </c>
      <c r="R66" s="83">
        <v>144063</v>
      </c>
      <c r="S66" s="83">
        <v>191736</v>
      </c>
      <c r="T66" s="83">
        <v>216450</v>
      </c>
      <c r="U66" s="83">
        <v>181386</v>
      </c>
      <c r="V66" s="123">
        <f t="shared" si="5"/>
        <v>962073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123">
        <f t="shared" si="7"/>
        <v>0</v>
      </c>
      <c r="AD66" s="83">
        <v>0</v>
      </c>
      <c r="AE66" s="83">
        <v>0</v>
      </c>
      <c r="AF66" s="83">
        <v>0</v>
      </c>
      <c r="AG66" s="83">
        <v>0</v>
      </c>
      <c r="AH66" s="83">
        <v>0</v>
      </c>
      <c r="AI66" s="83">
        <v>0</v>
      </c>
      <c r="AJ66" s="123">
        <f t="shared" si="9"/>
        <v>0</v>
      </c>
      <c r="AK66" s="83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123">
        <f t="shared" si="11"/>
        <v>0</v>
      </c>
      <c r="AR66" s="83">
        <v>177327</v>
      </c>
      <c r="AS66" s="83">
        <v>804258</v>
      </c>
      <c r="AT66" s="83">
        <v>419148</v>
      </c>
      <c r="AU66" s="83">
        <v>290501</v>
      </c>
      <c r="AV66" s="83">
        <v>358812</v>
      </c>
      <c r="AW66" s="83">
        <v>385686</v>
      </c>
      <c r="AX66" s="123">
        <f t="shared" si="13"/>
        <v>2435732</v>
      </c>
      <c r="AY66" s="83">
        <v>0</v>
      </c>
      <c r="AZ66" s="83">
        <v>0</v>
      </c>
      <c r="BA66" s="83">
        <v>63027</v>
      </c>
      <c r="BB66" s="83">
        <v>27660</v>
      </c>
      <c r="BC66" s="83">
        <v>0</v>
      </c>
      <c r="BD66" s="83">
        <v>0</v>
      </c>
      <c r="BE66" s="162">
        <f t="shared" si="15"/>
        <v>90687</v>
      </c>
      <c r="BF66" s="83">
        <v>0</v>
      </c>
      <c r="BG66" s="83">
        <v>0</v>
      </c>
      <c r="BH66" s="83">
        <v>14256</v>
      </c>
      <c r="BI66" s="83">
        <v>6300</v>
      </c>
      <c r="BJ66" s="83">
        <v>8100</v>
      </c>
      <c r="BK66" s="83">
        <v>0</v>
      </c>
      <c r="BL66" s="122">
        <f t="shared" si="17"/>
        <v>28656</v>
      </c>
      <c r="BM66" s="149">
        <v>23175</v>
      </c>
      <c r="BN66" s="83">
        <v>408969</v>
      </c>
      <c r="BO66" s="83">
        <v>248778</v>
      </c>
      <c r="BP66" s="83">
        <v>401562</v>
      </c>
      <c r="BQ66" s="83">
        <v>465750</v>
      </c>
      <c r="BR66" s="83">
        <v>410562</v>
      </c>
      <c r="BS66" s="125">
        <f t="shared" si="19"/>
        <v>1958796</v>
      </c>
      <c r="BT66" s="83">
        <v>23175</v>
      </c>
      <c r="BU66" s="83">
        <v>408969</v>
      </c>
      <c r="BV66" s="83">
        <v>220104</v>
      </c>
      <c r="BW66" s="83">
        <v>401562</v>
      </c>
      <c r="BX66" s="83">
        <v>465750</v>
      </c>
      <c r="BY66" s="83">
        <v>410562</v>
      </c>
      <c r="BZ66" s="125">
        <f t="shared" si="21"/>
        <v>1930122</v>
      </c>
      <c r="CA66" s="83">
        <v>0</v>
      </c>
      <c r="CB66" s="83">
        <v>0</v>
      </c>
      <c r="CC66" s="83">
        <v>28674</v>
      </c>
      <c r="CD66" s="83">
        <v>0</v>
      </c>
      <c r="CE66" s="83">
        <v>0</v>
      </c>
      <c r="CF66" s="83">
        <v>0</v>
      </c>
      <c r="CG66" s="125">
        <f t="shared" si="23"/>
        <v>28674</v>
      </c>
      <c r="CH66" s="83">
        <v>0</v>
      </c>
      <c r="CI66" s="83">
        <v>0</v>
      </c>
      <c r="CJ66" s="83">
        <v>0</v>
      </c>
      <c r="CK66" s="83">
        <v>0</v>
      </c>
      <c r="CL66" s="83">
        <v>0</v>
      </c>
      <c r="CM66" s="83">
        <v>0</v>
      </c>
      <c r="CN66" s="122">
        <f t="shared" si="25"/>
        <v>0</v>
      </c>
      <c r="CO66" s="149">
        <v>156480</v>
      </c>
      <c r="CP66" s="83">
        <v>342300</v>
      </c>
      <c r="CQ66" s="83">
        <v>174760</v>
      </c>
      <c r="CR66" s="83">
        <v>307657</v>
      </c>
      <c r="CS66" s="83">
        <v>98800</v>
      </c>
      <c r="CT66" s="83">
        <v>88020</v>
      </c>
      <c r="CU66" s="125">
        <f t="shared" si="27"/>
        <v>1168017</v>
      </c>
      <c r="CV66" s="83">
        <v>0</v>
      </c>
      <c r="CW66" s="83">
        <v>0</v>
      </c>
      <c r="CX66" s="83">
        <v>0</v>
      </c>
      <c r="CY66" s="83">
        <v>0</v>
      </c>
      <c r="CZ66" s="83">
        <v>0</v>
      </c>
      <c r="DA66" s="83">
        <v>0</v>
      </c>
      <c r="DB66" s="125">
        <f t="shared" si="29"/>
        <v>0</v>
      </c>
      <c r="DC66" s="83">
        <v>0</v>
      </c>
      <c r="DD66" s="83">
        <v>0</v>
      </c>
      <c r="DE66" s="83">
        <v>201204</v>
      </c>
      <c r="DF66" s="83">
        <v>0</v>
      </c>
      <c r="DG66" s="83">
        <v>0</v>
      </c>
      <c r="DH66" s="125">
        <f t="shared" si="30"/>
        <v>201204</v>
      </c>
      <c r="DI66" s="83">
        <v>0</v>
      </c>
      <c r="DJ66" s="83">
        <v>0</v>
      </c>
      <c r="DK66" s="83">
        <v>0</v>
      </c>
      <c r="DL66" s="83">
        <v>0</v>
      </c>
      <c r="DM66" s="83">
        <v>0</v>
      </c>
      <c r="DN66" s="83">
        <v>0</v>
      </c>
      <c r="DO66" s="125">
        <f t="shared" si="32"/>
        <v>0</v>
      </c>
      <c r="DP66" s="83">
        <v>156480</v>
      </c>
      <c r="DQ66" s="83">
        <v>342300</v>
      </c>
      <c r="DR66" s="83">
        <v>174760</v>
      </c>
      <c r="DS66" s="83">
        <v>106453</v>
      </c>
      <c r="DT66" s="83">
        <v>98800</v>
      </c>
      <c r="DU66" s="83">
        <v>88020</v>
      </c>
      <c r="DV66" s="122">
        <f t="shared" si="34"/>
        <v>966813</v>
      </c>
      <c r="DW66" s="149">
        <v>0</v>
      </c>
      <c r="DX66" s="83">
        <v>9639</v>
      </c>
      <c r="DY66" s="83">
        <v>44178</v>
      </c>
      <c r="DZ66" s="83">
        <v>0</v>
      </c>
      <c r="EA66" s="83">
        <v>0</v>
      </c>
      <c r="EB66" s="83">
        <v>0</v>
      </c>
      <c r="EC66" s="122">
        <f>SUM(DW66:EB66)</f>
        <v>53817</v>
      </c>
      <c r="ED66" s="149">
        <v>0</v>
      </c>
      <c r="EE66" s="83">
        <v>0</v>
      </c>
      <c r="EF66" s="83">
        <v>0</v>
      </c>
      <c r="EG66" s="83">
        <v>0</v>
      </c>
      <c r="EH66" s="83">
        <v>0</v>
      </c>
      <c r="EI66" s="83">
        <v>0</v>
      </c>
      <c r="EJ66" s="150">
        <f>SUM(ED66:EI66)</f>
        <v>0</v>
      </c>
      <c r="EK66" s="149">
        <v>0</v>
      </c>
      <c r="EL66" s="83">
        <v>0</v>
      </c>
      <c r="EM66" s="83">
        <v>576092</v>
      </c>
      <c r="EN66" s="83">
        <v>2842269</v>
      </c>
      <c r="EO66" s="83">
        <v>2172303</v>
      </c>
      <c r="EP66" s="83">
        <v>4828208</v>
      </c>
      <c r="EQ66" s="83">
        <v>4066905</v>
      </c>
      <c r="ER66" s="122">
        <f>SUM(EK66:EQ66)</f>
        <v>14485777</v>
      </c>
      <c r="ES66" s="149">
        <v>0</v>
      </c>
      <c r="ET66" s="83">
        <v>0</v>
      </c>
      <c r="EU66" s="83">
        <v>288207</v>
      </c>
      <c r="EV66" s="83">
        <v>1245736</v>
      </c>
      <c r="EW66" s="83">
        <v>968967</v>
      </c>
      <c r="EX66" s="83">
        <v>4122170</v>
      </c>
      <c r="EY66" s="83">
        <v>3658979</v>
      </c>
      <c r="EZ66" s="125">
        <f>SUM(ES66:EY66)</f>
        <v>10284059</v>
      </c>
      <c r="FA66" s="83">
        <v>287885</v>
      </c>
      <c r="FB66" s="83">
        <v>1596533</v>
      </c>
      <c r="FC66" s="83">
        <v>793765</v>
      </c>
      <c r="FD66" s="83">
        <v>706038</v>
      </c>
      <c r="FE66" s="83">
        <v>407926</v>
      </c>
      <c r="FF66" s="125">
        <f>SUM(FA66:FE66)</f>
        <v>3792147</v>
      </c>
      <c r="FG66" s="83">
        <v>0</v>
      </c>
      <c r="FH66" s="83">
        <v>0</v>
      </c>
      <c r="FI66" s="83">
        <v>409571</v>
      </c>
      <c r="FJ66" s="83">
        <v>0</v>
      </c>
      <c r="FK66" s="83">
        <v>0</v>
      </c>
      <c r="FL66" s="150">
        <f>SUM(FG66:FK66)</f>
        <v>409571</v>
      </c>
      <c r="FM66" s="149">
        <v>0</v>
      </c>
      <c r="FN66" s="83">
        <v>376359</v>
      </c>
      <c r="FO66" s="83">
        <v>2350319</v>
      </c>
      <c r="FP66" s="83">
        <v>3950479</v>
      </c>
      <c r="FQ66" s="83">
        <v>3397719</v>
      </c>
      <c r="FR66" s="83">
        <v>5976120</v>
      </c>
      <c r="FS66" s="83">
        <v>5132559</v>
      </c>
      <c r="FT66" s="122">
        <f>SUM(FM66:FS66)</f>
        <v>21183555</v>
      </c>
    </row>
    <row r="67" spans="1:176" s="128" customFormat="1" ht="18" customHeight="1">
      <c r="A67" s="108" t="s">
        <v>76</v>
      </c>
      <c r="B67" s="83">
        <v>290004</v>
      </c>
      <c r="C67" s="83">
        <v>1936657</v>
      </c>
      <c r="D67" s="83">
        <v>495504</v>
      </c>
      <c r="E67" s="83">
        <v>213765</v>
      </c>
      <c r="F67" s="83">
        <v>395307</v>
      </c>
      <c r="G67" s="83">
        <v>791913</v>
      </c>
      <c r="H67" s="122">
        <f t="shared" si="1"/>
        <v>4123150</v>
      </c>
      <c r="I67" s="149">
        <v>192204</v>
      </c>
      <c r="J67" s="83">
        <v>1375893</v>
      </c>
      <c r="K67" s="83">
        <v>426852</v>
      </c>
      <c r="L67" s="83">
        <v>84375</v>
      </c>
      <c r="M67" s="83">
        <v>365967</v>
      </c>
      <c r="N67" s="83">
        <v>224262</v>
      </c>
      <c r="O67" s="125">
        <f t="shared" si="3"/>
        <v>2669553</v>
      </c>
      <c r="P67" s="83">
        <v>13869</v>
      </c>
      <c r="Q67" s="83">
        <v>308358</v>
      </c>
      <c r="R67" s="83">
        <v>56655</v>
      </c>
      <c r="S67" s="83">
        <v>0</v>
      </c>
      <c r="T67" s="83">
        <v>242316</v>
      </c>
      <c r="U67" s="83">
        <v>16227</v>
      </c>
      <c r="V67" s="123">
        <f t="shared" si="5"/>
        <v>637425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123">
        <f t="shared" si="7"/>
        <v>0</v>
      </c>
      <c r="AD67" s="83">
        <v>0</v>
      </c>
      <c r="AE67" s="83">
        <v>0</v>
      </c>
      <c r="AF67" s="83">
        <v>0</v>
      </c>
      <c r="AG67" s="83">
        <v>0</v>
      </c>
      <c r="AH67" s="83">
        <v>0</v>
      </c>
      <c r="AI67" s="83">
        <v>0</v>
      </c>
      <c r="AJ67" s="123">
        <f t="shared" si="9"/>
        <v>0</v>
      </c>
      <c r="AK67" s="83">
        <v>0</v>
      </c>
      <c r="AL67" s="83">
        <v>0</v>
      </c>
      <c r="AM67" s="83">
        <v>0</v>
      </c>
      <c r="AN67" s="83">
        <v>0</v>
      </c>
      <c r="AO67" s="83">
        <v>0</v>
      </c>
      <c r="AP67" s="83">
        <v>0</v>
      </c>
      <c r="AQ67" s="123">
        <f t="shared" si="11"/>
        <v>0</v>
      </c>
      <c r="AR67" s="83">
        <v>178335</v>
      </c>
      <c r="AS67" s="83">
        <v>1067535</v>
      </c>
      <c r="AT67" s="83">
        <v>370197</v>
      </c>
      <c r="AU67" s="83">
        <v>84375</v>
      </c>
      <c r="AV67" s="83">
        <v>123651</v>
      </c>
      <c r="AW67" s="83">
        <v>208035</v>
      </c>
      <c r="AX67" s="123">
        <f t="shared" si="13"/>
        <v>2032128</v>
      </c>
      <c r="AY67" s="83">
        <v>0</v>
      </c>
      <c r="AZ67" s="83">
        <v>0</v>
      </c>
      <c r="BA67" s="83">
        <v>0</v>
      </c>
      <c r="BB67" s="83">
        <v>0</v>
      </c>
      <c r="BC67" s="83">
        <v>0</v>
      </c>
      <c r="BD67" s="83">
        <v>0</v>
      </c>
      <c r="BE67" s="162">
        <f t="shared" si="15"/>
        <v>0</v>
      </c>
      <c r="BF67" s="83">
        <v>0</v>
      </c>
      <c r="BG67" s="83">
        <v>0</v>
      </c>
      <c r="BH67" s="83">
        <v>0</v>
      </c>
      <c r="BI67" s="83">
        <v>0</v>
      </c>
      <c r="BJ67" s="83">
        <v>0</v>
      </c>
      <c r="BK67" s="83">
        <v>0</v>
      </c>
      <c r="BL67" s="122">
        <f t="shared" si="17"/>
        <v>0</v>
      </c>
      <c r="BM67" s="149">
        <v>0</v>
      </c>
      <c r="BN67" s="83">
        <v>236934</v>
      </c>
      <c r="BO67" s="83">
        <v>9972</v>
      </c>
      <c r="BP67" s="83">
        <v>119610</v>
      </c>
      <c r="BQ67" s="83">
        <v>0</v>
      </c>
      <c r="BR67" s="83">
        <v>518751</v>
      </c>
      <c r="BS67" s="125">
        <f t="shared" si="19"/>
        <v>885267</v>
      </c>
      <c r="BT67" s="83">
        <v>0</v>
      </c>
      <c r="BU67" s="83">
        <v>236934</v>
      </c>
      <c r="BV67" s="83">
        <v>9972</v>
      </c>
      <c r="BW67" s="83">
        <v>119610</v>
      </c>
      <c r="BX67" s="83">
        <v>0</v>
      </c>
      <c r="BY67" s="83">
        <v>518751</v>
      </c>
      <c r="BZ67" s="125">
        <f t="shared" si="21"/>
        <v>885267</v>
      </c>
      <c r="CA67" s="83">
        <v>0</v>
      </c>
      <c r="CB67" s="83">
        <v>0</v>
      </c>
      <c r="CC67" s="83">
        <v>0</v>
      </c>
      <c r="CD67" s="83">
        <v>0</v>
      </c>
      <c r="CE67" s="83">
        <v>0</v>
      </c>
      <c r="CF67" s="83">
        <v>0</v>
      </c>
      <c r="CG67" s="125">
        <f t="shared" si="23"/>
        <v>0</v>
      </c>
      <c r="CH67" s="83">
        <v>0</v>
      </c>
      <c r="CI67" s="83">
        <v>0</v>
      </c>
      <c r="CJ67" s="83">
        <v>0</v>
      </c>
      <c r="CK67" s="83">
        <v>0</v>
      </c>
      <c r="CL67" s="83">
        <v>0</v>
      </c>
      <c r="CM67" s="83">
        <v>0</v>
      </c>
      <c r="CN67" s="122">
        <f t="shared" si="25"/>
        <v>0</v>
      </c>
      <c r="CO67" s="149">
        <v>97800</v>
      </c>
      <c r="CP67" s="83">
        <v>311680</v>
      </c>
      <c r="CQ67" s="83">
        <v>58680</v>
      </c>
      <c r="CR67" s="83">
        <v>9780</v>
      </c>
      <c r="CS67" s="83">
        <v>29340</v>
      </c>
      <c r="CT67" s="83">
        <v>48900</v>
      </c>
      <c r="CU67" s="125">
        <f t="shared" si="27"/>
        <v>556180</v>
      </c>
      <c r="CV67" s="83">
        <v>0</v>
      </c>
      <c r="CW67" s="83">
        <v>0</v>
      </c>
      <c r="CX67" s="83">
        <v>0</v>
      </c>
      <c r="CY67" s="83">
        <v>0</v>
      </c>
      <c r="CZ67" s="83">
        <v>0</v>
      </c>
      <c r="DA67" s="83">
        <v>0</v>
      </c>
      <c r="DB67" s="125">
        <f t="shared" si="29"/>
        <v>0</v>
      </c>
      <c r="DC67" s="83">
        <v>0</v>
      </c>
      <c r="DD67" s="83">
        <v>0</v>
      </c>
      <c r="DE67" s="83">
        <v>0</v>
      </c>
      <c r="DF67" s="83">
        <v>0</v>
      </c>
      <c r="DG67" s="83">
        <v>0</v>
      </c>
      <c r="DH67" s="125">
        <f t="shared" si="30"/>
        <v>0</v>
      </c>
      <c r="DI67" s="83">
        <v>0</v>
      </c>
      <c r="DJ67" s="83">
        <v>0</v>
      </c>
      <c r="DK67" s="83">
        <v>0</v>
      </c>
      <c r="DL67" s="83">
        <v>0</v>
      </c>
      <c r="DM67" s="83">
        <v>0</v>
      </c>
      <c r="DN67" s="83">
        <v>0</v>
      </c>
      <c r="DO67" s="125">
        <f t="shared" si="32"/>
        <v>0</v>
      </c>
      <c r="DP67" s="83">
        <v>97800</v>
      </c>
      <c r="DQ67" s="83">
        <v>311680</v>
      </c>
      <c r="DR67" s="83">
        <v>58680</v>
      </c>
      <c r="DS67" s="83">
        <v>9780</v>
      </c>
      <c r="DT67" s="83">
        <v>29340</v>
      </c>
      <c r="DU67" s="83">
        <v>48900</v>
      </c>
      <c r="DV67" s="122">
        <f t="shared" si="34"/>
        <v>556180</v>
      </c>
      <c r="DW67" s="149">
        <v>0</v>
      </c>
      <c r="DX67" s="83">
        <v>12150</v>
      </c>
      <c r="DY67" s="83">
        <v>0</v>
      </c>
      <c r="DZ67" s="83">
        <v>0</v>
      </c>
      <c r="EA67" s="83">
        <v>0</v>
      </c>
      <c r="EB67" s="83">
        <v>0</v>
      </c>
      <c r="EC67" s="122">
        <f>SUM(DW67:EB67)</f>
        <v>12150</v>
      </c>
      <c r="ED67" s="149">
        <v>0</v>
      </c>
      <c r="EE67" s="83">
        <v>0</v>
      </c>
      <c r="EF67" s="83">
        <v>0</v>
      </c>
      <c r="EG67" s="83">
        <v>0</v>
      </c>
      <c r="EH67" s="83">
        <v>0</v>
      </c>
      <c r="EI67" s="83">
        <v>0</v>
      </c>
      <c r="EJ67" s="150">
        <f>SUM(ED67:EI67)</f>
        <v>0</v>
      </c>
      <c r="EK67" s="149">
        <v>0</v>
      </c>
      <c r="EL67" s="83">
        <v>0</v>
      </c>
      <c r="EM67" s="83">
        <v>955683</v>
      </c>
      <c r="EN67" s="83">
        <v>1792420</v>
      </c>
      <c r="EO67" s="83">
        <v>2208030</v>
      </c>
      <c r="EP67" s="83">
        <v>2934243</v>
      </c>
      <c r="EQ67" s="83">
        <v>1886495</v>
      </c>
      <c r="ER67" s="122">
        <f>SUM(EK67:EQ67)</f>
        <v>9776871</v>
      </c>
      <c r="ES67" s="149">
        <v>0</v>
      </c>
      <c r="ET67" s="83">
        <v>0</v>
      </c>
      <c r="EU67" s="83">
        <v>955683</v>
      </c>
      <c r="EV67" s="83">
        <v>1792420</v>
      </c>
      <c r="EW67" s="83">
        <v>2208030</v>
      </c>
      <c r="EX67" s="83">
        <v>2934243</v>
      </c>
      <c r="EY67" s="83">
        <v>1399553</v>
      </c>
      <c r="EZ67" s="125">
        <f>SUM(ES67:EY67)</f>
        <v>9289929</v>
      </c>
      <c r="FA67" s="83">
        <v>0</v>
      </c>
      <c r="FB67" s="83">
        <v>0</v>
      </c>
      <c r="FC67" s="83">
        <v>0</v>
      </c>
      <c r="FD67" s="83">
        <v>0</v>
      </c>
      <c r="FE67" s="83">
        <v>0</v>
      </c>
      <c r="FF67" s="125">
        <f>SUM(FA67:FE67)</f>
        <v>0</v>
      </c>
      <c r="FG67" s="83">
        <v>0</v>
      </c>
      <c r="FH67" s="83">
        <v>0</v>
      </c>
      <c r="FI67" s="83">
        <v>0</v>
      </c>
      <c r="FJ67" s="83">
        <v>0</v>
      </c>
      <c r="FK67" s="83">
        <v>486942</v>
      </c>
      <c r="FL67" s="150">
        <f>SUM(FG67:FK67)</f>
        <v>486942</v>
      </c>
      <c r="FM67" s="149">
        <v>0</v>
      </c>
      <c r="FN67" s="83">
        <v>290004</v>
      </c>
      <c r="FO67" s="83">
        <v>2892340</v>
      </c>
      <c r="FP67" s="83">
        <v>2287924</v>
      </c>
      <c r="FQ67" s="83">
        <v>2421795</v>
      </c>
      <c r="FR67" s="83">
        <v>3329550</v>
      </c>
      <c r="FS67" s="83">
        <v>2678408</v>
      </c>
      <c r="FT67" s="122">
        <f>SUM(FM67:FS67)</f>
        <v>13900021</v>
      </c>
    </row>
    <row r="68" spans="1:176" s="128" customFormat="1" ht="18" customHeight="1">
      <c r="A68" s="108" t="s">
        <v>77</v>
      </c>
      <c r="B68" s="83">
        <v>439263</v>
      </c>
      <c r="C68" s="83">
        <v>3255269</v>
      </c>
      <c r="D68" s="83">
        <v>2324618</v>
      </c>
      <c r="E68" s="83">
        <v>2604594</v>
      </c>
      <c r="F68" s="83">
        <v>2106074</v>
      </c>
      <c r="G68" s="83">
        <v>890691</v>
      </c>
      <c r="H68" s="122">
        <f t="shared" si="1"/>
        <v>11620509</v>
      </c>
      <c r="I68" s="149">
        <v>318409</v>
      </c>
      <c r="J68" s="83">
        <v>2408512</v>
      </c>
      <c r="K68" s="83">
        <v>1480075</v>
      </c>
      <c r="L68" s="83">
        <v>1233840</v>
      </c>
      <c r="M68" s="83">
        <v>995545</v>
      </c>
      <c r="N68" s="83">
        <v>96292</v>
      </c>
      <c r="O68" s="125">
        <f t="shared" si="3"/>
        <v>6532673</v>
      </c>
      <c r="P68" s="83">
        <v>94693</v>
      </c>
      <c r="Q68" s="83">
        <v>825988</v>
      </c>
      <c r="R68" s="83">
        <v>521253</v>
      </c>
      <c r="S68" s="83">
        <v>141896</v>
      </c>
      <c r="T68" s="83">
        <v>538282</v>
      </c>
      <c r="U68" s="83">
        <v>75392</v>
      </c>
      <c r="V68" s="123">
        <f t="shared" si="5"/>
        <v>2197504</v>
      </c>
      <c r="W68" s="83">
        <v>0</v>
      </c>
      <c r="X68" s="83">
        <v>0</v>
      </c>
      <c r="Y68" s="83">
        <v>0</v>
      </c>
      <c r="Z68" s="83">
        <v>0</v>
      </c>
      <c r="AA68" s="83">
        <v>0</v>
      </c>
      <c r="AB68" s="83">
        <v>0</v>
      </c>
      <c r="AC68" s="123">
        <f t="shared" si="7"/>
        <v>0</v>
      </c>
      <c r="AD68" s="83">
        <v>0</v>
      </c>
      <c r="AE68" s="83">
        <v>76273</v>
      </c>
      <c r="AF68" s="83">
        <v>25371</v>
      </c>
      <c r="AG68" s="83">
        <v>120961</v>
      </c>
      <c r="AH68" s="83">
        <v>24601</v>
      </c>
      <c r="AI68" s="83">
        <v>0</v>
      </c>
      <c r="AJ68" s="123">
        <f t="shared" si="9"/>
        <v>247206</v>
      </c>
      <c r="AK68" s="83">
        <v>0</v>
      </c>
      <c r="AL68" s="83">
        <v>0</v>
      </c>
      <c r="AM68" s="83">
        <v>0</v>
      </c>
      <c r="AN68" s="83">
        <v>0</v>
      </c>
      <c r="AO68" s="83">
        <v>0</v>
      </c>
      <c r="AP68" s="83">
        <v>0</v>
      </c>
      <c r="AQ68" s="123">
        <f t="shared" si="11"/>
        <v>0</v>
      </c>
      <c r="AR68" s="83">
        <v>223716</v>
      </c>
      <c r="AS68" s="83">
        <v>1272631</v>
      </c>
      <c r="AT68" s="83">
        <v>748580</v>
      </c>
      <c r="AU68" s="83">
        <v>861233</v>
      </c>
      <c r="AV68" s="83">
        <v>355262</v>
      </c>
      <c r="AW68" s="83">
        <v>0</v>
      </c>
      <c r="AX68" s="123">
        <f t="shared" si="13"/>
        <v>3461422</v>
      </c>
      <c r="AY68" s="83">
        <v>0</v>
      </c>
      <c r="AZ68" s="83">
        <v>100220</v>
      </c>
      <c r="BA68" s="83">
        <v>16439</v>
      </c>
      <c r="BB68" s="83">
        <v>0</v>
      </c>
      <c r="BC68" s="83">
        <v>0</v>
      </c>
      <c r="BD68" s="83">
        <v>0</v>
      </c>
      <c r="BE68" s="162">
        <f t="shared" si="15"/>
        <v>116659</v>
      </c>
      <c r="BF68" s="83">
        <v>0</v>
      </c>
      <c r="BG68" s="83">
        <v>133400</v>
      </c>
      <c r="BH68" s="83">
        <v>168432</v>
      </c>
      <c r="BI68" s="83">
        <v>109750</v>
      </c>
      <c r="BJ68" s="83">
        <v>77400</v>
      </c>
      <c r="BK68" s="83">
        <v>20900</v>
      </c>
      <c r="BL68" s="122">
        <f t="shared" si="17"/>
        <v>509882</v>
      </c>
      <c r="BM68" s="149">
        <v>25773</v>
      </c>
      <c r="BN68" s="83">
        <v>276534</v>
      </c>
      <c r="BO68" s="83">
        <v>393794</v>
      </c>
      <c r="BP68" s="83">
        <v>815713</v>
      </c>
      <c r="BQ68" s="83">
        <v>708806</v>
      </c>
      <c r="BR68" s="83">
        <v>0</v>
      </c>
      <c r="BS68" s="125">
        <f t="shared" si="19"/>
        <v>2220620</v>
      </c>
      <c r="BT68" s="83">
        <v>25773</v>
      </c>
      <c r="BU68" s="83">
        <v>276534</v>
      </c>
      <c r="BV68" s="83">
        <v>393794</v>
      </c>
      <c r="BW68" s="83">
        <v>815713</v>
      </c>
      <c r="BX68" s="83">
        <v>708806</v>
      </c>
      <c r="BY68" s="83">
        <v>0</v>
      </c>
      <c r="BZ68" s="125">
        <f t="shared" si="21"/>
        <v>2220620</v>
      </c>
      <c r="CA68" s="83">
        <v>0</v>
      </c>
      <c r="CB68" s="83">
        <v>0</v>
      </c>
      <c r="CC68" s="83">
        <v>0</v>
      </c>
      <c r="CD68" s="83">
        <v>0</v>
      </c>
      <c r="CE68" s="83">
        <v>0</v>
      </c>
      <c r="CF68" s="83">
        <v>0</v>
      </c>
      <c r="CG68" s="125">
        <f t="shared" si="23"/>
        <v>0</v>
      </c>
      <c r="CH68" s="83">
        <v>0</v>
      </c>
      <c r="CI68" s="83">
        <v>0</v>
      </c>
      <c r="CJ68" s="83">
        <v>0</v>
      </c>
      <c r="CK68" s="83">
        <v>0</v>
      </c>
      <c r="CL68" s="83">
        <v>0</v>
      </c>
      <c r="CM68" s="83">
        <v>0</v>
      </c>
      <c r="CN68" s="122">
        <f t="shared" si="25"/>
        <v>0</v>
      </c>
      <c r="CO68" s="149">
        <v>95081</v>
      </c>
      <c r="CP68" s="83">
        <v>570223</v>
      </c>
      <c r="CQ68" s="83">
        <v>450749</v>
      </c>
      <c r="CR68" s="83">
        <v>555041</v>
      </c>
      <c r="CS68" s="83">
        <v>401723</v>
      </c>
      <c r="CT68" s="83">
        <v>794399</v>
      </c>
      <c r="CU68" s="125">
        <f t="shared" si="27"/>
        <v>2867216</v>
      </c>
      <c r="CV68" s="83">
        <v>0</v>
      </c>
      <c r="CW68" s="83">
        <v>0</v>
      </c>
      <c r="CX68" s="83">
        <v>20425</v>
      </c>
      <c r="CY68" s="83">
        <v>5800</v>
      </c>
      <c r="CZ68" s="83">
        <v>34875</v>
      </c>
      <c r="DA68" s="83">
        <v>17820</v>
      </c>
      <c r="DB68" s="125">
        <f t="shared" si="29"/>
        <v>78920</v>
      </c>
      <c r="DC68" s="83">
        <v>0</v>
      </c>
      <c r="DD68" s="83">
        <v>0</v>
      </c>
      <c r="DE68" s="83">
        <v>0</v>
      </c>
      <c r="DF68" s="83">
        <v>269467</v>
      </c>
      <c r="DG68" s="83">
        <v>0</v>
      </c>
      <c r="DH68" s="125">
        <f t="shared" si="30"/>
        <v>269467</v>
      </c>
      <c r="DI68" s="83">
        <v>0</v>
      </c>
      <c r="DJ68" s="83">
        <v>0</v>
      </c>
      <c r="DK68" s="83">
        <v>194473</v>
      </c>
      <c r="DL68" s="83">
        <v>391442</v>
      </c>
      <c r="DM68" s="83">
        <v>0</v>
      </c>
      <c r="DN68" s="83">
        <v>742809</v>
      </c>
      <c r="DO68" s="125">
        <f t="shared" si="32"/>
        <v>1328724</v>
      </c>
      <c r="DP68" s="83">
        <v>95081</v>
      </c>
      <c r="DQ68" s="83">
        <v>570223</v>
      </c>
      <c r="DR68" s="83">
        <v>235851</v>
      </c>
      <c r="DS68" s="83">
        <v>157799</v>
      </c>
      <c r="DT68" s="83">
        <v>97381</v>
      </c>
      <c r="DU68" s="83">
        <v>33770</v>
      </c>
      <c r="DV68" s="122">
        <f t="shared" si="34"/>
        <v>1190105</v>
      </c>
      <c r="DW68" s="149">
        <v>0</v>
      </c>
      <c r="DX68" s="83">
        <v>0</v>
      </c>
      <c r="DY68" s="83">
        <v>0</v>
      </c>
      <c r="DZ68" s="83">
        <v>0</v>
      </c>
      <c r="EA68" s="83">
        <v>0</v>
      </c>
      <c r="EB68" s="83">
        <v>0</v>
      </c>
      <c r="EC68" s="122">
        <f>SUM(DW68:EB68)</f>
        <v>0</v>
      </c>
      <c r="ED68" s="149">
        <v>0</v>
      </c>
      <c r="EE68" s="83">
        <v>0</v>
      </c>
      <c r="EF68" s="83">
        <v>0</v>
      </c>
      <c r="EG68" s="83">
        <v>0</v>
      </c>
      <c r="EH68" s="83">
        <v>0</v>
      </c>
      <c r="EI68" s="83">
        <v>0</v>
      </c>
      <c r="EJ68" s="150">
        <f>SUM(ED68:EI68)</f>
        <v>0</v>
      </c>
      <c r="EK68" s="149">
        <v>0</v>
      </c>
      <c r="EL68" s="83">
        <v>0</v>
      </c>
      <c r="EM68" s="83">
        <v>2177050</v>
      </c>
      <c r="EN68" s="83">
        <v>4880549</v>
      </c>
      <c r="EO68" s="83">
        <v>3230588</v>
      </c>
      <c r="EP68" s="83">
        <v>8106036</v>
      </c>
      <c r="EQ68" s="83">
        <v>4873232</v>
      </c>
      <c r="ER68" s="122">
        <f>SUM(EK68:EQ68)</f>
        <v>23267455</v>
      </c>
      <c r="ES68" s="149">
        <v>0</v>
      </c>
      <c r="ET68" s="83">
        <v>0</v>
      </c>
      <c r="EU68" s="83">
        <v>1607020</v>
      </c>
      <c r="EV68" s="83">
        <v>2861053</v>
      </c>
      <c r="EW68" s="83">
        <v>1767680</v>
      </c>
      <c r="EX68" s="83">
        <v>7733415</v>
      </c>
      <c r="EY68" s="83">
        <v>3401277</v>
      </c>
      <c r="EZ68" s="125">
        <f>SUM(ES68:EY68)</f>
        <v>17370445</v>
      </c>
      <c r="FA68" s="83">
        <v>570030</v>
      </c>
      <c r="FB68" s="83">
        <v>2019496</v>
      </c>
      <c r="FC68" s="83">
        <v>1462908</v>
      </c>
      <c r="FD68" s="83">
        <v>372621</v>
      </c>
      <c r="FE68" s="83">
        <v>0</v>
      </c>
      <c r="FF68" s="125">
        <f>SUM(FA68:FE68)</f>
        <v>4425055</v>
      </c>
      <c r="FG68" s="83">
        <v>0</v>
      </c>
      <c r="FH68" s="83">
        <v>0</v>
      </c>
      <c r="FI68" s="83">
        <v>0</v>
      </c>
      <c r="FJ68" s="83">
        <v>0</v>
      </c>
      <c r="FK68" s="83">
        <v>1471955</v>
      </c>
      <c r="FL68" s="150">
        <f>SUM(FG68:FK68)</f>
        <v>1471955</v>
      </c>
      <c r="FM68" s="149">
        <v>0</v>
      </c>
      <c r="FN68" s="83">
        <v>439263</v>
      </c>
      <c r="FO68" s="83">
        <v>5432319</v>
      </c>
      <c r="FP68" s="83">
        <v>7205167</v>
      </c>
      <c r="FQ68" s="83">
        <v>5835182</v>
      </c>
      <c r="FR68" s="83">
        <v>10212110</v>
      </c>
      <c r="FS68" s="83">
        <v>5763923</v>
      </c>
      <c r="FT68" s="122">
        <f>SUM(FM68:FS68)</f>
        <v>34887964</v>
      </c>
    </row>
    <row r="69" spans="1:176" s="128" customFormat="1" ht="18" customHeight="1">
      <c r="A69" s="108" t="s">
        <v>78</v>
      </c>
      <c r="B69" s="83">
        <v>53241</v>
      </c>
      <c r="C69" s="83">
        <v>64536</v>
      </c>
      <c r="D69" s="83">
        <v>0</v>
      </c>
      <c r="E69" s="83">
        <v>0</v>
      </c>
      <c r="F69" s="83">
        <v>0</v>
      </c>
      <c r="G69" s="83">
        <v>0</v>
      </c>
      <c r="H69" s="122">
        <f t="shared" si="1"/>
        <v>117777</v>
      </c>
      <c r="I69" s="149">
        <v>43461</v>
      </c>
      <c r="J69" s="83">
        <v>54756</v>
      </c>
      <c r="K69" s="83">
        <v>0</v>
      </c>
      <c r="L69" s="83">
        <v>0</v>
      </c>
      <c r="M69" s="83">
        <v>0</v>
      </c>
      <c r="N69" s="83">
        <v>0</v>
      </c>
      <c r="O69" s="125">
        <f t="shared" si="3"/>
        <v>98217</v>
      </c>
      <c r="P69" s="83">
        <v>43461</v>
      </c>
      <c r="Q69" s="83">
        <v>31986</v>
      </c>
      <c r="R69" s="83">
        <v>0</v>
      </c>
      <c r="S69" s="83">
        <v>0</v>
      </c>
      <c r="T69" s="83">
        <v>0</v>
      </c>
      <c r="U69" s="83">
        <v>0</v>
      </c>
      <c r="V69" s="123">
        <f t="shared" si="5"/>
        <v>75447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123">
        <f t="shared" si="7"/>
        <v>0</v>
      </c>
      <c r="AD69" s="83">
        <v>0</v>
      </c>
      <c r="AE69" s="83">
        <v>22770</v>
      </c>
      <c r="AF69" s="83">
        <v>0</v>
      </c>
      <c r="AG69" s="83">
        <v>0</v>
      </c>
      <c r="AH69" s="83">
        <v>0</v>
      </c>
      <c r="AI69" s="83">
        <v>0</v>
      </c>
      <c r="AJ69" s="123">
        <f t="shared" si="9"/>
        <v>22770</v>
      </c>
      <c r="AK69" s="83">
        <v>0</v>
      </c>
      <c r="AL69" s="83">
        <v>0</v>
      </c>
      <c r="AM69" s="83">
        <v>0</v>
      </c>
      <c r="AN69" s="83">
        <v>0</v>
      </c>
      <c r="AO69" s="83">
        <v>0</v>
      </c>
      <c r="AP69" s="83">
        <v>0</v>
      </c>
      <c r="AQ69" s="123">
        <f t="shared" si="11"/>
        <v>0</v>
      </c>
      <c r="AR69" s="83">
        <v>0</v>
      </c>
      <c r="AS69" s="83">
        <v>0</v>
      </c>
      <c r="AT69" s="83">
        <v>0</v>
      </c>
      <c r="AU69" s="83">
        <v>0</v>
      </c>
      <c r="AV69" s="83">
        <v>0</v>
      </c>
      <c r="AW69" s="83">
        <v>0</v>
      </c>
      <c r="AX69" s="123">
        <f t="shared" si="13"/>
        <v>0</v>
      </c>
      <c r="AY69" s="83">
        <v>0</v>
      </c>
      <c r="AZ69" s="83">
        <v>0</v>
      </c>
      <c r="BA69" s="83">
        <v>0</v>
      </c>
      <c r="BB69" s="83">
        <v>0</v>
      </c>
      <c r="BC69" s="83">
        <v>0</v>
      </c>
      <c r="BD69" s="83">
        <v>0</v>
      </c>
      <c r="BE69" s="162">
        <f t="shared" si="15"/>
        <v>0</v>
      </c>
      <c r="BF69" s="83">
        <v>0</v>
      </c>
      <c r="BG69" s="83">
        <v>0</v>
      </c>
      <c r="BH69" s="83">
        <v>0</v>
      </c>
      <c r="BI69" s="83">
        <v>0</v>
      </c>
      <c r="BJ69" s="83">
        <v>0</v>
      </c>
      <c r="BK69" s="83">
        <v>0</v>
      </c>
      <c r="BL69" s="122">
        <f t="shared" si="17"/>
        <v>0</v>
      </c>
      <c r="BM69" s="149">
        <v>0</v>
      </c>
      <c r="BN69" s="83">
        <v>0</v>
      </c>
      <c r="BO69" s="83">
        <v>0</v>
      </c>
      <c r="BP69" s="83">
        <v>0</v>
      </c>
      <c r="BQ69" s="83">
        <v>0</v>
      </c>
      <c r="BR69" s="83">
        <v>0</v>
      </c>
      <c r="BS69" s="125">
        <f t="shared" si="19"/>
        <v>0</v>
      </c>
      <c r="BT69" s="83">
        <v>0</v>
      </c>
      <c r="BU69" s="83">
        <v>0</v>
      </c>
      <c r="BV69" s="83">
        <v>0</v>
      </c>
      <c r="BW69" s="83">
        <v>0</v>
      </c>
      <c r="BX69" s="83">
        <v>0</v>
      </c>
      <c r="BY69" s="83">
        <v>0</v>
      </c>
      <c r="BZ69" s="125">
        <f t="shared" si="21"/>
        <v>0</v>
      </c>
      <c r="CA69" s="83">
        <v>0</v>
      </c>
      <c r="CB69" s="83">
        <v>0</v>
      </c>
      <c r="CC69" s="83">
        <v>0</v>
      </c>
      <c r="CD69" s="83">
        <v>0</v>
      </c>
      <c r="CE69" s="83">
        <v>0</v>
      </c>
      <c r="CF69" s="83">
        <v>0</v>
      </c>
      <c r="CG69" s="125">
        <f t="shared" si="23"/>
        <v>0</v>
      </c>
      <c r="CH69" s="83">
        <v>0</v>
      </c>
      <c r="CI69" s="83">
        <v>0</v>
      </c>
      <c r="CJ69" s="83">
        <v>0</v>
      </c>
      <c r="CK69" s="83">
        <v>0</v>
      </c>
      <c r="CL69" s="83">
        <v>0</v>
      </c>
      <c r="CM69" s="83">
        <v>0</v>
      </c>
      <c r="CN69" s="122">
        <f t="shared" si="25"/>
        <v>0</v>
      </c>
      <c r="CO69" s="149">
        <v>9780</v>
      </c>
      <c r="CP69" s="83">
        <v>9780</v>
      </c>
      <c r="CQ69" s="83">
        <v>0</v>
      </c>
      <c r="CR69" s="83">
        <v>0</v>
      </c>
      <c r="CS69" s="83">
        <v>0</v>
      </c>
      <c r="CT69" s="83">
        <v>0</v>
      </c>
      <c r="CU69" s="125">
        <f t="shared" si="27"/>
        <v>19560</v>
      </c>
      <c r="CV69" s="83">
        <v>0</v>
      </c>
      <c r="CW69" s="83">
        <v>0</v>
      </c>
      <c r="CX69" s="83">
        <v>0</v>
      </c>
      <c r="CY69" s="83">
        <v>0</v>
      </c>
      <c r="CZ69" s="83">
        <v>0</v>
      </c>
      <c r="DA69" s="83">
        <v>0</v>
      </c>
      <c r="DB69" s="83"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125">
        <f t="shared" si="30"/>
        <v>0</v>
      </c>
      <c r="DI69" s="83">
        <v>0</v>
      </c>
      <c r="DJ69" s="83">
        <v>0</v>
      </c>
      <c r="DK69" s="83">
        <v>0</v>
      </c>
      <c r="DL69" s="83">
        <v>0</v>
      </c>
      <c r="DM69" s="83">
        <v>0</v>
      </c>
      <c r="DN69" s="83">
        <v>0</v>
      </c>
      <c r="DO69" s="125">
        <f t="shared" si="32"/>
        <v>0</v>
      </c>
      <c r="DP69" s="83">
        <v>9780</v>
      </c>
      <c r="DQ69" s="83">
        <v>9780</v>
      </c>
      <c r="DR69" s="83">
        <v>0</v>
      </c>
      <c r="DS69" s="83">
        <v>0</v>
      </c>
      <c r="DT69" s="83">
        <v>0</v>
      </c>
      <c r="DU69" s="83">
        <v>0</v>
      </c>
      <c r="DV69" s="122">
        <f t="shared" si="34"/>
        <v>19560</v>
      </c>
      <c r="DW69" s="149">
        <v>0</v>
      </c>
      <c r="DX69" s="83">
        <v>0</v>
      </c>
      <c r="DY69" s="83">
        <v>0</v>
      </c>
      <c r="DZ69" s="83">
        <v>0</v>
      </c>
      <c r="EA69" s="83">
        <v>0</v>
      </c>
      <c r="EB69" s="83">
        <v>0</v>
      </c>
      <c r="EC69" s="122">
        <f>SUM(DW69:EB69)</f>
        <v>0</v>
      </c>
      <c r="ED69" s="149">
        <v>0</v>
      </c>
      <c r="EE69" s="83">
        <v>0</v>
      </c>
      <c r="EF69" s="83">
        <v>0</v>
      </c>
      <c r="EG69" s="83">
        <v>0</v>
      </c>
      <c r="EH69" s="83">
        <v>0</v>
      </c>
      <c r="EI69" s="83">
        <v>0</v>
      </c>
      <c r="EJ69" s="150">
        <f>SUM(ED69:EI69)</f>
        <v>0</v>
      </c>
      <c r="EK69" s="149">
        <v>0</v>
      </c>
      <c r="EL69" s="83">
        <v>0</v>
      </c>
      <c r="EM69" s="83">
        <v>0</v>
      </c>
      <c r="EN69" s="83">
        <v>0</v>
      </c>
      <c r="EO69" s="83">
        <v>642801</v>
      </c>
      <c r="EP69" s="83">
        <v>0</v>
      </c>
      <c r="EQ69" s="83">
        <v>338429</v>
      </c>
      <c r="ER69" s="122">
        <f>SUM(EK69:EQ69)</f>
        <v>981230</v>
      </c>
      <c r="ES69" s="149">
        <v>0</v>
      </c>
      <c r="ET69" s="83">
        <v>0</v>
      </c>
      <c r="EU69" s="83">
        <v>0</v>
      </c>
      <c r="EV69" s="83">
        <v>0</v>
      </c>
      <c r="EW69" s="83">
        <v>285980</v>
      </c>
      <c r="EX69" s="83">
        <v>0</v>
      </c>
      <c r="EY69" s="83">
        <v>338429</v>
      </c>
      <c r="EZ69" s="125">
        <f>SUM(ES69:EY69)</f>
        <v>624409</v>
      </c>
      <c r="FA69" s="83">
        <v>0</v>
      </c>
      <c r="FB69" s="83">
        <v>0</v>
      </c>
      <c r="FC69" s="83">
        <v>356821</v>
      </c>
      <c r="FD69" s="83">
        <v>0</v>
      </c>
      <c r="FE69" s="83">
        <v>0</v>
      </c>
      <c r="FF69" s="125">
        <f>SUM(FA69:FE69)</f>
        <v>356821</v>
      </c>
      <c r="FG69" s="83">
        <v>0</v>
      </c>
      <c r="FH69" s="83">
        <v>0</v>
      </c>
      <c r="FI69" s="83">
        <v>0</v>
      </c>
      <c r="FJ69" s="83">
        <v>0</v>
      </c>
      <c r="FK69" s="83">
        <v>0</v>
      </c>
      <c r="FL69" s="150">
        <f>SUM(FG69:FK69)</f>
        <v>0</v>
      </c>
      <c r="FM69" s="149">
        <v>0</v>
      </c>
      <c r="FN69" s="83">
        <v>53241</v>
      </c>
      <c r="FO69" s="83">
        <v>64536</v>
      </c>
      <c r="FP69" s="83">
        <v>0</v>
      </c>
      <c r="FQ69" s="83">
        <v>642801</v>
      </c>
      <c r="FR69" s="83">
        <v>0</v>
      </c>
      <c r="FS69" s="83">
        <v>338429</v>
      </c>
      <c r="FT69" s="122">
        <f>SUM(FM69:FS69)</f>
        <v>1099007</v>
      </c>
    </row>
    <row r="70" spans="1:176" s="128" customFormat="1" ht="18" customHeight="1">
      <c r="A70" s="108" t="s">
        <v>79</v>
      </c>
      <c r="B70" s="83">
        <v>1580787</v>
      </c>
      <c r="C70" s="83">
        <v>3080269</v>
      </c>
      <c r="D70" s="83">
        <v>3125778</v>
      </c>
      <c r="E70" s="83">
        <v>4168059</v>
      </c>
      <c r="F70" s="83">
        <v>3189552</v>
      </c>
      <c r="G70" s="83">
        <v>2784154</v>
      </c>
      <c r="H70" s="122">
        <f t="shared" si="1"/>
        <v>17928599</v>
      </c>
      <c r="I70" s="149">
        <v>1114677</v>
      </c>
      <c r="J70" s="83">
        <v>1672173</v>
      </c>
      <c r="K70" s="83">
        <v>1704452</v>
      </c>
      <c r="L70" s="83">
        <v>2060262</v>
      </c>
      <c r="M70" s="83">
        <v>2067291</v>
      </c>
      <c r="N70" s="83">
        <v>2077389</v>
      </c>
      <c r="O70" s="125">
        <f t="shared" si="3"/>
        <v>10696244</v>
      </c>
      <c r="P70" s="83">
        <v>346734</v>
      </c>
      <c r="Q70" s="83">
        <v>441396</v>
      </c>
      <c r="R70" s="83">
        <v>363033</v>
      </c>
      <c r="S70" s="83">
        <v>833742</v>
      </c>
      <c r="T70" s="83">
        <v>765639</v>
      </c>
      <c r="U70" s="83">
        <v>1131849</v>
      </c>
      <c r="V70" s="123">
        <f t="shared" si="5"/>
        <v>3882393</v>
      </c>
      <c r="W70" s="83">
        <v>0</v>
      </c>
      <c r="X70" s="83">
        <v>0</v>
      </c>
      <c r="Y70" s="83">
        <v>0</v>
      </c>
      <c r="Z70" s="83">
        <v>77625</v>
      </c>
      <c r="AA70" s="83">
        <v>64692</v>
      </c>
      <c r="AB70" s="83">
        <v>569268</v>
      </c>
      <c r="AC70" s="123">
        <f t="shared" si="7"/>
        <v>711585</v>
      </c>
      <c r="AD70" s="83">
        <v>0</v>
      </c>
      <c r="AE70" s="83">
        <v>0</v>
      </c>
      <c r="AF70" s="83">
        <v>0</v>
      </c>
      <c r="AG70" s="83">
        <v>0</v>
      </c>
      <c r="AH70" s="83">
        <v>0</v>
      </c>
      <c r="AI70" s="83">
        <v>0</v>
      </c>
      <c r="AJ70" s="123">
        <f t="shared" si="9"/>
        <v>0</v>
      </c>
      <c r="AK70" s="83">
        <v>0</v>
      </c>
      <c r="AL70" s="83">
        <v>0</v>
      </c>
      <c r="AM70" s="83">
        <v>0</v>
      </c>
      <c r="AN70" s="83">
        <v>0</v>
      </c>
      <c r="AO70" s="83">
        <v>0</v>
      </c>
      <c r="AP70" s="83">
        <v>0</v>
      </c>
      <c r="AQ70" s="123">
        <f t="shared" si="11"/>
        <v>0</v>
      </c>
      <c r="AR70" s="83">
        <v>755523</v>
      </c>
      <c r="AS70" s="83">
        <v>1128177</v>
      </c>
      <c r="AT70" s="83">
        <v>1205069</v>
      </c>
      <c r="AU70" s="83">
        <v>794394</v>
      </c>
      <c r="AV70" s="83">
        <v>894510</v>
      </c>
      <c r="AW70" s="83">
        <v>176247</v>
      </c>
      <c r="AX70" s="123">
        <f t="shared" si="13"/>
        <v>4953920</v>
      </c>
      <c r="AY70" s="83">
        <v>0</v>
      </c>
      <c r="AZ70" s="83">
        <v>0</v>
      </c>
      <c r="BA70" s="83">
        <v>0</v>
      </c>
      <c r="BB70" s="83">
        <v>95301</v>
      </c>
      <c r="BC70" s="83">
        <v>0</v>
      </c>
      <c r="BD70" s="83">
        <v>0</v>
      </c>
      <c r="BE70" s="162">
        <f t="shared" si="15"/>
        <v>95301</v>
      </c>
      <c r="BF70" s="83">
        <v>12420</v>
      </c>
      <c r="BG70" s="83">
        <v>102600</v>
      </c>
      <c r="BH70" s="83">
        <v>136350</v>
      </c>
      <c r="BI70" s="83">
        <v>259200</v>
      </c>
      <c r="BJ70" s="83">
        <v>342450</v>
      </c>
      <c r="BK70" s="83">
        <v>200025</v>
      </c>
      <c r="BL70" s="122">
        <f t="shared" si="17"/>
        <v>1053045</v>
      </c>
      <c r="BM70" s="149">
        <v>55350</v>
      </c>
      <c r="BN70" s="83">
        <v>529713</v>
      </c>
      <c r="BO70" s="83">
        <v>1039500</v>
      </c>
      <c r="BP70" s="83">
        <v>1734401</v>
      </c>
      <c r="BQ70" s="83">
        <v>849861</v>
      </c>
      <c r="BR70" s="83">
        <v>357525</v>
      </c>
      <c r="BS70" s="125">
        <f t="shared" si="19"/>
        <v>4566350</v>
      </c>
      <c r="BT70" s="83">
        <v>55350</v>
      </c>
      <c r="BU70" s="83">
        <v>529713</v>
      </c>
      <c r="BV70" s="83">
        <v>1039500</v>
      </c>
      <c r="BW70" s="83">
        <v>1734401</v>
      </c>
      <c r="BX70" s="83">
        <v>849861</v>
      </c>
      <c r="BY70" s="83">
        <v>357525</v>
      </c>
      <c r="BZ70" s="125">
        <f t="shared" si="21"/>
        <v>4566350</v>
      </c>
      <c r="CA70" s="83">
        <v>0</v>
      </c>
      <c r="CB70" s="83">
        <v>0</v>
      </c>
      <c r="CC70" s="83">
        <v>0</v>
      </c>
      <c r="CD70" s="83">
        <v>0</v>
      </c>
      <c r="CE70" s="83">
        <v>0</v>
      </c>
      <c r="CF70" s="83">
        <v>0</v>
      </c>
      <c r="CG70" s="125">
        <f t="shared" si="23"/>
        <v>0</v>
      </c>
      <c r="CH70" s="83">
        <v>0</v>
      </c>
      <c r="CI70" s="83">
        <v>0</v>
      </c>
      <c r="CJ70" s="83">
        <v>0</v>
      </c>
      <c r="CK70" s="83">
        <v>0</v>
      </c>
      <c r="CL70" s="83">
        <v>0</v>
      </c>
      <c r="CM70" s="83">
        <v>0</v>
      </c>
      <c r="CN70" s="122">
        <f t="shared" si="25"/>
        <v>0</v>
      </c>
      <c r="CO70" s="149">
        <v>410760</v>
      </c>
      <c r="CP70" s="83">
        <v>498450</v>
      </c>
      <c r="CQ70" s="83">
        <v>359326</v>
      </c>
      <c r="CR70" s="83">
        <v>316246</v>
      </c>
      <c r="CS70" s="83">
        <v>272400</v>
      </c>
      <c r="CT70" s="83">
        <v>259240</v>
      </c>
      <c r="CU70" s="125">
        <f t="shared" si="27"/>
        <v>2116422</v>
      </c>
      <c r="CV70" s="83">
        <v>0</v>
      </c>
      <c r="CW70" s="83">
        <v>9450</v>
      </c>
      <c r="CX70" s="83">
        <v>18000</v>
      </c>
      <c r="CY70" s="83">
        <v>30600</v>
      </c>
      <c r="CZ70" s="83">
        <v>27900</v>
      </c>
      <c r="DA70" s="83">
        <v>79200</v>
      </c>
      <c r="DB70" s="125">
        <f t="shared" si="29"/>
        <v>165150</v>
      </c>
      <c r="DC70" s="83">
        <v>0</v>
      </c>
      <c r="DD70" s="83">
        <v>0</v>
      </c>
      <c r="DE70" s="83">
        <v>0</v>
      </c>
      <c r="DF70" s="83">
        <v>0</v>
      </c>
      <c r="DG70" s="83">
        <v>0</v>
      </c>
      <c r="DH70" s="125">
        <f t="shared" si="30"/>
        <v>0</v>
      </c>
      <c r="DI70" s="83">
        <v>0</v>
      </c>
      <c r="DJ70" s="83">
        <v>0</v>
      </c>
      <c r="DK70" s="83">
        <v>0</v>
      </c>
      <c r="DL70" s="83">
        <v>0</v>
      </c>
      <c r="DM70" s="83">
        <v>0</v>
      </c>
      <c r="DN70" s="83">
        <v>0</v>
      </c>
      <c r="DO70" s="125">
        <f t="shared" si="32"/>
        <v>0</v>
      </c>
      <c r="DP70" s="83">
        <v>410760</v>
      </c>
      <c r="DQ70" s="83">
        <v>489000</v>
      </c>
      <c r="DR70" s="83">
        <v>341326</v>
      </c>
      <c r="DS70" s="83">
        <v>285646</v>
      </c>
      <c r="DT70" s="83">
        <v>244500</v>
      </c>
      <c r="DU70" s="83">
        <v>180040</v>
      </c>
      <c r="DV70" s="122">
        <f t="shared" si="34"/>
        <v>1951272</v>
      </c>
      <c r="DW70" s="149">
        <v>0</v>
      </c>
      <c r="DX70" s="83">
        <v>22500</v>
      </c>
      <c r="DY70" s="83">
        <v>22500</v>
      </c>
      <c r="DZ70" s="83">
        <v>57150</v>
      </c>
      <c r="EA70" s="83">
        <v>0</v>
      </c>
      <c r="EB70" s="83">
        <v>90000</v>
      </c>
      <c r="EC70" s="122">
        <f>SUM(DW70:EB70)</f>
        <v>192150</v>
      </c>
      <c r="ED70" s="149">
        <v>0</v>
      </c>
      <c r="EE70" s="83">
        <v>357433</v>
      </c>
      <c r="EF70" s="83">
        <v>0</v>
      </c>
      <c r="EG70" s="83">
        <v>0</v>
      </c>
      <c r="EH70" s="83">
        <v>0</v>
      </c>
      <c r="EI70" s="83">
        <v>0</v>
      </c>
      <c r="EJ70" s="150">
        <f>SUM(ED70:EI70)</f>
        <v>357433</v>
      </c>
      <c r="EK70" s="149">
        <v>0</v>
      </c>
      <c r="EL70" s="83">
        <v>0</v>
      </c>
      <c r="EM70" s="83">
        <v>1058843</v>
      </c>
      <c r="EN70" s="83">
        <v>2490260</v>
      </c>
      <c r="EO70" s="83">
        <v>7532986</v>
      </c>
      <c r="EP70" s="83">
        <v>11046140</v>
      </c>
      <c r="EQ70" s="83">
        <v>8076854</v>
      </c>
      <c r="ER70" s="122">
        <f>SUM(EK70:EQ70)</f>
        <v>30205083</v>
      </c>
      <c r="ES70" s="149">
        <v>0</v>
      </c>
      <c r="ET70" s="83">
        <v>0</v>
      </c>
      <c r="EU70" s="83">
        <v>748504</v>
      </c>
      <c r="EV70" s="83">
        <v>1876439</v>
      </c>
      <c r="EW70" s="83">
        <v>6899867</v>
      </c>
      <c r="EX70" s="83">
        <v>10677556</v>
      </c>
      <c r="EY70" s="83">
        <v>5905397</v>
      </c>
      <c r="EZ70" s="125">
        <f>SUM(ES70:EY70)</f>
        <v>26107763</v>
      </c>
      <c r="FA70" s="83">
        <v>0</v>
      </c>
      <c r="FB70" s="83">
        <v>613821</v>
      </c>
      <c r="FC70" s="83">
        <v>633119</v>
      </c>
      <c r="FD70" s="83">
        <v>368584</v>
      </c>
      <c r="FE70" s="83">
        <v>339202</v>
      </c>
      <c r="FF70" s="125">
        <f>SUM(FA70:FE70)</f>
        <v>1954726</v>
      </c>
      <c r="FG70" s="83">
        <v>310339</v>
      </c>
      <c r="FH70" s="83">
        <v>0</v>
      </c>
      <c r="FI70" s="83">
        <v>0</v>
      </c>
      <c r="FJ70" s="83">
        <v>0</v>
      </c>
      <c r="FK70" s="83">
        <v>1832255</v>
      </c>
      <c r="FL70" s="150">
        <f>SUM(FG70:FK70)</f>
        <v>2142594</v>
      </c>
      <c r="FM70" s="149">
        <v>0</v>
      </c>
      <c r="FN70" s="83">
        <v>1580787</v>
      </c>
      <c r="FO70" s="83">
        <v>4139112</v>
      </c>
      <c r="FP70" s="83">
        <v>5616038</v>
      </c>
      <c r="FQ70" s="83">
        <v>11701045</v>
      </c>
      <c r="FR70" s="83">
        <v>14235692</v>
      </c>
      <c r="FS70" s="83">
        <v>10861008</v>
      </c>
      <c r="FT70" s="122">
        <f>SUM(FM70:FS70)</f>
        <v>48133682</v>
      </c>
    </row>
    <row r="71" spans="1:176" s="128" customFormat="1" ht="18" customHeight="1">
      <c r="A71" s="108" t="s">
        <v>80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122">
        <f>SUM(B71:G71)</f>
        <v>0</v>
      </c>
      <c r="I71" s="149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125">
        <f>SUM(I71:N71)</f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123">
        <f>SUM(P71:U71)</f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123">
        <f>SUM(W71:AB71)</f>
        <v>0</v>
      </c>
      <c r="AD71" s="83">
        <v>0</v>
      </c>
      <c r="AE71" s="83">
        <v>0</v>
      </c>
      <c r="AF71" s="83">
        <v>0</v>
      </c>
      <c r="AG71" s="83">
        <v>0</v>
      </c>
      <c r="AH71" s="83">
        <v>0</v>
      </c>
      <c r="AI71" s="83">
        <v>0</v>
      </c>
      <c r="AJ71" s="123">
        <f t="shared" si="9"/>
        <v>0</v>
      </c>
      <c r="AK71" s="83">
        <v>0</v>
      </c>
      <c r="AL71" s="83">
        <v>0</v>
      </c>
      <c r="AM71" s="83">
        <v>0</v>
      </c>
      <c r="AN71" s="83">
        <v>0</v>
      </c>
      <c r="AO71" s="83">
        <v>0</v>
      </c>
      <c r="AP71" s="83">
        <v>0</v>
      </c>
      <c r="AQ71" s="123">
        <f>SUM(AK71:AP71)</f>
        <v>0</v>
      </c>
      <c r="AR71" s="83">
        <v>0</v>
      </c>
      <c r="AS71" s="83">
        <v>0</v>
      </c>
      <c r="AT71" s="83">
        <v>0</v>
      </c>
      <c r="AU71" s="83">
        <v>0</v>
      </c>
      <c r="AV71" s="83">
        <v>0</v>
      </c>
      <c r="AW71" s="83">
        <v>0</v>
      </c>
      <c r="AX71" s="123">
        <f>SUM(AR71:AW71)</f>
        <v>0</v>
      </c>
      <c r="AY71" s="83">
        <v>0</v>
      </c>
      <c r="AZ71" s="83">
        <v>0</v>
      </c>
      <c r="BA71" s="83">
        <v>0</v>
      </c>
      <c r="BB71" s="83">
        <v>0</v>
      </c>
      <c r="BC71" s="83">
        <v>0</v>
      </c>
      <c r="BD71" s="83">
        <v>0</v>
      </c>
      <c r="BE71" s="162">
        <f>SUM(AY71:BD71)</f>
        <v>0</v>
      </c>
      <c r="BF71" s="83">
        <v>0</v>
      </c>
      <c r="BG71" s="83">
        <v>0</v>
      </c>
      <c r="BH71" s="83">
        <v>0</v>
      </c>
      <c r="BI71" s="83">
        <v>0</v>
      </c>
      <c r="BJ71" s="83">
        <v>0</v>
      </c>
      <c r="BK71" s="83">
        <v>0</v>
      </c>
      <c r="BL71" s="122">
        <f>SUM(BF71:BK71)</f>
        <v>0</v>
      </c>
      <c r="BM71" s="149">
        <v>0</v>
      </c>
      <c r="BN71" s="83">
        <v>0</v>
      </c>
      <c r="BO71" s="83">
        <v>0</v>
      </c>
      <c r="BP71" s="83">
        <v>0</v>
      </c>
      <c r="BQ71" s="83">
        <v>0</v>
      </c>
      <c r="BR71" s="83">
        <v>0</v>
      </c>
      <c r="BS71" s="125">
        <f>SUM(BM71:BR71)</f>
        <v>0</v>
      </c>
      <c r="BT71" s="83">
        <v>0</v>
      </c>
      <c r="BU71" s="83">
        <v>0</v>
      </c>
      <c r="BV71" s="83">
        <v>0</v>
      </c>
      <c r="BW71" s="83">
        <v>0</v>
      </c>
      <c r="BX71" s="83">
        <v>0</v>
      </c>
      <c r="BY71" s="83">
        <v>0</v>
      </c>
      <c r="BZ71" s="125">
        <f>SUM(BT71:BY71)</f>
        <v>0</v>
      </c>
      <c r="CA71" s="83">
        <v>0</v>
      </c>
      <c r="CB71" s="83">
        <v>0</v>
      </c>
      <c r="CC71" s="83">
        <v>0</v>
      </c>
      <c r="CD71" s="83">
        <v>0</v>
      </c>
      <c r="CE71" s="83">
        <v>0</v>
      </c>
      <c r="CF71" s="83">
        <v>0</v>
      </c>
      <c r="CG71" s="125">
        <f>SUM(CA71:CF71)</f>
        <v>0</v>
      </c>
      <c r="CH71" s="83">
        <v>0</v>
      </c>
      <c r="CI71" s="83">
        <v>0</v>
      </c>
      <c r="CJ71" s="83">
        <v>0</v>
      </c>
      <c r="CK71" s="83">
        <v>0</v>
      </c>
      <c r="CL71" s="83">
        <v>0</v>
      </c>
      <c r="CM71" s="83">
        <v>0</v>
      </c>
      <c r="CN71" s="122">
        <f>SUM(CH71:CM71)</f>
        <v>0</v>
      </c>
      <c r="CO71" s="149">
        <v>0</v>
      </c>
      <c r="CP71" s="83">
        <v>0</v>
      </c>
      <c r="CQ71" s="83">
        <v>0</v>
      </c>
      <c r="CR71" s="83">
        <v>0</v>
      </c>
      <c r="CS71" s="83">
        <v>0</v>
      </c>
      <c r="CT71" s="83">
        <v>0</v>
      </c>
      <c r="CU71" s="125">
        <f>SUM(CO71:CT71)</f>
        <v>0</v>
      </c>
      <c r="CV71" s="83">
        <v>0</v>
      </c>
      <c r="CW71" s="83">
        <v>0</v>
      </c>
      <c r="CX71" s="83">
        <v>0</v>
      </c>
      <c r="CY71" s="83">
        <v>0</v>
      </c>
      <c r="CZ71" s="83">
        <v>0</v>
      </c>
      <c r="DA71" s="83">
        <v>0</v>
      </c>
      <c r="DB71" s="125">
        <f t="shared" si="29"/>
        <v>0</v>
      </c>
      <c r="DC71" s="83">
        <v>0</v>
      </c>
      <c r="DD71" s="83">
        <v>0</v>
      </c>
      <c r="DE71" s="83">
        <v>0</v>
      </c>
      <c r="DF71" s="83">
        <v>0</v>
      </c>
      <c r="DG71" s="83">
        <v>0</v>
      </c>
      <c r="DH71" s="125">
        <f>SUM(DC71:DG71)</f>
        <v>0</v>
      </c>
      <c r="DI71" s="83">
        <v>0</v>
      </c>
      <c r="DJ71" s="83">
        <v>0</v>
      </c>
      <c r="DK71" s="83">
        <v>0</v>
      </c>
      <c r="DL71" s="83">
        <v>0</v>
      </c>
      <c r="DM71" s="83">
        <v>0</v>
      </c>
      <c r="DN71" s="83">
        <v>0</v>
      </c>
      <c r="DO71" s="125">
        <f>SUM(DI71:DN71)</f>
        <v>0</v>
      </c>
      <c r="DP71" s="83">
        <v>0</v>
      </c>
      <c r="DQ71" s="83">
        <v>0</v>
      </c>
      <c r="DR71" s="83">
        <v>0</v>
      </c>
      <c r="DS71" s="83">
        <v>0</v>
      </c>
      <c r="DT71" s="83">
        <v>0</v>
      </c>
      <c r="DU71" s="83">
        <v>0</v>
      </c>
      <c r="DV71" s="122">
        <f>SUM(DP71:DU71)</f>
        <v>0</v>
      </c>
      <c r="DW71" s="149">
        <v>0</v>
      </c>
      <c r="DX71" s="83">
        <v>0</v>
      </c>
      <c r="DY71" s="83">
        <v>0</v>
      </c>
      <c r="DZ71" s="83">
        <v>0</v>
      </c>
      <c r="EA71" s="83">
        <v>0</v>
      </c>
      <c r="EB71" s="83">
        <v>0</v>
      </c>
      <c r="EC71" s="122">
        <f>SUM(DW71:EB71)</f>
        <v>0</v>
      </c>
      <c r="ED71" s="149">
        <v>0</v>
      </c>
      <c r="EE71" s="83">
        <v>0</v>
      </c>
      <c r="EF71" s="83">
        <v>0</v>
      </c>
      <c r="EG71" s="83">
        <v>0</v>
      </c>
      <c r="EH71" s="83">
        <v>0</v>
      </c>
      <c r="EI71" s="83">
        <v>0</v>
      </c>
      <c r="EJ71" s="150">
        <f>SUM(ED71:EI71)</f>
        <v>0</v>
      </c>
      <c r="EK71" s="149">
        <v>0</v>
      </c>
      <c r="EL71" s="83">
        <v>0</v>
      </c>
      <c r="EM71" s="83">
        <v>142416</v>
      </c>
      <c r="EN71" s="83">
        <v>307852</v>
      </c>
      <c r="EO71" s="83">
        <v>0</v>
      </c>
      <c r="EP71" s="83">
        <v>0</v>
      </c>
      <c r="EQ71" s="83">
        <v>0</v>
      </c>
      <c r="ER71" s="122">
        <f>SUM(EK71:EQ71)</f>
        <v>450268</v>
      </c>
      <c r="ES71" s="149">
        <v>0</v>
      </c>
      <c r="ET71" s="83">
        <v>0</v>
      </c>
      <c r="EU71" s="83">
        <v>142416</v>
      </c>
      <c r="EV71" s="83">
        <v>307852</v>
      </c>
      <c r="EW71" s="83">
        <v>0</v>
      </c>
      <c r="EX71" s="83">
        <v>0</v>
      </c>
      <c r="EY71" s="83">
        <v>0</v>
      </c>
      <c r="EZ71" s="125">
        <f>SUM(ES71:EY71)</f>
        <v>450268</v>
      </c>
      <c r="FA71" s="83">
        <v>0</v>
      </c>
      <c r="FB71" s="83">
        <v>0</v>
      </c>
      <c r="FC71" s="83">
        <v>0</v>
      </c>
      <c r="FD71" s="83">
        <v>0</v>
      </c>
      <c r="FE71" s="83">
        <v>0</v>
      </c>
      <c r="FF71" s="125">
        <f>SUM(FA71:FE71)</f>
        <v>0</v>
      </c>
      <c r="FG71" s="83">
        <v>0</v>
      </c>
      <c r="FH71" s="83">
        <v>0</v>
      </c>
      <c r="FI71" s="83">
        <v>0</v>
      </c>
      <c r="FJ71" s="83">
        <v>0</v>
      </c>
      <c r="FK71" s="83">
        <v>0</v>
      </c>
      <c r="FL71" s="150">
        <f>SUM(FG71:FK71)</f>
        <v>0</v>
      </c>
      <c r="FM71" s="149">
        <v>0</v>
      </c>
      <c r="FN71" s="83">
        <v>0</v>
      </c>
      <c r="FO71" s="83">
        <v>142416</v>
      </c>
      <c r="FP71" s="83">
        <v>307852</v>
      </c>
      <c r="FQ71" s="83">
        <v>0</v>
      </c>
      <c r="FR71" s="83">
        <v>0</v>
      </c>
      <c r="FS71" s="83">
        <v>0</v>
      </c>
      <c r="FT71" s="122">
        <f>SUM(FM71:FS71)</f>
        <v>450268</v>
      </c>
    </row>
    <row r="72" spans="1:176" s="128" customFormat="1" ht="18" customHeight="1">
      <c r="A72" s="108" t="s">
        <v>81</v>
      </c>
      <c r="B72" s="83">
        <v>151342</v>
      </c>
      <c r="C72" s="83">
        <v>1203885</v>
      </c>
      <c r="D72" s="83">
        <v>437781</v>
      </c>
      <c r="E72" s="83">
        <v>709434</v>
      </c>
      <c r="F72" s="83">
        <v>40965</v>
      </c>
      <c r="G72" s="83">
        <v>525492</v>
      </c>
      <c r="H72" s="122">
        <f>SUM(B72:G72)</f>
        <v>3068899</v>
      </c>
      <c r="I72" s="149">
        <v>103212</v>
      </c>
      <c r="J72" s="83">
        <v>675567</v>
      </c>
      <c r="K72" s="83">
        <v>388881</v>
      </c>
      <c r="L72" s="83">
        <v>401625</v>
      </c>
      <c r="M72" s="83">
        <v>31185</v>
      </c>
      <c r="N72" s="83">
        <v>461601</v>
      </c>
      <c r="O72" s="125">
        <f>SUM(I72:N72)</f>
        <v>2062071</v>
      </c>
      <c r="P72" s="83">
        <v>81180</v>
      </c>
      <c r="Q72" s="83">
        <v>365337</v>
      </c>
      <c r="R72" s="83">
        <v>152010</v>
      </c>
      <c r="S72" s="83">
        <v>229779</v>
      </c>
      <c r="T72" s="83">
        <v>0</v>
      </c>
      <c r="U72" s="83">
        <v>406764</v>
      </c>
      <c r="V72" s="123">
        <f>SUM(P72:U72)</f>
        <v>1235070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123">
        <f>SUM(W72:AB72)</f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123">
        <f t="shared" si="9"/>
        <v>0</v>
      </c>
      <c r="AK72" s="83">
        <v>0</v>
      </c>
      <c r="AL72" s="83">
        <v>0</v>
      </c>
      <c r="AM72" s="83">
        <v>0</v>
      </c>
      <c r="AN72" s="83">
        <v>0</v>
      </c>
      <c r="AO72" s="83">
        <v>0</v>
      </c>
      <c r="AP72" s="83">
        <v>0</v>
      </c>
      <c r="AQ72" s="123">
        <f>SUM(AK72:AP72)</f>
        <v>0</v>
      </c>
      <c r="AR72" s="83">
        <v>22032</v>
      </c>
      <c r="AS72" s="83">
        <v>267138</v>
      </c>
      <c r="AT72" s="83">
        <v>201627</v>
      </c>
      <c r="AU72" s="83">
        <v>149364</v>
      </c>
      <c r="AV72" s="83">
        <v>31185</v>
      </c>
      <c r="AW72" s="83">
        <v>19368</v>
      </c>
      <c r="AX72" s="123">
        <f>SUM(AR72:AW72)</f>
        <v>690714</v>
      </c>
      <c r="AY72" s="83">
        <v>0</v>
      </c>
      <c r="AZ72" s="83">
        <v>0</v>
      </c>
      <c r="BA72" s="83">
        <v>0</v>
      </c>
      <c r="BB72" s="83">
        <v>0</v>
      </c>
      <c r="BC72" s="83">
        <v>0</v>
      </c>
      <c r="BD72" s="83">
        <v>0</v>
      </c>
      <c r="BE72" s="162">
        <f>SUM(AY72:BD72)</f>
        <v>0</v>
      </c>
      <c r="BF72" s="83">
        <v>0</v>
      </c>
      <c r="BG72" s="83">
        <v>43092</v>
      </c>
      <c r="BH72" s="83">
        <v>35244</v>
      </c>
      <c r="BI72" s="83">
        <v>22482</v>
      </c>
      <c r="BJ72" s="83">
        <v>0</v>
      </c>
      <c r="BK72" s="83">
        <v>35469</v>
      </c>
      <c r="BL72" s="122">
        <f>SUM(BF72:BK72)</f>
        <v>136287</v>
      </c>
      <c r="BM72" s="149">
        <v>0</v>
      </c>
      <c r="BN72" s="83">
        <v>143318</v>
      </c>
      <c r="BO72" s="83">
        <v>0</v>
      </c>
      <c r="BP72" s="83">
        <v>0</v>
      </c>
      <c r="BQ72" s="83">
        <v>0</v>
      </c>
      <c r="BR72" s="83">
        <v>34551</v>
      </c>
      <c r="BS72" s="125">
        <f>SUM(BM72:BR72)</f>
        <v>177869</v>
      </c>
      <c r="BT72" s="83">
        <v>0</v>
      </c>
      <c r="BU72" s="83">
        <v>0</v>
      </c>
      <c r="BV72" s="83">
        <v>0</v>
      </c>
      <c r="BW72" s="83">
        <v>0</v>
      </c>
      <c r="BX72" s="83">
        <v>0</v>
      </c>
      <c r="BY72" s="83">
        <v>34551</v>
      </c>
      <c r="BZ72" s="125">
        <f>SUM(BT72:BY72)</f>
        <v>34551</v>
      </c>
      <c r="CA72" s="83">
        <v>0</v>
      </c>
      <c r="CB72" s="83">
        <v>143318</v>
      </c>
      <c r="CC72" s="83">
        <v>0</v>
      </c>
      <c r="CD72" s="83">
        <v>0</v>
      </c>
      <c r="CE72" s="83">
        <v>0</v>
      </c>
      <c r="CF72" s="83">
        <v>0</v>
      </c>
      <c r="CG72" s="125">
        <f>SUM(CA72:CF72)</f>
        <v>143318</v>
      </c>
      <c r="CH72" s="83">
        <v>0</v>
      </c>
      <c r="CI72" s="83">
        <v>0</v>
      </c>
      <c r="CJ72" s="83">
        <v>0</v>
      </c>
      <c r="CK72" s="83">
        <v>0</v>
      </c>
      <c r="CL72" s="83">
        <v>0</v>
      </c>
      <c r="CM72" s="83">
        <v>0</v>
      </c>
      <c r="CN72" s="122">
        <f>SUM(CH72:CM72)</f>
        <v>0</v>
      </c>
      <c r="CO72" s="149">
        <v>48130</v>
      </c>
      <c r="CP72" s="83">
        <v>385000</v>
      </c>
      <c r="CQ72" s="83">
        <v>48900</v>
      </c>
      <c r="CR72" s="83">
        <v>307809</v>
      </c>
      <c r="CS72" s="83">
        <v>9780</v>
      </c>
      <c r="CT72" s="83">
        <v>29340</v>
      </c>
      <c r="CU72" s="125">
        <f>SUM(CO72:CT72)</f>
        <v>828959</v>
      </c>
      <c r="CV72" s="83">
        <v>0</v>
      </c>
      <c r="CW72" s="83">
        <v>0</v>
      </c>
      <c r="CX72" s="83">
        <v>0</v>
      </c>
      <c r="CY72" s="83">
        <v>12600</v>
      </c>
      <c r="CZ72" s="83">
        <v>0</v>
      </c>
      <c r="DA72" s="83">
        <v>0</v>
      </c>
      <c r="DB72" s="125">
        <f t="shared" si="29"/>
        <v>12600</v>
      </c>
      <c r="DC72" s="83">
        <v>228520</v>
      </c>
      <c r="DD72" s="83">
        <v>0</v>
      </c>
      <c r="DE72" s="83">
        <v>265869</v>
      </c>
      <c r="DF72" s="83">
        <v>0</v>
      </c>
      <c r="DG72" s="83">
        <v>0</v>
      </c>
      <c r="DH72" s="125">
        <f>SUM(DC72:DG72)</f>
        <v>494389</v>
      </c>
      <c r="DI72" s="83">
        <v>0</v>
      </c>
      <c r="DJ72" s="83">
        <v>0</v>
      </c>
      <c r="DK72" s="83">
        <v>0</v>
      </c>
      <c r="DL72" s="83">
        <v>0</v>
      </c>
      <c r="DM72" s="83">
        <v>0</v>
      </c>
      <c r="DN72" s="83">
        <v>0</v>
      </c>
      <c r="DO72" s="125">
        <f>SUM(DI72:DN72)</f>
        <v>0</v>
      </c>
      <c r="DP72" s="83">
        <v>48130</v>
      </c>
      <c r="DQ72" s="83">
        <v>156480</v>
      </c>
      <c r="DR72" s="83">
        <v>48900</v>
      </c>
      <c r="DS72" s="83">
        <v>29340</v>
      </c>
      <c r="DT72" s="83">
        <v>9780</v>
      </c>
      <c r="DU72" s="83">
        <v>29340</v>
      </c>
      <c r="DV72" s="122">
        <f>SUM(DP72:DU72)</f>
        <v>321970</v>
      </c>
      <c r="DW72" s="149">
        <v>0</v>
      </c>
      <c r="DX72" s="83">
        <v>0</v>
      </c>
      <c r="DY72" s="83">
        <v>0</v>
      </c>
      <c r="DZ72" s="83">
        <v>0</v>
      </c>
      <c r="EA72" s="83">
        <v>0</v>
      </c>
      <c r="EB72" s="83">
        <v>0</v>
      </c>
      <c r="EC72" s="122">
        <f>SUM(DW72:EB72)</f>
        <v>0</v>
      </c>
      <c r="ED72" s="149">
        <v>0</v>
      </c>
      <c r="EE72" s="83">
        <v>0</v>
      </c>
      <c r="EF72" s="83">
        <v>0</v>
      </c>
      <c r="EG72" s="83">
        <v>0</v>
      </c>
      <c r="EH72" s="83">
        <v>0</v>
      </c>
      <c r="EI72" s="83">
        <v>0</v>
      </c>
      <c r="EJ72" s="150">
        <f>SUM(ED72:EI72)</f>
        <v>0</v>
      </c>
      <c r="EK72" s="149">
        <v>0</v>
      </c>
      <c r="EL72" s="83">
        <v>0</v>
      </c>
      <c r="EM72" s="83">
        <v>0</v>
      </c>
      <c r="EN72" s="83">
        <v>0</v>
      </c>
      <c r="EO72" s="83">
        <v>1140380</v>
      </c>
      <c r="EP72" s="83">
        <v>301599</v>
      </c>
      <c r="EQ72" s="83">
        <v>0</v>
      </c>
      <c r="ER72" s="122">
        <f>SUM(EK72:EQ72)</f>
        <v>1441979</v>
      </c>
      <c r="ES72" s="149">
        <v>0</v>
      </c>
      <c r="ET72" s="83">
        <v>0</v>
      </c>
      <c r="EU72" s="83">
        <v>0</v>
      </c>
      <c r="EV72" s="83">
        <v>0</v>
      </c>
      <c r="EW72" s="83">
        <v>1140380</v>
      </c>
      <c r="EX72" s="83">
        <v>301599</v>
      </c>
      <c r="EY72" s="83">
        <v>0</v>
      </c>
      <c r="EZ72" s="125">
        <f>SUM(ES72:EY72)</f>
        <v>1441979</v>
      </c>
      <c r="FA72" s="83">
        <v>0</v>
      </c>
      <c r="FB72" s="83">
        <v>0</v>
      </c>
      <c r="FC72" s="83">
        <v>0</v>
      </c>
      <c r="FD72" s="83">
        <v>0</v>
      </c>
      <c r="FE72" s="83">
        <v>0</v>
      </c>
      <c r="FF72" s="125">
        <f>SUM(FA72:FE72)</f>
        <v>0</v>
      </c>
      <c r="FG72" s="83">
        <v>0</v>
      </c>
      <c r="FH72" s="83">
        <v>0</v>
      </c>
      <c r="FI72" s="83">
        <v>0</v>
      </c>
      <c r="FJ72" s="83">
        <v>0</v>
      </c>
      <c r="FK72" s="83">
        <v>0</v>
      </c>
      <c r="FL72" s="150">
        <f>SUM(FG72:FK72)</f>
        <v>0</v>
      </c>
      <c r="FM72" s="149">
        <v>0</v>
      </c>
      <c r="FN72" s="83">
        <v>151342</v>
      </c>
      <c r="FO72" s="83">
        <v>1203885</v>
      </c>
      <c r="FP72" s="83">
        <v>437781</v>
      </c>
      <c r="FQ72" s="83">
        <v>1849814</v>
      </c>
      <c r="FR72" s="83">
        <v>342564</v>
      </c>
      <c r="FS72" s="83">
        <v>525492</v>
      </c>
      <c r="FT72" s="122">
        <f>SUM(FM72:FS72)</f>
        <v>4510878</v>
      </c>
    </row>
    <row r="73" spans="1:176" s="128" customFormat="1" ht="18" customHeight="1" thickBot="1">
      <c r="A73" s="111" t="s">
        <v>82</v>
      </c>
      <c r="B73" s="126">
        <f aca="true" t="shared" si="93" ref="B73:G73">SUM(B64:B72)</f>
        <v>3607124</v>
      </c>
      <c r="C73" s="126">
        <f t="shared" si="93"/>
        <v>18196463</v>
      </c>
      <c r="D73" s="126">
        <f t="shared" si="93"/>
        <v>11964601</v>
      </c>
      <c r="E73" s="126">
        <f t="shared" si="93"/>
        <v>12442405</v>
      </c>
      <c r="F73" s="126">
        <f t="shared" si="93"/>
        <v>10861540</v>
      </c>
      <c r="G73" s="126">
        <f t="shared" si="93"/>
        <v>7378267</v>
      </c>
      <c r="H73" s="127">
        <f>SUM(B73:G73)</f>
        <v>64450400</v>
      </c>
      <c r="I73" s="135">
        <f aca="true" t="shared" si="94" ref="I73:N73">SUM(I64:I72)</f>
        <v>2505535</v>
      </c>
      <c r="J73" s="126">
        <f t="shared" si="94"/>
        <v>11621587</v>
      </c>
      <c r="K73" s="126">
        <f t="shared" si="94"/>
        <v>7668520</v>
      </c>
      <c r="L73" s="126">
        <f t="shared" si="94"/>
        <v>6159519</v>
      </c>
      <c r="M73" s="126">
        <f t="shared" si="94"/>
        <v>6028462</v>
      </c>
      <c r="N73" s="126">
        <f t="shared" si="94"/>
        <v>4342087</v>
      </c>
      <c r="O73" s="126">
        <f>SUM(I73:N73)</f>
        <v>38325710</v>
      </c>
      <c r="P73" s="126">
        <f aca="true" t="shared" si="95" ref="P73:U73">SUM(P64:P72)</f>
        <v>727861</v>
      </c>
      <c r="Q73" s="126">
        <f t="shared" si="95"/>
        <v>3426394</v>
      </c>
      <c r="R73" s="126">
        <f t="shared" si="95"/>
        <v>2413363</v>
      </c>
      <c r="S73" s="126">
        <f t="shared" si="95"/>
        <v>2243396</v>
      </c>
      <c r="T73" s="126">
        <f t="shared" si="95"/>
        <v>2506501</v>
      </c>
      <c r="U73" s="126">
        <f t="shared" si="95"/>
        <v>1861541</v>
      </c>
      <c r="V73" s="126">
        <f>SUM(P73:U73)</f>
        <v>13179056</v>
      </c>
      <c r="W73" s="126">
        <f aca="true" t="shared" si="96" ref="W73:AB73">SUM(W64:W72)</f>
        <v>0</v>
      </c>
      <c r="X73" s="126">
        <f t="shared" si="96"/>
        <v>12942</v>
      </c>
      <c r="Y73" s="126">
        <f t="shared" si="96"/>
        <v>38817</v>
      </c>
      <c r="Z73" s="126">
        <f t="shared" si="96"/>
        <v>168192</v>
      </c>
      <c r="AA73" s="126">
        <f t="shared" si="96"/>
        <v>410130</v>
      </c>
      <c r="AB73" s="126">
        <f t="shared" si="96"/>
        <v>944469</v>
      </c>
      <c r="AC73" s="126">
        <f>SUM(W73:AB73)</f>
        <v>1574550</v>
      </c>
      <c r="AD73" s="126">
        <f aca="true" t="shared" si="97" ref="AD73:AI73">SUM(AD64:AD72)</f>
        <v>0</v>
      </c>
      <c r="AE73" s="126">
        <f t="shared" si="97"/>
        <v>99043</v>
      </c>
      <c r="AF73" s="126">
        <f t="shared" si="97"/>
        <v>25371</v>
      </c>
      <c r="AG73" s="126">
        <f t="shared" si="97"/>
        <v>120961</v>
      </c>
      <c r="AH73" s="126">
        <f t="shared" si="97"/>
        <v>36562</v>
      </c>
      <c r="AI73" s="126">
        <f t="shared" si="97"/>
        <v>15507</v>
      </c>
      <c r="AJ73" s="126">
        <f>SUM(AD73:AI73)</f>
        <v>297444</v>
      </c>
      <c r="AK73" s="126">
        <f aca="true" t="shared" si="98" ref="AK73:AP73">SUM(AK64:AK72)</f>
        <v>0</v>
      </c>
      <c r="AL73" s="126">
        <f t="shared" si="98"/>
        <v>0</v>
      </c>
      <c r="AM73" s="126">
        <f t="shared" si="98"/>
        <v>0</v>
      </c>
      <c r="AN73" s="126">
        <f t="shared" si="98"/>
        <v>0</v>
      </c>
      <c r="AO73" s="126">
        <f t="shared" si="98"/>
        <v>0</v>
      </c>
      <c r="AP73" s="126">
        <f t="shared" si="98"/>
        <v>0</v>
      </c>
      <c r="AQ73" s="126">
        <f>SUM(AK73:AP73)</f>
        <v>0</v>
      </c>
      <c r="AR73" s="126">
        <f aca="true" t="shared" si="99" ref="AR73:AW73">SUM(AR64:AR72)</f>
        <v>1745454</v>
      </c>
      <c r="AS73" s="126">
        <f t="shared" si="99"/>
        <v>7449196</v>
      </c>
      <c r="AT73" s="126">
        <f t="shared" si="99"/>
        <v>4437721</v>
      </c>
      <c r="AU73" s="126">
        <f t="shared" si="99"/>
        <v>2973527</v>
      </c>
      <c r="AV73" s="126">
        <f t="shared" si="99"/>
        <v>2382719</v>
      </c>
      <c r="AW73" s="126">
        <f t="shared" si="99"/>
        <v>990576</v>
      </c>
      <c r="AX73" s="126">
        <f>SUM(AR73:AW73)</f>
        <v>19979193</v>
      </c>
      <c r="AY73" s="126">
        <f aca="true" t="shared" si="100" ref="AY73:BD73">SUM(AY64:AY72)</f>
        <v>0</v>
      </c>
      <c r="AZ73" s="126">
        <f t="shared" si="100"/>
        <v>100220</v>
      </c>
      <c r="BA73" s="126">
        <f t="shared" si="100"/>
        <v>79466</v>
      </c>
      <c r="BB73" s="126">
        <f t="shared" si="100"/>
        <v>122961</v>
      </c>
      <c r="BC73" s="126">
        <f t="shared" si="100"/>
        <v>0</v>
      </c>
      <c r="BD73" s="126">
        <f t="shared" si="100"/>
        <v>0</v>
      </c>
      <c r="BE73" s="126">
        <f>SUM(AY73:BD73)</f>
        <v>302647</v>
      </c>
      <c r="BF73" s="126">
        <f aca="true" t="shared" si="101" ref="BF73:BK73">SUM(BF64:BF72)</f>
        <v>32220</v>
      </c>
      <c r="BG73" s="126">
        <f t="shared" si="101"/>
        <v>533792</v>
      </c>
      <c r="BH73" s="126">
        <f t="shared" si="101"/>
        <v>673782</v>
      </c>
      <c r="BI73" s="126">
        <f t="shared" si="101"/>
        <v>530482</v>
      </c>
      <c r="BJ73" s="126">
        <f t="shared" si="101"/>
        <v>692550</v>
      </c>
      <c r="BK73" s="126">
        <f t="shared" si="101"/>
        <v>529994</v>
      </c>
      <c r="BL73" s="127">
        <f>SUM(BF73:BK73)</f>
        <v>2992820</v>
      </c>
      <c r="BM73" s="136">
        <f aca="true" t="shared" si="102" ref="BM73:BR73">SUM(BM64:BM72)</f>
        <v>104298</v>
      </c>
      <c r="BN73" s="126">
        <f t="shared" si="102"/>
        <v>2526833</v>
      </c>
      <c r="BO73" s="126">
        <f t="shared" si="102"/>
        <v>2223980</v>
      </c>
      <c r="BP73" s="126">
        <f t="shared" si="102"/>
        <v>4243314</v>
      </c>
      <c r="BQ73" s="126">
        <f t="shared" si="102"/>
        <v>3493559</v>
      </c>
      <c r="BR73" s="126">
        <f t="shared" si="102"/>
        <v>1606041</v>
      </c>
      <c r="BS73" s="126">
        <f>SUM(BM73:BR73)</f>
        <v>14198025</v>
      </c>
      <c r="BT73" s="126">
        <f aca="true" t="shared" si="103" ref="BT73:BY73">SUM(BT64:BT72)</f>
        <v>104298</v>
      </c>
      <c r="BU73" s="126">
        <f t="shared" si="103"/>
        <v>2383515</v>
      </c>
      <c r="BV73" s="126">
        <f t="shared" si="103"/>
        <v>2195306</v>
      </c>
      <c r="BW73" s="126">
        <f t="shared" si="103"/>
        <v>4203786</v>
      </c>
      <c r="BX73" s="126">
        <f t="shared" si="103"/>
        <v>3493559</v>
      </c>
      <c r="BY73" s="126">
        <f t="shared" si="103"/>
        <v>1606041</v>
      </c>
      <c r="BZ73" s="126">
        <f>SUM(BT73:BY73)</f>
        <v>13986505</v>
      </c>
      <c r="CA73" s="126">
        <f aca="true" t="shared" si="104" ref="CA73:CF73">SUM(CA64:CA72)</f>
        <v>0</v>
      </c>
      <c r="CB73" s="126">
        <f t="shared" si="104"/>
        <v>143318</v>
      </c>
      <c r="CC73" s="126">
        <f t="shared" si="104"/>
        <v>28674</v>
      </c>
      <c r="CD73" s="126">
        <f t="shared" si="104"/>
        <v>39528</v>
      </c>
      <c r="CE73" s="126">
        <f t="shared" si="104"/>
        <v>0</v>
      </c>
      <c r="CF73" s="126">
        <f t="shared" si="104"/>
        <v>0</v>
      </c>
      <c r="CG73" s="126">
        <f>SUM(CA73:CF73)</f>
        <v>211520</v>
      </c>
      <c r="CH73" s="126">
        <f aca="true" t="shared" si="105" ref="CH73:CM73">SUM(CH64:CH72)</f>
        <v>0</v>
      </c>
      <c r="CI73" s="126">
        <f t="shared" si="105"/>
        <v>0</v>
      </c>
      <c r="CJ73" s="126">
        <f t="shared" si="105"/>
        <v>0</v>
      </c>
      <c r="CK73" s="126">
        <f t="shared" si="105"/>
        <v>0</v>
      </c>
      <c r="CL73" s="126">
        <f t="shared" si="105"/>
        <v>0</v>
      </c>
      <c r="CM73" s="126">
        <f t="shared" si="105"/>
        <v>0</v>
      </c>
      <c r="CN73" s="127">
        <f>SUM(CH73:CM73)</f>
        <v>0</v>
      </c>
      <c r="CO73" s="135">
        <f aca="true" t="shared" si="106" ref="CO73:CT73">SUM(CO64:CO72)</f>
        <v>997291</v>
      </c>
      <c r="CP73" s="126">
        <f t="shared" si="106"/>
        <v>3613908</v>
      </c>
      <c r="CQ73" s="126">
        <f t="shared" si="106"/>
        <v>1994083</v>
      </c>
      <c r="CR73" s="126">
        <f t="shared" si="106"/>
        <v>1952560</v>
      </c>
      <c r="CS73" s="126">
        <f t="shared" si="106"/>
        <v>1339519</v>
      </c>
      <c r="CT73" s="126">
        <f t="shared" si="106"/>
        <v>1340139</v>
      </c>
      <c r="CU73" s="126">
        <f>SUM(CO73:CT73)</f>
        <v>11237500</v>
      </c>
      <c r="CV73" s="126">
        <f aca="true" t="shared" si="107" ref="CV73:DA73">SUM(CV64:CV72)</f>
        <v>4500</v>
      </c>
      <c r="CW73" s="126">
        <f t="shared" si="107"/>
        <v>37350</v>
      </c>
      <c r="CX73" s="126">
        <f t="shared" si="107"/>
        <v>70645</v>
      </c>
      <c r="CY73" s="126">
        <f t="shared" si="107"/>
        <v>62500</v>
      </c>
      <c r="CZ73" s="126">
        <f t="shared" si="107"/>
        <v>99495</v>
      </c>
      <c r="DA73" s="126">
        <f t="shared" si="107"/>
        <v>129240</v>
      </c>
      <c r="DB73" s="126">
        <f>SUM(CV73:DA73)</f>
        <v>403730</v>
      </c>
      <c r="DC73" s="126">
        <f>SUM(DC64:DC72)</f>
        <v>450604</v>
      </c>
      <c r="DD73" s="126">
        <f>SUM(DD64:DD72)</f>
        <v>453096</v>
      </c>
      <c r="DE73" s="126">
        <f>SUM(DE64:DE72)</f>
        <v>497961</v>
      </c>
      <c r="DF73" s="126">
        <f>SUM(DF64:DF72)</f>
        <v>504943</v>
      </c>
      <c r="DG73" s="126">
        <f>SUM(DG64:DG72)</f>
        <v>0</v>
      </c>
      <c r="DH73" s="126">
        <f>SUM(DC73:DG73)</f>
        <v>1906604</v>
      </c>
      <c r="DI73" s="126">
        <f aca="true" t="shared" si="108" ref="DI73:DN73">SUM(DI64:DI72)</f>
        <v>0</v>
      </c>
      <c r="DJ73" s="126">
        <f t="shared" si="108"/>
        <v>153171</v>
      </c>
      <c r="DK73" s="126">
        <f t="shared" si="108"/>
        <v>194473</v>
      </c>
      <c r="DL73" s="126">
        <f t="shared" si="108"/>
        <v>588858</v>
      </c>
      <c r="DM73" s="126">
        <f t="shared" si="108"/>
        <v>0</v>
      </c>
      <c r="DN73" s="126">
        <f t="shared" si="108"/>
        <v>742809</v>
      </c>
      <c r="DO73" s="126">
        <f>SUM(DI73:DN73)</f>
        <v>1679311</v>
      </c>
      <c r="DP73" s="126">
        <f aca="true" t="shared" si="109" ref="DP73:DU73">SUM(DP64:DP72)</f>
        <v>992791</v>
      </c>
      <c r="DQ73" s="126">
        <f t="shared" si="109"/>
        <v>2972783</v>
      </c>
      <c r="DR73" s="126">
        <f t="shared" si="109"/>
        <v>1275869</v>
      </c>
      <c r="DS73" s="126">
        <f t="shared" si="109"/>
        <v>803241</v>
      </c>
      <c r="DT73" s="126">
        <f t="shared" si="109"/>
        <v>735081</v>
      </c>
      <c r="DU73" s="126">
        <f t="shared" si="109"/>
        <v>468090</v>
      </c>
      <c r="DV73" s="127">
        <f>SUM(DP73:DU73)</f>
        <v>7247855</v>
      </c>
      <c r="DW73" s="159">
        <f aca="true" t="shared" si="110" ref="DW73:EB73">SUM(DW64:DW72)</f>
        <v>0</v>
      </c>
      <c r="DX73" s="126">
        <f t="shared" si="110"/>
        <v>76702</v>
      </c>
      <c r="DY73" s="126">
        <f t="shared" si="110"/>
        <v>78018</v>
      </c>
      <c r="DZ73" s="126">
        <f t="shared" si="110"/>
        <v>87012</v>
      </c>
      <c r="EA73" s="126">
        <f t="shared" si="110"/>
        <v>0</v>
      </c>
      <c r="EB73" s="126">
        <f t="shared" si="110"/>
        <v>90000</v>
      </c>
      <c r="EC73" s="127">
        <f>SUM(DW73:EB73)</f>
        <v>331732</v>
      </c>
      <c r="ED73" s="135">
        <f>SUM(ED64:ED72)</f>
        <v>0</v>
      </c>
      <c r="EE73" s="126">
        <f>SUM(EE64:EE72)</f>
        <v>357433</v>
      </c>
      <c r="EF73" s="126">
        <f>SUM(EF64:EF72)</f>
        <v>0</v>
      </c>
      <c r="EG73" s="126">
        <f>SUM(EG64:EG72)</f>
        <v>0</v>
      </c>
      <c r="EH73" s="126">
        <f>SUM(EH64:EH72)</f>
        <v>0</v>
      </c>
      <c r="EI73" s="126">
        <f>SUM(EI64:EI72)</f>
        <v>0</v>
      </c>
      <c r="EJ73" s="137">
        <f>SUM(ED73:EI73)</f>
        <v>357433</v>
      </c>
      <c r="EK73" s="135">
        <f>SUM(EK64:EK72)</f>
        <v>0</v>
      </c>
      <c r="EL73" s="126">
        <f>SUM(EL64:EL72)</f>
        <v>0</v>
      </c>
      <c r="EM73" s="126">
        <f>SUM(EM64:EM72)</f>
        <v>7904473</v>
      </c>
      <c r="EN73" s="126">
        <f>SUM(EN64:EN72)</f>
        <v>16795345</v>
      </c>
      <c r="EO73" s="126">
        <f>SUM(EO64:EO72)</f>
        <v>25103348</v>
      </c>
      <c r="EP73" s="126">
        <f>SUM(EP64:EP72)</f>
        <v>36573588</v>
      </c>
      <c r="EQ73" s="126">
        <f>SUM(EQ64:EQ72)</f>
        <v>25887339</v>
      </c>
      <c r="ER73" s="127">
        <f>SUM(EK73:EQ73)</f>
        <v>112264093</v>
      </c>
      <c r="ES73" s="135">
        <f>SUM(ES64:ES72)</f>
        <v>0</v>
      </c>
      <c r="ET73" s="126">
        <f>SUM(ET64:ET72)</f>
        <v>0</v>
      </c>
      <c r="EU73" s="126">
        <f>SUM(EU64:EU72)</f>
        <v>6442831</v>
      </c>
      <c r="EV73" s="126">
        <f>SUM(EV64:EV72)</f>
        <v>12565495</v>
      </c>
      <c r="EW73" s="126">
        <f>SUM(EW64:EW72)</f>
        <v>20735928</v>
      </c>
      <c r="EX73" s="126">
        <f>SUM(EX64:EX72)</f>
        <v>34090686</v>
      </c>
      <c r="EY73" s="126">
        <f>SUM(EY64:EY72)</f>
        <v>20461331</v>
      </c>
      <c r="EZ73" s="126">
        <f>SUM(ES73:EY73)</f>
        <v>94296271</v>
      </c>
      <c r="FA73" s="126">
        <f>SUM(FA64:FA72)</f>
        <v>1151303</v>
      </c>
      <c r="FB73" s="126">
        <f>SUM(FB64:FB72)</f>
        <v>4229850</v>
      </c>
      <c r="FC73" s="126">
        <f>SUM(FC64:FC72)</f>
        <v>3564094</v>
      </c>
      <c r="FD73" s="126">
        <f>SUM(FD64:FD72)</f>
        <v>2482902</v>
      </c>
      <c r="FE73" s="126">
        <f>SUM(FE64:FE72)</f>
        <v>747128</v>
      </c>
      <c r="FF73" s="126">
        <f>SUM(FA73:FE73)</f>
        <v>12175277</v>
      </c>
      <c r="FG73" s="126">
        <f>SUM(FG64:FG72)</f>
        <v>310339</v>
      </c>
      <c r="FH73" s="126">
        <f>SUM(FH64:FH72)</f>
        <v>0</v>
      </c>
      <c r="FI73" s="126">
        <f>SUM(FI64:FI72)</f>
        <v>803326</v>
      </c>
      <c r="FJ73" s="126">
        <f>SUM(FJ64:FJ72)</f>
        <v>0</v>
      </c>
      <c r="FK73" s="126">
        <f>SUM(FK64:FK72)</f>
        <v>4678880</v>
      </c>
      <c r="FL73" s="137">
        <f>SUM(FG73:FK73)</f>
        <v>5792545</v>
      </c>
      <c r="FM73" s="135">
        <f>SUM(FM64:FM72)</f>
        <v>0</v>
      </c>
      <c r="FN73" s="126">
        <f>SUM(FN64:FN72)</f>
        <v>3607124</v>
      </c>
      <c r="FO73" s="126">
        <f>SUM(FO64:FO72)</f>
        <v>26100936</v>
      </c>
      <c r="FP73" s="126">
        <f>SUM(FP64:FP72)</f>
        <v>28759946</v>
      </c>
      <c r="FQ73" s="126">
        <f>SUM(FQ64:FQ72)</f>
        <v>37545753</v>
      </c>
      <c r="FR73" s="126">
        <f>SUM(FR64:FR72)</f>
        <v>47435128</v>
      </c>
      <c r="FS73" s="126">
        <f>SUM(FS64:FS72)</f>
        <v>33265606</v>
      </c>
      <c r="FT73" s="127">
        <f>SUM(FM73:FS73)</f>
        <v>176714493</v>
      </c>
    </row>
    <row r="74" spans="1:177" s="128" customFormat="1" ht="14.25">
      <c r="A74" s="102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38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30"/>
      <c r="CO74" s="130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38"/>
      <c r="DX74" s="114"/>
      <c r="DY74" s="114"/>
      <c r="DZ74" s="114"/>
      <c r="EA74" s="114"/>
      <c r="EB74" s="114"/>
      <c r="EC74" s="138"/>
      <c r="ED74" s="114"/>
      <c r="EE74" s="114"/>
      <c r="EF74" s="114"/>
      <c r="EG74" s="114"/>
      <c r="EH74" s="114"/>
      <c r="EI74" s="114"/>
      <c r="EJ74" s="138"/>
      <c r="EK74" s="114"/>
      <c r="EL74" s="114"/>
      <c r="EM74" s="114"/>
      <c r="EN74" s="114"/>
      <c r="EO74" s="114"/>
      <c r="EP74" s="114"/>
      <c r="EQ74" s="114"/>
      <c r="ER74" s="130"/>
      <c r="ES74" s="138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38"/>
      <c r="FM74" s="138"/>
      <c r="FN74" s="114"/>
      <c r="FO74" s="114"/>
      <c r="FP74" s="114"/>
      <c r="FQ74" s="114"/>
      <c r="FR74" s="114"/>
      <c r="FS74" s="114"/>
      <c r="FT74" s="114"/>
      <c r="FU74" s="114"/>
    </row>
    <row r="75" spans="1:177" s="128" customFormat="1" ht="14.25">
      <c r="A75" s="102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30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30"/>
      <c r="CO75" s="130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30"/>
      <c r="ED75" s="114"/>
      <c r="EE75" s="114"/>
      <c r="EF75" s="114"/>
      <c r="EG75" s="114"/>
      <c r="EH75" s="114"/>
      <c r="EI75" s="114"/>
      <c r="EJ75" s="130"/>
      <c r="EK75" s="114"/>
      <c r="EL75" s="114"/>
      <c r="EM75" s="114"/>
      <c r="EN75" s="114"/>
      <c r="EO75" s="114"/>
      <c r="EP75" s="114"/>
      <c r="EQ75" s="114"/>
      <c r="ER75" s="130"/>
      <c r="ES75" s="130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30"/>
      <c r="FM75" s="114"/>
      <c r="FN75" s="114"/>
      <c r="FO75" s="114"/>
      <c r="FP75" s="114"/>
      <c r="FQ75" s="114"/>
      <c r="FR75" s="114"/>
      <c r="FS75" s="114"/>
      <c r="FT75" s="114"/>
      <c r="FU75" s="114"/>
    </row>
    <row r="76" spans="1:177" s="128" customFormat="1" ht="14.25">
      <c r="A76" s="102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30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30"/>
      <c r="CO76" s="130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30"/>
      <c r="ED76" s="114"/>
      <c r="EE76" s="114"/>
      <c r="EF76" s="114"/>
      <c r="EG76" s="114"/>
      <c r="EH76" s="114"/>
      <c r="EI76" s="114"/>
      <c r="EJ76" s="130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30"/>
      <c r="FM76" s="114"/>
      <c r="FN76" s="114"/>
      <c r="FO76" s="114"/>
      <c r="FP76" s="114"/>
      <c r="FQ76" s="114"/>
      <c r="FR76" s="114"/>
      <c r="FS76" s="114"/>
      <c r="FT76" s="114"/>
      <c r="FU76" s="114"/>
    </row>
    <row r="77" spans="1:177" s="128" customFormat="1" ht="14.25">
      <c r="A77" s="102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30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30"/>
      <c r="CO77" s="130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30"/>
      <c r="ED77" s="114"/>
      <c r="EE77" s="114"/>
      <c r="EF77" s="114"/>
      <c r="EG77" s="114"/>
      <c r="EH77" s="114"/>
      <c r="EI77" s="114"/>
      <c r="EJ77" s="130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30"/>
      <c r="FM77" s="114"/>
      <c r="FN77" s="114"/>
      <c r="FO77" s="114"/>
      <c r="FP77" s="114"/>
      <c r="FQ77" s="114"/>
      <c r="FR77" s="114"/>
      <c r="FS77" s="114"/>
      <c r="FT77" s="114"/>
      <c r="FU77" s="114"/>
    </row>
    <row r="78" spans="1:177" s="128" customFormat="1" ht="14.25">
      <c r="A78" s="102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30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30"/>
      <c r="CO78" s="130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30"/>
      <c r="ED78" s="114"/>
      <c r="EE78" s="114"/>
      <c r="EF78" s="114"/>
      <c r="EG78" s="114"/>
      <c r="EH78" s="114"/>
      <c r="EI78" s="114"/>
      <c r="EJ78" s="130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30"/>
      <c r="FM78" s="114"/>
      <c r="FN78" s="114"/>
      <c r="FO78" s="114"/>
      <c r="FP78" s="114"/>
      <c r="FQ78" s="114"/>
      <c r="FR78" s="114"/>
      <c r="FS78" s="114"/>
      <c r="FT78" s="114"/>
      <c r="FU78" s="114"/>
    </row>
    <row r="79" spans="1:177" s="128" customFormat="1" ht="14.25">
      <c r="A79" s="102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30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30"/>
      <c r="CO79" s="130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30"/>
      <c r="ED79" s="114"/>
      <c r="EE79" s="114"/>
      <c r="EF79" s="114"/>
      <c r="EG79" s="114"/>
      <c r="EH79" s="114"/>
      <c r="EI79" s="114"/>
      <c r="EJ79" s="130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30"/>
      <c r="FM79" s="114"/>
      <c r="FN79" s="114"/>
      <c r="FO79" s="114"/>
      <c r="FP79" s="114"/>
      <c r="FQ79" s="114"/>
      <c r="FR79" s="114"/>
      <c r="FS79" s="114"/>
      <c r="FT79" s="114"/>
      <c r="FU79" s="114"/>
    </row>
    <row r="80" spans="1:177" s="128" customFormat="1" ht="14.25">
      <c r="A80" s="102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30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30"/>
      <c r="CO80" s="130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30"/>
      <c r="ED80" s="114"/>
      <c r="EE80" s="114"/>
      <c r="EF80" s="114"/>
      <c r="EG80" s="114"/>
      <c r="EH80" s="114"/>
      <c r="EI80" s="114"/>
      <c r="EJ80" s="130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30"/>
      <c r="FM80" s="114"/>
      <c r="FN80" s="114"/>
      <c r="FO80" s="114"/>
      <c r="FP80" s="114"/>
      <c r="FQ80" s="114"/>
      <c r="FR80" s="114"/>
      <c r="FS80" s="114"/>
      <c r="FT80" s="114"/>
      <c r="FU80" s="114"/>
    </row>
    <row r="81" spans="1:177" s="128" customFormat="1" ht="14.25">
      <c r="A81" s="102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30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30"/>
      <c r="CO81" s="130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30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30"/>
      <c r="FM81" s="114"/>
      <c r="FN81" s="114"/>
      <c r="FO81" s="114"/>
      <c r="FP81" s="114"/>
      <c r="FQ81" s="114"/>
      <c r="FR81" s="114"/>
      <c r="FS81" s="114"/>
      <c r="FT81" s="114"/>
      <c r="FU81" s="114"/>
    </row>
    <row r="82" spans="1:177" s="128" customFormat="1" ht="14.25">
      <c r="A82" s="102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30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30"/>
      <c r="CO82" s="130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30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30"/>
      <c r="FM82" s="114"/>
      <c r="FN82" s="114"/>
      <c r="FO82" s="114"/>
      <c r="FP82" s="114"/>
      <c r="FQ82" s="114"/>
      <c r="FR82" s="114"/>
      <c r="FS82" s="114"/>
      <c r="FT82" s="114"/>
      <c r="FU82" s="114"/>
    </row>
    <row r="83" spans="1:177" s="128" customFormat="1" ht="14.25">
      <c r="A83" s="102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30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30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30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30"/>
      <c r="FM83" s="114"/>
      <c r="FN83" s="114"/>
      <c r="FO83" s="114"/>
      <c r="FP83" s="114"/>
      <c r="FQ83" s="114"/>
      <c r="FR83" s="114"/>
      <c r="FS83" s="114"/>
      <c r="FT83" s="114"/>
      <c r="FU83" s="114"/>
    </row>
    <row r="84" spans="1:177" s="128" customFormat="1" ht="14.25">
      <c r="A84" s="102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30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30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30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30"/>
      <c r="FM84" s="114"/>
      <c r="FN84" s="114"/>
      <c r="FO84" s="114"/>
      <c r="FP84" s="114"/>
      <c r="FQ84" s="114"/>
      <c r="FR84" s="114"/>
      <c r="FS84" s="114"/>
      <c r="FT84" s="114"/>
      <c r="FU84" s="114"/>
    </row>
    <row r="85" spans="1:177" s="128" customFormat="1" ht="14.25">
      <c r="A85" s="102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30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30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30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30"/>
      <c r="FM85" s="114"/>
      <c r="FN85" s="114"/>
      <c r="FO85" s="114"/>
      <c r="FP85" s="114"/>
      <c r="FQ85" s="114"/>
      <c r="FR85" s="114"/>
      <c r="FS85" s="114"/>
      <c r="FT85" s="114"/>
      <c r="FU85" s="114"/>
    </row>
    <row r="86" spans="1:177" s="128" customFormat="1" ht="14.25">
      <c r="A86" s="102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30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30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30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30"/>
      <c r="FM86" s="114"/>
      <c r="FN86" s="114"/>
      <c r="FO86" s="114"/>
      <c r="FP86" s="114"/>
      <c r="FQ86" s="114"/>
      <c r="FR86" s="114"/>
      <c r="FS86" s="114"/>
      <c r="FT86" s="114"/>
      <c r="FU86" s="114"/>
    </row>
    <row r="87" spans="1:177" s="128" customFormat="1" ht="14.25">
      <c r="A87" s="102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30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30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30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30"/>
      <c r="FM87" s="114"/>
      <c r="FN87" s="114"/>
      <c r="FO87" s="114"/>
      <c r="FP87" s="114"/>
      <c r="FQ87" s="114"/>
      <c r="FR87" s="114"/>
      <c r="FS87" s="114"/>
      <c r="FT87" s="114"/>
      <c r="FU87" s="114"/>
    </row>
    <row r="88" spans="1:177" s="128" customFormat="1" ht="14.25">
      <c r="A88" s="102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30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30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30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30"/>
      <c r="FM88" s="114"/>
      <c r="FN88" s="114"/>
      <c r="FO88" s="114"/>
      <c r="FP88" s="114"/>
      <c r="FQ88" s="114"/>
      <c r="FR88" s="114"/>
      <c r="FS88" s="114"/>
      <c r="FT88" s="114"/>
      <c r="FU88" s="114"/>
    </row>
    <row r="89" spans="1:177" s="128" customFormat="1" ht="14.25">
      <c r="A89" s="102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30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30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30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30"/>
      <c r="FM89" s="114"/>
      <c r="FN89" s="114"/>
      <c r="FO89" s="114"/>
      <c r="FP89" s="114"/>
      <c r="FQ89" s="114"/>
      <c r="FR89" s="114"/>
      <c r="FS89" s="114"/>
      <c r="FT89" s="114"/>
      <c r="FU89" s="114"/>
    </row>
    <row r="90" spans="1:177" s="128" customFormat="1" ht="14.25">
      <c r="A90" s="102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30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30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30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30"/>
      <c r="FM90" s="114"/>
      <c r="FN90" s="114"/>
      <c r="FO90" s="114"/>
      <c r="FP90" s="114"/>
      <c r="FQ90" s="114"/>
      <c r="FR90" s="114"/>
      <c r="FS90" s="114"/>
      <c r="FT90" s="114"/>
      <c r="FU90" s="114"/>
    </row>
    <row r="91" spans="1:177" s="128" customFormat="1" ht="14.25">
      <c r="A91" s="102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30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30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30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</row>
    <row r="92" spans="1:177" s="128" customFormat="1" ht="14.25">
      <c r="A92" s="102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30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30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30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</row>
    <row r="93" spans="1:177" s="128" customFormat="1" ht="14.25">
      <c r="A93" s="102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30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30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30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</row>
    <row r="94" spans="1:177" s="128" customFormat="1" ht="14.25">
      <c r="A94" s="102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30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30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30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</row>
    <row r="95" spans="1:177" s="128" customFormat="1" ht="14.25">
      <c r="A95" s="102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30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30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30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</row>
    <row r="96" spans="1:177" s="128" customFormat="1" ht="14.25">
      <c r="A96" s="102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30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30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30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</row>
    <row r="97" spans="1:177" s="128" customFormat="1" ht="14.25">
      <c r="A97" s="102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30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30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30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</row>
    <row r="98" spans="1:177" s="128" customFormat="1" ht="14.25">
      <c r="A98" s="102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30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30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30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</row>
    <row r="99" spans="1:177" s="128" customFormat="1" ht="14.25">
      <c r="A99" s="102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30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30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30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</row>
    <row r="100" spans="1:177" s="128" customFormat="1" ht="14.25">
      <c r="A100" s="102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30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30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30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</row>
    <row r="101" spans="1:177" s="128" customFormat="1" ht="14.25">
      <c r="A101" s="102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30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30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30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</row>
    <row r="102" spans="1:177" s="128" customFormat="1" ht="14.25">
      <c r="A102" s="102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30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30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30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</row>
    <row r="103" spans="1:177" s="128" customFormat="1" ht="14.25">
      <c r="A103" s="102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30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30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30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</row>
    <row r="104" spans="1:177" s="128" customFormat="1" ht="14.25">
      <c r="A104" s="102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30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30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30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</row>
    <row r="105" spans="1:177" s="128" customFormat="1" ht="14.25">
      <c r="A105" s="102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30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30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30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</row>
    <row r="106" spans="1:177" s="128" customFormat="1" ht="14.25">
      <c r="A106" s="102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30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30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30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</row>
    <row r="107" spans="1:177" s="128" customFormat="1" ht="14.25">
      <c r="A107" s="102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30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30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30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</row>
    <row r="108" spans="1:177" s="128" customFormat="1" ht="14.25">
      <c r="A108" s="102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30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30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</row>
    <row r="109" spans="1:177" s="128" customFormat="1" ht="14.25">
      <c r="A109" s="102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30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30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</row>
    <row r="110" spans="1:177" s="128" customFormat="1" ht="14.25">
      <c r="A110" s="102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30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30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</row>
    <row r="111" spans="1:177" s="128" customFormat="1" ht="14.25">
      <c r="A111" s="102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30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30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</row>
    <row r="112" spans="1:177" s="128" customFormat="1" ht="14.25">
      <c r="A112" s="102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30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30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</row>
    <row r="113" spans="1:177" s="128" customFormat="1" ht="14.25">
      <c r="A113" s="102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30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30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</row>
    <row r="114" spans="1:177" s="128" customFormat="1" ht="14.25">
      <c r="A114" s="102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30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30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</row>
    <row r="115" spans="1:177" s="128" customFormat="1" ht="14.25">
      <c r="A115" s="102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30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30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</row>
    <row r="116" spans="1:177" s="128" customFormat="1" ht="14.25">
      <c r="A116" s="102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30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30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</row>
    <row r="117" spans="1:177" s="128" customFormat="1" ht="14.25">
      <c r="A117" s="102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30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30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</row>
    <row r="118" spans="1:177" s="128" customFormat="1" ht="14.25">
      <c r="A118" s="102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30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30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</row>
    <row r="119" spans="1:177" s="128" customFormat="1" ht="14.25">
      <c r="A119" s="102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30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30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</row>
    <row r="120" spans="1:177" s="128" customFormat="1" ht="14.25">
      <c r="A120" s="102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30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30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</row>
    <row r="121" spans="1:177" s="128" customFormat="1" ht="14.25">
      <c r="A121" s="102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30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30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</row>
    <row r="122" spans="1:177" s="128" customFormat="1" ht="14.25">
      <c r="A122" s="102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30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30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</row>
    <row r="123" spans="1:177" s="128" customFormat="1" ht="14.25">
      <c r="A123" s="102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30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30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</row>
    <row r="124" spans="1:177" s="128" customFormat="1" ht="14.25">
      <c r="A124" s="102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30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30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</row>
    <row r="125" spans="1:177" s="128" customFormat="1" ht="14.25">
      <c r="A125" s="102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</row>
    <row r="126" spans="1:177" s="128" customFormat="1" ht="14.25">
      <c r="A126" s="102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</row>
    <row r="127" spans="1:177" s="128" customFormat="1" ht="14.25">
      <c r="A127" s="102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</row>
    <row r="128" spans="1:177" s="128" customFormat="1" ht="14.25">
      <c r="A128" s="102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</row>
    <row r="129" spans="1:177" s="128" customFormat="1" ht="14.25">
      <c r="A129" s="102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</row>
    <row r="130" spans="1:177" s="128" customFormat="1" ht="14.25">
      <c r="A130" s="102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</row>
    <row r="131" spans="1:177" s="128" customFormat="1" ht="14.25">
      <c r="A131" s="102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</row>
    <row r="132" spans="1:177" s="128" customFormat="1" ht="14.25">
      <c r="A132" s="102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</row>
    <row r="133" spans="1:177" s="128" customFormat="1" ht="14.25">
      <c r="A133" s="102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</row>
    <row r="134" spans="1:177" s="128" customFormat="1" ht="14.25">
      <c r="A134" s="102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</row>
    <row r="135" spans="1:177" s="128" customFormat="1" ht="14.25">
      <c r="A135" s="102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</row>
    <row r="136" spans="1:177" s="128" customFormat="1" ht="14.25">
      <c r="A136" s="102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</row>
    <row r="137" spans="1:177" s="128" customFormat="1" ht="14.25">
      <c r="A137" s="102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</row>
    <row r="138" spans="1:177" s="128" customFormat="1" ht="14.25">
      <c r="A138" s="102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</row>
    <row r="139" spans="1:177" s="128" customFormat="1" ht="14.25">
      <c r="A139" s="102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</row>
    <row r="140" spans="1:177" s="128" customFormat="1" ht="14.25">
      <c r="A140" s="102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</row>
    <row r="141" spans="1:177" s="128" customFormat="1" ht="14.25">
      <c r="A141" s="102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</row>
    <row r="142" spans="1:177" s="128" customFormat="1" ht="14.25">
      <c r="A142" s="102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</row>
    <row r="143" spans="1:177" s="128" customFormat="1" ht="14.25">
      <c r="A143" s="102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</row>
    <row r="144" spans="1:177" s="128" customFormat="1" ht="14.25">
      <c r="A144" s="102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</row>
    <row r="145" spans="1:177" s="128" customFormat="1" ht="14.25">
      <c r="A145" s="102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</row>
    <row r="146" spans="1:177" s="128" customFormat="1" ht="14.25">
      <c r="A146" s="102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</row>
    <row r="147" spans="1:177" s="128" customFormat="1" ht="14.25">
      <c r="A147" s="102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</row>
    <row r="148" spans="1:177" s="128" customFormat="1" ht="14.25">
      <c r="A148" s="102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</row>
    <row r="149" spans="1:177" s="128" customFormat="1" ht="14.25">
      <c r="A149" s="102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</row>
    <row r="150" spans="1:177" s="128" customFormat="1" ht="14.25">
      <c r="A150" s="102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</row>
    <row r="151" spans="1:177" s="128" customFormat="1" ht="14.25">
      <c r="A151" s="102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</row>
    <row r="152" spans="1:177" s="128" customFormat="1" ht="14.25">
      <c r="A152" s="102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</row>
    <row r="153" spans="1:177" s="128" customFormat="1" ht="14.25">
      <c r="A153" s="102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</row>
    <row r="154" spans="1:177" s="128" customFormat="1" ht="14.25">
      <c r="A154" s="102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</row>
    <row r="155" spans="1:177" s="128" customFormat="1" ht="14.25">
      <c r="A155" s="102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</row>
    <row r="156" spans="1:177" s="128" customFormat="1" ht="14.25">
      <c r="A156" s="102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</row>
    <row r="157" spans="1:177" s="128" customFormat="1" ht="14.25">
      <c r="A157" s="102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</row>
    <row r="158" spans="1:177" s="128" customFormat="1" ht="14.25">
      <c r="A158" s="102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14"/>
    </row>
    <row r="159" spans="1:177" s="128" customFormat="1" ht="14.25">
      <c r="A159" s="102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</row>
    <row r="160" spans="1:177" s="128" customFormat="1" ht="14.25">
      <c r="A160" s="102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</row>
    <row r="161" spans="1:177" s="128" customFormat="1" ht="14.25">
      <c r="A161" s="102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14"/>
    </row>
    <row r="162" spans="1:177" s="128" customFormat="1" ht="14.25">
      <c r="A162" s="102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</row>
    <row r="163" spans="1:177" s="128" customFormat="1" ht="14.25">
      <c r="A163" s="102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</row>
    <row r="164" spans="1:177" s="128" customFormat="1" ht="14.25">
      <c r="A164" s="102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</row>
    <row r="165" spans="1:177" s="128" customFormat="1" ht="14.25">
      <c r="A165" s="102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14"/>
    </row>
    <row r="166" spans="1:177" s="128" customFormat="1" ht="14.25">
      <c r="A166" s="102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</row>
    <row r="167" spans="1:177" s="128" customFormat="1" ht="14.25">
      <c r="A167" s="102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</row>
    <row r="168" spans="1:177" s="128" customFormat="1" ht="14.25">
      <c r="A168" s="102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</row>
    <row r="169" spans="1:177" s="128" customFormat="1" ht="14.25">
      <c r="A169" s="102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</row>
    <row r="170" spans="1:177" ht="14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85"/>
      <c r="CB170" s="85"/>
      <c r="CC170" s="85"/>
      <c r="CD170" s="85"/>
      <c r="CE170" s="85"/>
      <c r="CF170" s="85"/>
      <c r="CG170" s="85"/>
      <c r="CH170" s="28"/>
      <c r="CI170" s="28"/>
      <c r="CJ170" s="28"/>
      <c r="CK170" s="28"/>
      <c r="CL170" s="28"/>
      <c r="CM170" s="28"/>
      <c r="CN170" s="28"/>
      <c r="CO170"/>
      <c r="CP170"/>
      <c r="CQ170"/>
      <c r="CR170"/>
      <c r="CS170"/>
      <c r="CT170"/>
      <c r="CU170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86"/>
      <c r="DQ170" s="86"/>
      <c r="DR170" s="86"/>
      <c r="DS170" s="86"/>
      <c r="DT170" s="86"/>
      <c r="DU170" s="86"/>
      <c r="DV170" s="28"/>
      <c r="DW170" s="86"/>
      <c r="DX170" s="86"/>
      <c r="DY170" s="86"/>
      <c r="DZ170" s="86"/>
      <c r="EA170" s="86"/>
      <c r="EB170" s="86"/>
      <c r="EC170" s="28"/>
      <c r="ED170" s="86"/>
      <c r="EE170" s="86"/>
      <c r="EF170" s="86"/>
      <c r="EG170" s="86"/>
      <c r="EH170" s="86"/>
      <c r="EI170" s="86"/>
      <c r="EJ170" s="28"/>
      <c r="EK170" s="86"/>
      <c r="EL170" s="86"/>
      <c r="EM170" s="86"/>
      <c r="EN170" s="86"/>
      <c r="EO170" s="86"/>
      <c r="EP170" s="86"/>
      <c r="EQ170" s="86"/>
      <c r="ER170" s="28"/>
      <c r="ES170" s="86"/>
      <c r="ET170" s="86"/>
      <c r="EU170" s="86"/>
      <c r="EV170" s="86"/>
      <c r="EW170" s="86"/>
      <c r="EX170" s="86"/>
      <c r="EY170" s="86"/>
      <c r="EZ170" s="28"/>
      <c r="FA170" s="85"/>
      <c r="FB170" s="85"/>
      <c r="FC170" s="85"/>
      <c r="FD170" s="85"/>
      <c r="FE170" s="85"/>
      <c r="FF170" s="28"/>
      <c r="FG170" s="86"/>
      <c r="FH170" s="86"/>
      <c r="FI170" s="86"/>
      <c r="FJ170" s="86"/>
      <c r="FK170" s="86"/>
      <c r="FL170" s="28"/>
      <c r="FM170" s="87"/>
      <c r="FN170" s="87"/>
      <c r="FO170" s="87"/>
      <c r="FP170" s="87"/>
      <c r="FQ170" s="87"/>
      <c r="FR170" s="87"/>
      <c r="FS170" s="87"/>
      <c r="FT170"/>
      <c r="FU170"/>
    </row>
    <row r="171" spans="1:177" ht="14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85"/>
      <c r="CB171" s="85"/>
      <c r="CC171" s="85"/>
      <c r="CD171" s="85"/>
      <c r="CE171" s="85"/>
      <c r="CF171" s="85"/>
      <c r="CG171" s="85"/>
      <c r="CH171" s="28"/>
      <c r="CI171" s="28"/>
      <c r="CJ171" s="28"/>
      <c r="CK171" s="28"/>
      <c r="CL171" s="28"/>
      <c r="CM171" s="28"/>
      <c r="CN171" s="28"/>
      <c r="CO171"/>
      <c r="CP171"/>
      <c r="CQ171"/>
      <c r="CR171"/>
      <c r="CS171"/>
      <c r="CT171"/>
      <c r="CU171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86"/>
      <c r="DQ171" s="86"/>
      <c r="DR171" s="86"/>
      <c r="DS171" s="86"/>
      <c r="DT171" s="86"/>
      <c r="DU171" s="86"/>
      <c r="DV171" s="28"/>
      <c r="DW171" s="86"/>
      <c r="DX171" s="86"/>
      <c r="DY171" s="86"/>
      <c r="DZ171" s="86"/>
      <c r="EA171" s="86"/>
      <c r="EB171" s="86"/>
      <c r="EC171" s="28"/>
      <c r="ED171" s="86"/>
      <c r="EE171" s="86"/>
      <c r="EF171" s="86"/>
      <c r="EG171" s="86"/>
      <c r="EH171" s="86"/>
      <c r="EI171" s="86"/>
      <c r="EJ171" s="28"/>
      <c r="EK171" s="86"/>
      <c r="EL171" s="86"/>
      <c r="EM171" s="86"/>
      <c r="EN171" s="86"/>
      <c r="EO171" s="86"/>
      <c r="EP171" s="86"/>
      <c r="EQ171" s="86"/>
      <c r="ER171" s="28"/>
      <c r="ES171" s="86"/>
      <c r="ET171" s="86"/>
      <c r="EU171" s="86"/>
      <c r="EV171" s="86"/>
      <c r="EW171" s="86"/>
      <c r="EX171" s="86"/>
      <c r="EY171" s="86"/>
      <c r="EZ171" s="28"/>
      <c r="FA171" s="85"/>
      <c r="FB171" s="85"/>
      <c r="FC171" s="85"/>
      <c r="FD171" s="85"/>
      <c r="FE171" s="85"/>
      <c r="FF171" s="28"/>
      <c r="FG171" s="86"/>
      <c r="FH171" s="86"/>
      <c r="FI171" s="86"/>
      <c r="FJ171" s="86"/>
      <c r="FK171" s="86"/>
      <c r="FL171" s="28"/>
      <c r="FM171" s="87"/>
      <c r="FN171" s="87"/>
      <c r="FO171" s="87"/>
      <c r="FP171" s="87"/>
      <c r="FQ171" s="87"/>
      <c r="FR171" s="87"/>
      <c r="FS171" s="87"/>
      <c r="FT171"/>
      <c r="FU171"/>
    </row>
    <row r="172" spans="1:177" ht="14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85"/>
      <c r="CB172" s="85"/>
      <c r="CC172" s="85"/>
      <c r="CD172" s="85"/>
      <c r="CE172" s="85"/>
      <c r="CF172" s="85"/>
      <c r="CG172" s="85"/>
      <c r="CH172" s="28"/>
      <c r="CI172" s="28"/>
      <c r="CJ172" s="28"/>
      <c r="CK172" s="28"/>
      <c r="CL172" s="28"/>
      <c r="CM172" s="28"/>
      <c r="CN172" s="28"/>
      <c r="CO172"/>
      <c r="CP172"/>
      <c r="CQ172"/>
      <c r="CR172"/>
      <c r="CS172"/>
      <c r="CT172"/>
      <c r="CU172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86"/>
      <c r="DQ172" s="86"/>
      <c r="DR172" s="86"/>
      <c r="DS172" s="86"/>
      <c r="DT172" s="86"/>
      <c r="DU172" s="86"/>
      <c r="DV172" s="28"/>
      <c r="DW172" s="86"/>
      <c r="DX172" s="86"/>
      <c r="DY172" s="86"/>
      <c r="DZ172" s="86"/>
      <c r="EA172" s="86"/>
      <c r="EB172" s="86"/>
      <c r="EC172" s="28"/>
      <c r="ED172" s="86"/>
      <c r="EE172" s="86"/>
      <c r="EF172" s="86"/>
      <c r="EG172" s="86"/>
      <c r="EH172" s="86"/>
      <c r="EI172" s="86"/>
      <c r="EJ172" s="28"/>
      <c r="EK172" s="86"/>
      <c r="EL172" s="86"/>
      <c r="EM172" s="86"/>
      <c r="EN172" s="86"/>
      <c r="EO172" s="86"/>
      <c r="EP172" s="86"/>
      <c r="EQ172" s="86"/>
      <c r="ER172" s="28"/>
      <c r="ES172" s="86"/>
      <c r="ET172" s="86"/>
      <c r="EU172" s="86"/>
      <c r="EV172" s="86"/>
      <c r="EW172" s="86"/>
      <c r="EX172" s="86"/>
      <c r="EY172" s="86"/>
      <c r="EZ172" s="28"/>
      <c r="FA172" s="85"/>
      <c r="FB172" s="85"/>
      <c r="FC172" s="85"/>
      <c r="FD172" s="85"/>
      <c r="FE172" s="85"/>
      <c r="FF172" s="28"/>
      <c r="FG172" s="86"/>
      <c r="FH172" s="86"/>
      <c r="FI172" s="86"/>
      <c r="FJ172" s="86"/>
      <c r="FK172" s="86"/>
      <c r="FL172" s="28"/>
      <c r="FM172" s="87"/>
      <c r="FN172" s="87"/>
      <c r="FO172" s="87"/>
      <c r="FP172" s="87"/>
      <c r="FQ172" s="87"/>
      <c r="FR172" s="87"/>
      <c r="FS172" s="87"/>
      <c r="FT172"/>
      <c r="FU172"/>
    </row>
    <row r="173" spans="1:177" ht="14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85"/>
      <c r="CB173" s="85"/>
      <c r="CC173" s="85"/>
      <c r="CD173" s="85"/>
      <c r="CE173" s="85"/>
      <c r="CF173" s="85"/>
      <c r="CG173" s="85"/>
      <c r="CH173" s="28"/>
      <c r="CI173" s="28"/>
      <c r="CJ173" s="28"/>
      <c r="CK173" s="28"/>
      <c r="CL173" s="28"/>
      <c r="CM173" s="28"/>
      <c r="CN173" s="28"/>
      <c r="CO173"/>
      <c r="CP173"/>
      <c r="CQ173"/>
      <c r="CR173"/>
      <c r="CS173"/>
      <c r="CT173"/>
      <c r="CU173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86"/>
      <c r="DQ173" s="86"/>
      <c r="DR173" s="86"/>
      <c r="DS173" s="86"/>
      <c r="DT173" s="86"/>
      <c r="DU173" s="86"/>
      <c r="DV173" s="28"/>
      <c r="DW173" s="86"/>
      <c r="DX173" s="86"/>
      <c r="DY173" s="86"/>
      <c r="DZ173" s="86"/>
      <c r="EA173" s="86"/>
      <c r="EB173" s="86"/>
      <c r="EC173" s="28"/>
      <c r="ED173" s="86"/>
      <c r="EE173" s="86"/>
      <c r="EF173" s="86"/>
      <c r="EG173" s="86"/>
      <c r="EH173" s="86"/>
      <c r="EI173" s="86"/>
      <c r="EJ173" s="28"/>
      <c r="EK173" s="86"/>
      <c r="EL173" s="86"/>
      <c r="EM173" s="86"/>
      <c r="EN173" s="86"/>
      <c r="EO173" s="86"/>
      <c r="EP173" s="86"/>
      <c r="EQ173" s="86"/>
      <c r="ER173" s="28"/>
      <c r="ES173" s="86"/>
      <c r="ET173" s="86"/>
      <c r="EU173" s="86"/>
      <c r="EV173" s="86"/>
      <c r="EW173" s="86"/>
      <c r="EX173" s="86"/>
      <c r="EY173" s="86"/>
      <c r="EZ173" s="28"/>
      <c r="FA173" s="85"/>
      <c r="FB173" s="85"/>
      <c r="FC173" s="85"/>
      <c r="FD173" s="85"/>
      <c r="FE173" s="85"/>
      <c r="FF173" s="28"/>
      <c r="FG173" s="86"/>
      <c r="FH173" s="86"/>
      <c r="FI173" s="86"/>
      <c r="FJ173" s="86"/>
      <c r="FK173" s="86"/>
      <c r="FL173" s="28"/>
      <c r="FM173" s="87"/>
      <c r="FN173" s="87"/>
      <c r="FO173" s="87"/>
      <c r="FP173" s="87"/>
      <c r="FQ173" s="87"/>
      <c r="FR173" s="87"/>
      <c r="FS173" s="87"/>
      <c r="FT173"/>
      <c r="FU173"/>
    </row>
    <row r="174" spans="1:177" ht="14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85"/>
      <c r="CB174" s="85"/>
      <c r="CC174" s="85"/>
      <c r="CD174" s="85"/>
      <c r="CE174" s="85"/>
      <c r="CF174" s="85"/>
      <c r="CG174" s="85"/>
      <c r="CH174" s="28"/>
      <c r="CI174" s="28"/>
      <c r="CJ174" s="28"/>
      <c r="CK174" s="28"/>
      <c r="CL174" s="28"/>
      <c r="CM174" s="28"/>
      <c r="CN174" s="28"/>
      <c r="CO174"/>
      <c r="CP174"/>
      <c r="CQ174"/>
      <c r="CR174"/>
      <c r="CS174"/>
      <c r="CT174"/>
      <c r="CU174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86"/>
      <c r="DQ174" s="86"/>
      <c r="DR174" s="86"/>
      <c r="DS174" s="86"/>
      <c r="DT174" s="86"/>
      <c r="DU174" s="86"/>
      <c r="DV174" s="28"/>
      <c r="DW174" s="86"/>
      <c r="DX174" s="86"/>
      <c r="DY174" s="86"/>
      <c r="DZ174" s="86"/>
      <c r="EA174" s="86"/>
      <c r="EB174" s="86"/>
      <c r="EC174" s="28"/>
      <c r="ED174" s="86"/>
      <c r="EE174" s="86"/>
      <c r="EF174" s="86"/>
      <c r="EG174" s="86"/>
      <c r="EH174" s="86"/>
      <c r="EI174" s="86"/>
      <c r="EJ174" s="28"/>
      <c r="EK174" s="86"/>
      <c r="EL174" s="86"/>
      <c r="EM174" s="86"/>
      <c r="EN174" s="86"/>
      <c r="EO174" s="86"/>
      <c r="EP174" s="86"/>
      <c r="EQ174" s="86"/>
      <c r="ER174" s="28"/>
      <c r="ES174" s="86"/>
      <c r="ET174" s="86"/>
      <c r="EU174" s="86"/>
      <c r="EV174" s="86"/>
      <c r="EW174" s="86"/>
      <c r="EX174" s="86"/>
      <c r="EY174" s="86"/>
      <c r="EZ174" s="28"/>
      <c r="FA174" s="85"/>
      <c r="FB174" s="85"/>
      <c r="FC174" s="85"/>
      <c r="FD174" s="85"/>
      <c r="FE174" s="85"/>
      <c r="FF174" s="28"/>
      <c r="FG174" s="86"/>
      <c r="FH174" s="86"/>
      <c r="FI174" s="86"/>
      <c r="FJ174" s="86"/>
      <c r="FK174" s="86"/>
      <c r="FL174" s="28"/>
      <c r="FM174" s="87"/>
      <c r="FN174" s="87"/>
      <c r="FO174" s="87"/>
      <c r="FP174" s="87"/>
      <c r="FQ174" s="87"/>
      <c r="FR174" s="87"/>
      <c r="FS174" s="87"/>
      <c r="FT174"/>
      <c r="FU174"/>
    </row>
    <row r="175" spans="1:177" ht="14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85"/>
      <c r="CB175" s="85"/>
      <c r="CC175" s="85"/>
      <c r="CD175" s="85"/>
      <c r="CE175" s="85"/>
      <c r="CF175" s="85"/>
      <c r="CG175" s="85"/>
      <c r="CH175" s="28"/>
      <c r="CI175" s="28"/>
      <c r="CJ175" s="28"/>
      <c r="CK175" s="28"/>
      <c r="CL175" s="28"/>
      <c r="CM175" s="28"/>
      <c r="CN175" s="28"/>
      <c r="CO175"/>
      <c r="CP175"/>
      <c r="CQ175"/>
      <c r="CR175"/>
      <c r="CS175"/>
      <c r="CT175"/>
      <c r="CU175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86"/>
      <c r="DQ175" s="86"/>
      <c r="DR175" s="86"/>
      <c r="DS175" s="86"/>
      <c r="DT175" s="86"/>
      <c r="DU175" s="86"/>
      <c r="DV175" s="28"/>
      <c r="DW175" s="86"/>
      <c r="DX175" s="86"/>
      <c r="DY175" s="86"/>
      <c r="DZ175" s="86"/>
      <c r="EA175" s="86"/>
      <c r="EB175" s="86"/>
      <c r="EC175" s="28"/>
      <c r="ED175" s="86"/>
      <c r="EE175" s="86"/>
      <c r="EF175" s="86"/>
      <c r="EG175" s="86"/>
      <c r="EH175" s="86"/>
      <c r="EI175" s="86"/>
      <c r="EJ175" s="28"/>
      <c r="EK175" s="86"/>
      <c r="EL175" s="86"/>
      <c r="EM175" s="86"/>
      <c r="EN175" s="86"/>
      <c r="EO175" s="86"/>
      <c r="EP175" s="86"/>
      <c r="EQ175" s="86"/>
      <c r="ER175" s="28"/>
      <c r="ES175" s="86"/>
      <c r="ET175" s="86"/>
      <c r="EU175" s="86"/>
      <c r="EV175" s="86"/>
      <c r="EW175" s="86"/>
      <c r="EX175" s="86"/>
      <c r="EY175" s="86"/>
      <c r="EZ175" s="28"/>
      <c r="FA175" s="85"/>
      <c r="FB175" s="85"/>
      <c r="FC175" s="85"/>
      <c r="FD175" s="85"/>
      <c r="FE175" s="85"/>
      <c r="FF175" s="28"/>
      <c r="FG175" s="86"/>
      <c r="FH175" s="86"/>
      <c r="FI175" s="86"/>
      <c r="FJ175" s="86"/>
      <c r="FK175" s="86"/>
      <c r="FL175" s="28"/>
      <c r="FM175" s="87"/>
      <c r="FN175" s="87"/>
      <c r="FO175" s="87"/>
      <c r="FP175" s="87"/>
      <c r="FQ175" s="87"/>
      <c r="FR175" s="87"/>
      <c r="FS175" s="87"/>
      <c r="FT175"/>
      <c r="FU175"/>
    </row>
    <row r="176" spans="1:177" ht="14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85"/>
      <c r="CB176" s="85"/>
      <c r="CC176" s="85"/>
      <c r="CD176" s="85"/>
      <c r="CE176" s="85"/>
      <c r="CF176" s="85"/>
      <c r="CG176" s="85"/>
      <c r="CH176" s="28"/>
      <c r="CI176" s="28"/>
      <c r="CJ176" s="28"/>
      <c r="CK176" s="28"/>
      <c r="CL176" s="28"/>
      <c r="CM176" s="28"/>
      <c r="CN176" s="28"/>
      <c r="CO176"/>
      <c r="CP176"/>
      <c r="CQ176"/>
      <c r="CR176"/>
      <c r="CS176"/>
      <c r="CT176"/>
      <c r="CU176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86"/>
      <c r="DQ176" s="86"/>
      <c r="DR176" s="86"/>
      <c r="DS176" s="86"/>
      <c r="DT176" s="86"/>
      <c r="DU176" s="86"/>
      <c r="DV176" s="28"/>
      <c r="DW176" s="86"/>
      <c r="DX176" s="86"/>
      <c r="DY176" s="86"/>
      <c r="DZ176" s="86"/>
      <c r="EA176" s="86"/>
      <c r="EB176" s="86"/>
      <c r="EC176" s="28"/>
      <c r="ED176" s="86"/>
      <c r="EE176" s="86"/>
      <c r="EF176" s="86"/>
      <c r="EG176" s="86"/>
      <c r="EH176" s="86"/>
      <c r="EI176" s="86"/>
      <c r="EJ176" s="28"/>
      <c r="EK176" s="86"/>
      <c r="EL176" s="86"/>
      <c r="EM176" s="86"/>
      <c r="EN176" s="86"/>
      <c r="EO176" s="86"/>
      <c r="EP176" s="86"/>
      <c r="EQ176" s="86"/>
      <c r="ER176" s="28"/>
      <c r="ES176" s="86"/>
      <c r="ET176" s="86"/>
      <c r="EU176" s="86"/>
      <c r="EV176" s="86"/>
      <c r="EW176" s="86"/>
      <c r="EX176" s="86"/>
      <c r="EY176" s="86"/>
      <c r="EZ176" s="28"/>
      <c r="FA176" s="85"/>
      <c r="FB176" s="85"/>
      <c r="FC176" s="85"/>
      <c r="FD176" s="85"/>
      <c r="FE176" s="85"/>
      <c r="FF176" s="28"/>
      <c r="FG176" s="86"/>
      <c r="FH176" s="86"/>
      <c r="FI176" s="86"/>
      <c r="FJ176" s="86"/>
      <c r="FK176" s="86"/>
      <c r="FL176" s="28"/>
      <c r="FM176" s="87"/>
      <c r="FN176" s="87"/>
      <c r="FO176" s="87"/>
      <c r="FP176" s="87"/>
      <c r="FQ176" s="87"/>
      <c r="FR176" s="87"/>
      <c r="FS176" s="87"/>
      <c r="FT176"/>
      <c r="FU176"/>
    </row>
    <row r="177" spans="1:177" ht="14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85"/>
      <c r="CB177" s="85"/>
      <c r="CC177" s="85"/>
      <c r="CD177" s="85"/>
      <c r="CE177" s="85"/>
      <c r="CF177" s="85"/>
      <c r="CG177" s="85"/>
      <c r="CH177" s="28"/>
      <c r="CI177" s="28"/>
      <c r="CJ177" s="28"/>
      <c r="CK177" s="28"/>
      <c r="CL177" s="28"/>
      <c r="CM177" s="28"/>
      <c r="CN177" s="28"/>
      <c r="CO177"/>
      <c r="CP177"/>
      <c r="CQ177"/>
      <c r="CR177"/>
      <c r="CS177"/>
      <c r="CT177"/>
      <c r="CU177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86"/>
      <c r="DQ177" s="86"/>
      <c r="DR177" s="86"/>
      <c r="DS177" s="86"/>
      <c r="DT177" s="86"/>
      <c r="DU177" s="86"/>
      <c r="DV177" s="28"/>
      <c r="DW177" s="86"/>
      <c r="DX177" s="86"/>
      <c r="DY177" s="86"/>
      <c r="DZ177" s="86"/>
      <c r="EA177" s="86"/>
      <c r="EB177" s="86"/>
      <c r="EC177" s="28"/>
      <c r="ED177" s="86"/>
      <c r="EE177" s="86"/>
      <c r="EF177" s="86"/>
      <c r="EG177" s="86"/>
      <c r="EH177" s="86"/>
      <c r="EI177" s="86"/>
      <c r="EJ177" s="28"/>
      <c r="EK177" s="86"/>
      <c r="EL177" s="86"/>
      <c r="EM177" s="86"/>
      <c r="EN177" s="86"/>
      <c r="EO177" s="86"/>
      <c r="EP177" s="86"/>
      <c r="EQ177" s="86"/>
      <c r="ER177" s="28"/>
      <c r="ES177" s="86"/>
      <c r="ET177" s="86"/>
      <c r="EU177" s="86"/>
      <c r="EV177" s="86"/>
      <c r="EW177" s="86"/>
      <c r="EX177" s="86"/>
      <c r="EY177" s="86"/>
      <c r="EZ177" s="28"/>
      <c r="FA177" s="85"/>
      <c r="FB177" s="85"/>
      <c r="FC177" s="85"/>
      <c r="FD177" s="85"/>
      <c r="FE177" s="85"/>
      <c r="FF177" s="28"/>
      <c r="FG177" s="86"/>
      <c r="FH177" s="86"/>
      <c r="FI177" s="86"/>
      <c r="FJ177" s="86"/>
      <c r="FK177" s="86"/>
      <c r="FL177" s="28"/>
      <c r="FM177" s="87"/>
      <c r="FN177" s="87"/>
      <c r="FO177" s="87"/>
      <c r="FP177" s="87"/>
      <c r="FQ177" s="87"/>
      <c r="FR177" s="87"/>
      <c r="FS177" s="87"/>
      <c r="FT177"/>
      <c r="FU177"/>
    </row>
    <row r="178" spans="1:177" ht="14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85"/>
      <c r="CB178" s="85"/>
      <c r="CC178" s="85"/>
      <c r="CD178" s="85"/>
      <c r="CE178" s="85"/>
      <c r="CF178" s="85"/>
      <c r="CG178" s="85"/>
      <c r="CH178" s="28"/>
      <c r="CI178" s="28"/>
      <c r="CJ178" s="28"/>
      <c r="CK178" s="28"/>
      <c r="CL178" s="28"/>
      <c r="CM178" s="28"/>
      <c r="CN178" s="28"/>
      <c r="CO178"/>
      <c r="CP178"/>
      <c r="CQ178"/>
      <c r="CR178"/>
      <c r="CS178"/>
      <c r="CT178"/>
      <c r="CU17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86"/>
      <c r="DQ178" s="86"/>
      <c r="DR178" s="86"/>
      <c r="DS178" s="86"/>
      <c r="DT178" s="86"/>
      <c r="DU178" s="86"/>
      <c r="DV178" s="28"/>
      <c r="DW178" s="86"/>
      <c r="DX178" s="86"/>
      <c r="DY178" s="86"/>
      <c r="DZ178" s="86"/>
      <c r="EA178" s="86"/>
      <c r="EB178" s="86"/>
      <c r="EC178" s="28"/>
      <c r="ED178" s="86"/>
      <c r="EE178" s="86"/>
      <c r="EF178" s="86"/>
      <c r="EG178" s="86"/>
      <c r="EH178" s="86"/>
      <c r="EI178" s="86"/>
      <c r="EJ178" s="28"/>
      <c r="EK178" s="86"/>
      <c r="EL178" s="86"/>
      <c r="EM178" s="86"/>
      <c r="EN178" s="86"/>
      <c r="EO178" s="86"/>
      <c r="EP178" s="86"/>
      <c r="EQ178" s="86"/>
      <c r="ER178" s="28"/>
      <c r="ES178" s="86"/>
      <c r="ET178" s="86"/>
      <c r="EU178" s="86"/>
      <c r="EV178" s="86"/>
      <c r="EW178" s="86"/>
      <c r="EX178" s="86"/>
      <c r="EY178" s="86"/>
      <c r="EZ178" s="28"/>
      <c r="FA178" s="85"/>
      <c r="FB178" s="85"/>
      <c r="FC178" s="85"/>
      <c r="FD178" s="85"/>
      <c r="FE178" s="85"/>
      <c r="FF178" s="28"/>
      <c r="FG178" s="86"/>
      <c r="FH178" s="86"/>
      <c r="FI178" s="86"/>
      <c r="FJ178" s="86"/>
      <c r="FK178" s="86"/>
      <c r="FL178" s="28"/>
      <c r="FM178" s="87"/>
      <c r="FN178" s="87"/>
      <c r="FO178" s="87"/>
      <c r="FP178" s="87"/>
      <c r="FQ178" s="87"/>
      <c r="FR178" s="87"/>
      <c r="FS178" s="87"/>
      <c r="FT178"/>
      <c r="FU178"/>
    </row>
    <row r="179" spans="1:177" ht="14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85"/>
      <c r="CB179" s="85"/>
      <c r="CC179" s="85"/>
      <c r="CD179" s="85"/>
      <c r="CE179" s="85"/>
      <c r="CF179" s="85"/>
      <c r="CG179" s="85"/>
      <c r="CH179" s="28"/>
      <c r="CI179" s="28"/>
      <c r="CJ179" s="28"/>
      <c r="CK179" s="28"/>
      <c r="CL179" s="28"/>
      <c r="CM179" s="28"/>
      <c r="CN179" s="28"/>
      <c r="CO179"/>
      <c r="CP179"/>
      <c r="CQ179"/>
      <c r="CR179"/>
      <c r="CS179"/>
      <c r="CT179"/>
      <c r="CU179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86"/>
      <c r="DQ179" s="86"/>
      <c r="DR179" s="86"/>
      <c r="DS179" s="86"/>
      <c r="DT179" s="86"/>
      <c r="DU179" s="86"/>
      <c r="DV179" s="28"/>
      <c r="DW179" s="86"/>
      <c r="DX179" s="86"/>
      <c r="DY179" s="86"/>
      <c r="DZ179" s="86"/>
      <c r="EA179" s="86"/>
      <c r="EB179" s="86"/>
      <c r="EC179" s="28"/>
      <c r="ED179" s="86"/>
      <c r="EE179" s="86"/>
      <c r="EF179" s="86"/>
      <c r="EG179" s="86"/>
      <c r="EH179" s="86"/>
      <c r="EI179" s="86"/>
      <c r="EJ179" s="28"/>
      <c r="EK179" s="86"/>
      <c r="EL179" s="86"/>
      <c r="EM179" s="86"/>
      <c r="EN179" s="86"/>
      <c r="EO179" s="86"/>
      <c r="EP179" s="86"/>
      <c r="EQ179" s="86"/>
      <c r="ER179" s="28"/>
      <c r="ES179" s="86"/>
      <c r="ET179" s="86"/>
      <c r="EU179" s="86"/>
      <c r="EV179" s="86"/>
      <c r="EW179" s="86"/>
      <c r="EX179" s="86"/>
      <c r="EY179" s="86"/>
      <c r="EZ179" s="28"/>
      <c r="FA179" s="85"/>
      <c r="FB179" s="85"/>
      <c r="FC179" s="85"/>
      <c r="FD179" s="85"/>
      <c r="FE179" s="85"/>
      <c r="FF179" s="28"/>
      <c r="FG179" s="86"/>
      <c r="FH179" s="86"/>
      <c r="FI179" s="86"/>
      <c r="FJ179" s="86"/>
      <c r="FK179" s="86"/>
      <c r="FL179" s="28"/>
      <c r="FM179" s="87"/>
      <c r="FN179" s="87"/>
      <c r="FO179" s="87"/>
      <c r="FP179" s="87"/>
      <c r="FQ179" s="87"/>
      <c r="FR179" s="87"/>
      <c r="FS179" s="87"/>
      <c r="FT179"/>
      <c r="FU179"/>
    </row>
    <row r="180" spans="1:177" ht="14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85"/>
      <c r="CB180" s="85"/>
      <c r="CC180" s="85"/>
      <c r="CD180" s="85"/>
      <c r="CE180" s="85"/>
      <c r="CF180" s="85"/>
      <c r="CG180" s="85"/>
      <c r="CH180" s="28"/>
      <c r="CI180" s="28"/>
      <c r="CJ180" s="28"/>
      <c r="CK180" s="28"/>
      <c r="CL180" s="28"/>
      <c r="CM180" s="28"/>
      <c r="CN180" s="28"/>
      <c r="CO180"/>
      <c r="CP180"/>
      <c r="CQ180"/>
      <c r="CR180"/>
      <c r="CS180"/>
      <c r="CT180"/>
      <c r="CU180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86"/>
      <c r="DQ180" s="86"/>
      <c r="DR180" s="86"/>
      <c r="DS180" s="86"/>
      <c r="DT180" s="86"/>
      <c r="DU180" s="86"/>
      <c r="DV180" s="28"/>
      <c r="DW180" s="86"/>
      <c r="DX180" s="86"/>
      <c r="DY180" s="86"/>
      <c r="DZ180" s="86"/>
      <c r="EA180" s="86"/>
      <c r="EB180" s="86"/>
      <c r="EC180" s="28"/>
      <c r="ED180" s="86"/>
      <c r="EE180" s="86"/>
      <c r="EF180" s="86"/>
      <c r="EG180" s="86"/>
      <c r="EH180" s="86"/>
      <c r="EI180" s="86"/>
      <c r="EJ180" s="28"/>
      <c r="EK180" s="86"/>
      <c r="EL180" s="86"/>
      <c r="EM180" s="86"/>
      <c r="EN180" s="86"/>
      <c r="EO180" s="86"/>
      <c r="EP180" s="86"/>
      <c r="EQ180" s="86"/>
      <c r="ER180" s="28"/>
      <c r="ES180" s="86"/>
      <c r="ET180" s="86"/>
      <c r="EU180" s="86"/>
      <c r="EV180" s="86"/>
      <c r="EW180" s="86"/>
      <c r="EX180" s="86"/>
      <c r="EY180" s="86"/>
      <c r="EZ180" s="28"/>
      <c r="FA180" s="85"/>
      <c r="FB180" s="85"/>
      <c r="FC180" s="85"/>
      <c r="FD180" s="85"/>
      <c r="FE180" s="85"/>
      <c r="FF180" s="28"/>
      <c r="FG180" s="86"/>
      <c r="FH180" s="86"/>
      <c r="FI180" s="86"/>
      <c r="FJ180" s="86"/>
      <c r="FK180" s="86"/>
      <c r="FL180" s="28"/>
      <c r="FM180" s="87"/>
      <c r="FN180" s="87"/>
      <c r="FO180" s="87"/>
      <c r="FP180" s="87"/>
      <c r="FQ180" s="87"/>
      <c r="FR180" s="87"/>
      <c r="FS180" s="87"/>
      <c r="FT180"/>
      <c r="FU180"/>
    </row>
    <row r="181" spans="1:177" ht="14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85"/>
      <c r="CB181" s="85"/>
      <c r="CC181" s="85"/>
      <c r="CD181" s="85"/>
      <c r="CE181" s="85"/>
      <c r="CF181" s="85"/>
      <c r="CG181" s="85"/>
      <c r="CH181" s="28"/>
      <c r="CI181" s="28"/>
      <c r="CJ181" s="28"/>
      <c r="CK181" s="28"/>
      <c r="CL181" s="28"/>
      <c r="CM181" s="28"/>
      <c r="CN181" s="28"/>
      <c r="CO181"/>
      <c r="CP181"/>
      <c r="CQ181"/>
      <c r="CR181"/>
      <c r="CS181"/>
      <c r="CT181"/>
      <c r="CU181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86"/>
      <c r="DQ181" s="86"/>
      <c r="DR181" s="86"/>
      <c r="DS181" s="86"/>
      <c r="DT181" s="86"/>
      <c r="DU181" s="86"/>
      <c r="DV181" s="28"/>
      <c r="DW181" s="86"/>
      <c r="DX181" s="86"/>
      <c r="DY181" s="86"/>
      <c r="DZ181" s="86"/>
      <c r="EA181" s="86"/>
      <c r="EB181" s="86"/>
      <c r="EC181" s="28"/>
      <c r="ED181" s="86"/>
      <c r="EE181" s="86"/>
      <c r="EF181" s="86"/>
      <c r="EG181" s="86"/>
      <c r="EH181" s="86"/>
      <c r="EI181" s="86"/>
      <c r="EJ181" s="28"/>
      <c r="EK181" s="86"/>
      <c r="EL181" s="86"/>
      <c r="EM181" s="86"/>
      <c r="EN181" s="86"/>
      <c r="EO181" s="86"/>
      <c r="EP181" s="86"/>
      <c r="EQ181" s="86"/>
      <c r="ER181" s="28"/>
      <c r="ES181" s="86"/>
      <c r="ET181" s="86"/>
      <c r="EU181" s="86"/>
      <c r="EV181" s="86"/>
      <c r="EW181" s="86"/>
      <c r="EX181" s="86"/>
      <c r="EY181" s="86"/>
      <c r="EZ181" s="28"/>
      <c r="FA181" s="85"/>
      <c r="FB181" s="85"/>
      <c r="FC181" s="85"/>
      <c r="FD181" s="85"/>
      <c r="FE181" s="85"/>
      <c r="FF181" s="28"/>
      <c r="FG181" s="86"/>
      <c r="FH181" s="86"/>
      <c r="FI181" s="86"/>
      <c r="FJ181" s="86"/>
      <c r="FK181" s="86"/>
      <c r="FL181" s="28"/>
      <c r="FM181" s="87"/>
      <c r="FN181" s="87"/>
      <c r="FO181" s="87"/>
      <c r="FP181" s="87"/>
      <c r="FQ181" s="87"/>
      <c r="FR181" s="87"/>
      <c r="FS181" s="87"/>
      <c r="FT181"/>
      <c r="FU181"/>
    </row>
    <row r="182" spans="1:177" ht="14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85"/>
      <c r="CB182" s="85"/>
      <c r="CC182" s="85"/>
      <c r="CD182" s="85"/>
      <c r="CE182" s="85"/>
      <c r="CF182" s="85"/>
      <c r="CG182" s="85"/>
      <c r="CH182" s="28"/>
      <c r="CI182" s="28"/>
      <c r="CJ182" s="28"/>
      <c r="CK182" s="28"/>
      <c r="CL182" s="28"/>
      <c r="CM182" s="28"/>
      <c r="CN182" s="28"/>
      <c r="CO182"/>
      <c r="CP182"/>
      <c r="CQ182"/>
      <c r="CR182"/>
      <c r="CS182"/>
      <c r="CT182"/>
      <c r="CU182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86"/>
      <c r="DQ182" s="86"/>
      <c r="DR182" s="86"/>
      <c r="DS182" s="86"/>
      <c r="DT182" s="86"/>
      <c r="DU182" s="86"/>
      <c r="DV182" s="28"/>
      <c r="DW182" s="86"/>
      <c r="DX182" s="86"/>
      <c r="DY182" s="86"/>
      <c r="DZ182" s="86"/>
      <c r="EA182" s="86"/>
      <c r="EB182" s="86"/>
      <c r="EC182" s="28"/>
      <c r="ED182" s="86"/>
      <c r="EE182" s="86"/>
      <c r="EF182" s="86"/>
      <c r="EG182" s="86"/>
      <c r="EH182" s="86"/>
      <c r="EI182" s="86"/>
      <c r="EJ182" s="28"/>
      <c r="EK182" s="86"/>
      <c r="EL182" s="86"/>
      <c r="EM182" s="86"/>
      <c r="EN182" s="86"/>
      <c r="EO182" s="86"/>
      <c r="EP182" s="86"/>
      <c r="EQ182" s="86"/>
      <c r="ER182" s="28"/>
      <c r="ES182" s="86"/>
      <c r="ET182" s="86"/>
      <c r="EU182" s="86"/>
      <c r="EV182" s="86"/>
      <c r="EW182" s="86"/>
      <c r="EX182" s="86"/>
      <c r="EY182" s="86"/>
      <c r="EZ182" s="28"/>
      <c r="FA182" s="85"/>
      <c r="FB182" s="85"/>
      <c r="FC182" s="85"/>
      <c r="FD182" s="85"/>
      <c r="FE182" s="85"/>
      <c r="FF182" s="28"/>
      <c r="FG182" s="86"/>
      <c r="FH182" s="86"/>
      <c r="FI182" s="86"/>
      <c r="FJ182" s="86"/>
      <c r="FK182" s="86"/>
      <c r="FL182" s="28"/>
      <c r="FM182" s="87"/>
      <c r="FN182" s="87"/>
      <c r="FO182" s="87"/>
      <c r="FP182" s="87"/>
      <c r="FQ182" s="87"/>
      <c r="FR182" s="87"/>
      <c r="FS182" s="87"/>
      <c r="FT182"/>
      <c r="FU182"/>
    </row>
    <row r="183" spans="1:177" ht="14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85"/>
      <c r="CB183" s="85"/>
      <c r="CC183" s="85"/>
      <c r="CD183" s="85"/>
      <c r="CE183" s="85"/>
      <c r="CF183" s="85"/>
      <c r="CG183" s="85"/>
      <c r="CH183" s="28"/>
      <c r="CI183" s="28"/>
      <c r="CJ183" s="28"/>
      <c r="CK183" s="28"/>
      <c r="CL183" s="28"/>
      <c r="CM183" s="28"/>
      <c r="CN183" s="28"/>
      <c r="CO183"/>
      <c r="CP183"/>
      <c r="CQ183"/>
      <c r="CR183"/>
      <c r="CS183"/>
      <c r="CT183"/>
      <c r="CU183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86"/>
      <c r="DQ183" s="86"/>
      <c r="DR183" s="86"/>
      <c r="DS183" s="86"/>
      <c r="DT183" s="86"/>
      <c r="DU183" s="86"/>
      <c r="DV183" s="28"/>
      <c r="DW183" s="86"/>
      <c r="DX183" s="86"/>
      <c r="DY183" s="86"/>
      <c r="DZ183" s="86"/>
      <c r="EA183" s="86"/>
      <c r="EB183" s="86"/>
      <c r="EC183" s="28"/>
      <c r="ED183" s="86"/>
      <c r="EE183" s="86"/>
      <c r="EF183" s="86"/>
      <c r="EG183" s="86"/>
      <c r="EH183" s="86"/>
      <c r="EI183" s="86"/>
      <c r="EJ183" s="28"/>
      <c r="EK183" s="86"/>
      <c r="EL183" s="86"/>
      <c r="EM183" s="86"/>
      <c r="EN183" s="86"/>
      <c r="EO183" s="86"/>
      <c r="EP183" s="86"/>
      <c r="EQ183" s="86"/>
      <c r="ER183" s="28"/>
      <c r="ES183" s="86"/>
      <c r="ET183" s="86"/>
      <c r="EU183" s="86"/>
      <c r="EV183" s="86"/>
      <c r="EW183" s="86"/>
      <c r="EX183" s="86"/>
      <c r="EY183" s="86"/>
      <c r="EZ183" s="28"/>
      <c r="FA183" s="85"/>
      <c r="FB183" s="85"/>
      <c r="FC183" s="85"/>
      <c r="FD183" s="85"/>
      <c r="FE183" s="85"/>
      <c r="FF183" s="28"/>
      <c r="FG183" s="86"/>
      <c r="FH183" s="86"/>
      <c r="FI183" s="86"/>
      <c r="FJ183" s="86"/>
      <c r="FK183" s="86"/>
      <c r="FL183" s="28"/>
      <c r="FM183" s="87"/>
      <c r="FN183" s="87"/>
      <c r="FO183" s="87"/>
      <c r="FP183" s="87"/>
      <c r="FQ183" s="87"/>
      <c r="FR183" s="87"/>
      <c r="FS183" s="87"/>
      <c r="FT183"/>
      <c r="FU183"/>
    </row>
    <row r="184" spans="1:177" ht="14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85"/>
      <c r="CB184" s="85"/>
      <c r="CC184" s="85"/>
      <c r="CD184" s="85"/>
      <c r="CE184" s="85"/>
      <c r="CF184" s="85"/>
      <c r="CG184" s="85"/>
      <c r="CH184" s="28"/>
      <c r="CI184" s="28"/>
      <c r="CJ184" s="28"/>
      <c r="CK184" s="28"/>
      <c r="CL184" s="28"/>
      <c r="CM184" s="28"/>
      <c r="CN184" s="28"/>
      <c r="CO184"/>
      <c r="CP184"/>
      <c r="CQ184"/>
      <c r="CR184"/>
      <c r="CS184"/>
      <c r="CT184"/>
      <c r="CU184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86"/>
      <c r="DQ184" s="86"/>
      <c r="DR184" s="86"/>
      <c r="DS184" s="86"/>
      <c r="DT184" s="86"/>
      <c r="DU184" s="86"/>
      <c r="DV184" s="28"/>
      <c r="DW184" s="86"/>
      <c r="DX184" s="86"/>
      <c r="DY184" s="86"/>
      <c r="DZ184" s="86"/>
      <c r="EA184" s="86"/>
      <c r="EB184" s="86"/>
      <c r="EC184" s="28"/>
      <c r="ED184" s="86"/>
      <c r="EE184" s="86"/>
      <c r="EF184" s="86"/>
      <c r="EG184" s="86"/>
      <c r="EH184" s="86"/>
      <c r="EI184" s="86"/>
      <c r="EJ184" s="28"/>
      <c r="EK184" s="86"/>
      <c r="EL184" s="86"/>
      <c r="EM184" s="86"/>
      <c r="EN184" s="86"/>
      <c r="EO184" s="86"/>
      <c r="EP184" s="86"/>
      <c r="EQ184" s="86"/>
      <c r="ER184" s="28"/>
      <c r="ES184" s="86"/>
      <c r="ET184" s="86"/>
      <c r="EU184" s="86"/>
      <c r="EV184" s="86"/>
      <c r="EW184" s="86"/>
      <c r="EX184" s="86"/>
      <c r="EY184" s="86"/>
      <c r="EZ184" s="28"/>
      <c r="FA184" s="85"/>
      <c r="FB184" s="85"/>
      <c r="FC184" s="85"/>
      <c r="FD184" s="85"/>
      <c r="FE184" s="85"/>
      <c r="FF184" s="28"/>
      <c r="FG184" s="86"/>
      <c r="FH184" s="86"/>
      <c r="FI184" s="86"/>
      <c r="FJ184" s="86"/>
      <c r="FK184" s="86"/>
      <c r="FL184" s="28"/>
      <c r="FM184" s="87"/>
      <c r="FN184" s="87"/>
      <c r="FO184" s="87"/>
      <c r="FP184" s="87"/>
      <c r="FQ184" s="87"/>
      <c r="FR184" s="87"/>
      <c r="FS184" s="87"/>
      <c r="FT184"/>
      <c r="FU184"/>
    </row>
    <row r="185" spans="1:177" ht="14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85"/>
      <c r="CB185" s="85"/>
      <c r="CC185" s="85"/>
      <c r="CD185" s="85"/>
      <c r="CE185" s="85"/>
      <c r="CF185" s="85"/>
      <c r="CG185" s="85"/>
      <c r="CH185" s="28"/>
      <c r="CI185" s="28"/>
      <c r="CJ185" s="28"/>
      <c r="CK185" s="28"/>
      <c r="CL185" s="28"/>
      <c r="CM185" s="28"/>
      <c r="CN185" s="28"/>
      <c r="CO185"/>
      <c r="CP185"/>
      <c r="CQ185"/>
      <c r="CR185"/>
      <c r="CS185"/>
      <c r="CT185"/>
      <c r="CU185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86"/>
      <c r="DQ185" s="86"/>
      <c r="DR185" s="86"/>
      <c r="DS185" s="86"/>
      <c r="DT185" s="86"/>
      <c r="DU185" s="86"/>
      <c r="DV185" s="28"/>
      <c r="DW185" s="86"/>
      <c r="DX185" s="86"/>
      <c r="DY185" s="86"/>
      <c r="DZ185" s="86"/>
      <c r="EA185" s="86"/>
      <c r="EB185" s="86"/>
      <c r="EC185" s="28"/>
      <c r="ED185" s="86"/>
      <c r="EE185" s="86"/>
      <c r="EF185" s="86"/>
      <c r="EG185" s="86"/>
      <c r="EH185" s="86"/>
      <c r="EI185" s="86"/>
      <c r="EJ185" s="28"/>
      <c r="EK185" s="86"/>
      <c r="EL185" s="86"/>
      <c r="EM185" s="86"/>
      <c r="EN185" s="86"/>
      <c r="EO185" s="86"/>
      <c r="EP185" s="86"/>
      <c r="EQ185" s="86"/>
      <c r="ER185" s="28"/>
      <c r="ES185" s="86"/>
      <c r="ET185" s="86"/>
      <c r="EU185" s="86"/>
      <c r="EV185" s="86"/>
      <c r="EW185" s="86"/>
      <c r="EX185" s="86"/>
      <c r="EY185" s="86"/>
      <c r="EZ185" s="28"/>
      <c r="FA185" s="85"/>
      <c r="FB185" s="85"/>
      <c r="FC185" s="85"/>
      <c r="FD185" s="85"/>
      <c r="FE185" s="85"/>
      <c r="FF185" s="28"/>
      <c r="FG185" s="86"/>
      <c r="FH185" s="86"/>
      <c r="FI185" s="86"/>
      <c r="FJ185" s="86"/>
      <c r="FK185" s="86"/>
      <c r="FL185" s="28"/>
      <c r="FM185" s="87"/>
      <c r="FN185" s="87"/>
      <c r="FO185" s="87"/>
      <c r="FP185" s="87"/>
      <c r="FQ185" s="87"/>
      <c r="FR185" s="87"/>
      <c r="FS185" s="87"/>
      <c r="FT185"/>
      <c r="FU185"/>
    </row>
    <row r="186" spans="1:177" ht="14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85"/>
      <c r="CB186" s="85"/>
      <c r="CC186" s="85"/>
      <c r="CD186" s="85"/>
      <c r="CE186" s="85"/>
      <c r="CF186" s="85"/>
      <c r="CG186" s="85"/>
      <c r="CH186" s="28"/>
      <c r="CI186" s="28"/>
      <c r="CJ186" s="28"/>
      <c r="CK186" s="28"/>
      <c r="CL186" s="28"/>
      <c r="CM186" s="28"/>
      <c r="CN186" s="28"/>
      <c r="CO186"/>
      <c r="CP186"/>
      <c r="CQ186"/>
      <c r="CR186"/>
      <c r="CS186"/>
      <c r="CT186"/>
      <c r="CU186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86"/>
      <c r="DQ186" s="86"/>
      <c r="DR186" s="86"/>
      <c r="DS186" s="86"/>
      <c r="DT186" s="86"/>
      <c r="DU186" s="86"/>
      <c r="DV186" s="28"/>
      <c r="DW186" s="86"/>
      <c r="DX186" s="86"/>
      <c r="DY186" s="86"/>
      <c r="DZ186" s="86"/>
      <c r="EA186" s="86"/>
      <c r="EB186" s="86"/>
      <c r="EC186" s="28"/>
      <c r="ED186" s="86"/>
      <c r="EE186" s="86"/>
      <c r="EF186" s="86"/>
      <c r="EG186" s="86"/>
      <c r="EH186" s="86"/>
      <c r="EI186" s="86"/>
      <c r="EJ186" s="28"/>
      <c r="EK186" s="86"/>
      <c r="EL186" s="86"/>
      <c r="EM186" s="86"/>
      <c r="EN186" s="86"/>
      <c r="EO186" s="86"/>
      <c r="EP186" s="86"/>
      <c r="EQ186" s="86"/>
      <c r="ER186" s="28"/>
      <c r="ES186" s="86"/>
      <c r="ET186" s="86"/>
      <c r="EU186" s="86"/>
      <c r="EV186" s="86"/>
      <c r="EW186" s="86"/>
      <c r="EX186" s="86"/>
      <c r="EY186" s="86"/>
      <c r="EZ186" s="28"/>
      <c r="FA186" s="85"/>
      <c r="FB186" s="85"/>
      <c r="FC186" s="85"/>
      <c r="FD186" s="85"/>
      <c r="FE186" s="85"/>
      <c r="FF186" s="28"/>
      <c r="FG186" s="86"/>
      <c r="FH186" s="86"/>
      <c r="FI186" s="86"/>
      <c r="FJ186" s="86"/>
      <c r="FK186" s="86"/>
      <c r="FL186" s="28"/>
      <c r="FM186" s="87"/>
      <c r="FN186" s="87"/>
      <c r="FO186" s="87"/>
      <c r="FP186" s="87"/>
      <c r="FQ186" s="87"/>
      <c r="FR186" s="87"/>
      <c r="FS186" s="87"/>
      <c r="FT186"/>
      <c r="FU186"/>
    </row>
    <row r="187" spans="1:177" ht="14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85"/>
      <c r="CB187" s="85"/>
      <c r="CC187" s="85"/>
      <c r="CD187" s="85"/>
      <c r="CE187" s="85"/>
      <c r="CF187" s="85"/>
      <c r="CG187" s="85"/>
      <c r="CH187" s="28"/>
      <c r="CI187" s="28"/>
      <c r="CJ187" s="28"/>
      <c r="CK187" s="28"/>
      <c r="CL187" s="28"/>
      <c r="CM187" s="28"/>
      <c r="CN187" s="28"/>
      <c r="CO187"/>
      <c r="CP187"/>
      <c r="CQ187"/>
      <c r="CR187"/>
      <c r="CS187"/>
      <c r="CT187"/>
      <c r="CU187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86"/>
      <c r="DQ187" s="86"/>
      <c r="DR187" s="86"/>
      <c r="DS187" s="86"/>
      <c r="DT187" s="86"/>
      <c r="DU187" s="86"/>
      <c r="DV187" s="28"/>
      <c r="DW187" s="86"/>
      <c r="DX187" s="86"/>
      <c r="DY187" s="86"/>
      <c r="DZ187" s="86"/>
      <c r="EA187" s="86"/>
      <c r="EB187" s="86"/>
      <c r="EC187" s="28"/>
      <c r="ED187" s="86"/>
      <c r="EE187" s="86"/>
      <c r="EF187" s="86"/>
      <c r="EG187" s="86"/>
      <c r="EH187" s="86"/>
      <c r="EI187" s="86"/>
      <c r="EJ187" s="28"/>
      <c r="EK187" s="86"/>
      <c r="EL187" s="86"/>
      <c r="EM187" s="86"/>
      <c r="EN187" s="86"/>
      <c r="EO187" s="86"/>
      <c r="EP187" s="86"/>
      <c r="EQ187" s="86"/>
      <c r="ER187" s="28"/>
      <c r="ES187" s="86"/>
      <c r="ET187" s="86"/>
      <c r="EU187" s="86"/>
      <c r="EV187" s="86"/>
      <c r="EW187" s="86"/>
      <c r="EX187" s="86"/>
      <c r="EY187" s="86"/>
      <c r="EZ187" s="28"/>
      <c r="FA187" s="85"/>
      <c r="FB187" s="85"/>
      <c r="FC187" s="85"/>
      <c r="FD187" s="85"/>
      <c r="FE187" s="85"/>
      <c r="FF187" s="28"/>
      <c r="FG187" s="86"/>
      <c r="FH187" s="86"/>
      <c r="FI187" s="86"/>
      <c r="FJ187" s="86"/>
      <c r="FK187" s="86"/>
      <c r="FL187" s="28"/>
      <c r="FM187" s="87"/>
      <c r="FN187" s="87"/>
      <c r="FO187" s="87"/>
      <c r="FP187" s="87"/>
      <c r="FQ187" s="87"/>
      <c r="FR187" s="87"/>
      <c r="FS187" s="87"/>
      <c r="FT187"/>
      <c r="FU187"/>
    </row>
    <row r="188" spans="1:177" ht="14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85"/>
      <c r="CB188" s="85"/>
      <c r="CC188" s="85"/>
      <c r="CD188" s="85"/>
      <c r="CE188" s="85"/>
      <c r="CF188" s="85"/>
      <c r="CG188" s="85"/>
      <c r="CH188" s="28"/>
      <c r="CI188" s="28"/>
      <c r="CJ188" s="28"/>
      <c r="CK188" s="28"/>
      <c r="CL188" s="28"/>
      <c r="CM188" s="28"/>
      <c r="CN188" s="28"/>
      <c r="CO188"/>
      <c r="CP188"/>
      <c r="CQ188"/>
      <c r="CR188"/>
      <c r="CS188"/>
      <c r="CT188"/>
      <c r="CU18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86"/>
      <c r="DQ188" s="86"/>
      <c r="DR188" s="86"/>
      <c r="DS188" s="86"/>
      <c r="DT188" s="86"/>
      <c r="DU188" s="86"/>
      <c r="DV188" s="28"/>
      <c r="DW188" s="86"/>
      <c r="DX188" s="86"/>
      <c r="DY188" s="86"/>
      <c r="DZ188" s="86"/>
      <c r="EA188" s="86"/>
      <c r="EB188" s="86"/>
      <c r="EC188" s="28"/>
      <c r="ED188" s="86"/>
      <c r="EE188" s="86"/>
      <c r="EF188" s="86"/>
      <c r="EG188" s="86"/>
      <c r="EH188" s="86"/>
      <c r="EI188" s="86"/>
      <c r="EJ188" s="28"/>
      <c r="EK188" s="86"/>
      <c r="EL188" s="86"/>
      <c r="EM188" s="86"/>
      <c r="EN188" s="86"/>
      <c r="EO188" s="86"/>
      <c r="EP188" s="86"/>
      <c r="EQ188" s="86"/>
      <c r="ER188" s="28"/>
      <c r="ES188" s="86"/>
      <c r="ET188" s="86"/>
      <c r="EU188" s="86"/>
      <c r="EV188" s="86"/>
      <c r="EW188" s="86"/>
      <c r="EX188" s="86"/>
      <c r="EY188" s="86"/>
      <c r="EZ188" s="28"/>
      <c r="FA188" s="85"/>
      <c r="FB188" s="85"/>
      <c r="FC188" s="85"/>
      <c r="FD188" s="85"/>
      <c r="FE188" s="85"/>
      <c r="FF188" s="28"/>
      <c r="FG188" s="86"/>
      <c r="FH188" s="86"/>
      <c r="FI188" s="86"/>
      <c r="FJ188" s="86"/>
      <c r="FK188" s="86"/>
      <c r="FL188" s="28"/>
      <c r="FM188" s="87"/>
      <c r="FN188" s="87"/>
      <c r="FO188" s="87"/>
      <c r="FP188" s="87"/>
      <c r="FQ188" s="87"/>
      <c r="FR188" s="87"/>
      <c r="FS188" s="87"/>
      <c r="FT188"/>
      <c r="FU188"/>
    </row>
    <row r="189" spans="1:177" ht="14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85"/>
      <c r="CB189" s="85"/>
      <c r="CC189" s="85"/>
      <c r="CD189" s="85"/>
      <c r="CE189" s="85"/>
      <c r="CF189" s="85"/>
      <c r="CG189" s="85"/>
      <c r="CH189" s="28"/>
      <c r="CI189" s="28"/>
      <c r="CJ189" s="28"/>
      <c r="CK189" s="28"/>
      <c r="CL189" s="28"/>
      <c r="CM189" s="28"/>
      <c r="CN189" s="28"/>
      <c r="CO189"/>
      <c r="CP189"/>
      <c r="CQ189"/>
      <c r="CR189"/>
      <c r="CS189"/>
      <c r="CT189"/>
      <c r="CU189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86"/>
      <c r="DQ189" s="86"/>
      <c r="DR189" s="86"/>
      <c r="DS189" s="86"/>
      <c r="DT189" s="86"/>
      <c r="DU189" s="86"/>
      <c r="DV189" s="28"/>
      <c r="DW189" s="86"/>
      <c r="DX189" s="86"/>
      <c r="DY189" s="86"/>
      <c r="DZ189" s="86"/>
      <c r="EA189" s="86"/>
      <c r="EB189" s="86"/>
      <c r="EC189" s="28"/>
      <c r="ED189" s="86"/>
      <c r="EE189" s="86"/>
      <c r="EF189" s="86"/>
      <c r="EG189" s="86"/>
      <c r="EH189" s="86"/>
      <c r="EI189" s="86"/>
      <c r="EJ189" s="28"/>
      <c r="EK189" s="86"/>
      <c r="EL189" s="86"/>
      <c r="EM189" s="86"/>
      <c r="EN189" s="86"/>
      <c r="EO189" s="86"/>
      <c r="EP189" s="86"/>
      <c r="EQ189" s="86"/>
      <c r="ER189" s="28"/>
      <c r="ES189" s="86"/>
      <c r="ET189" s="86"/>
      <c r="EU189" s="86"/>
      <c r="EV189" s="86"/>
      <c r="EW189" s="86"/>
      <c r="EX189" s="86"/>
      <c r="EY189" s="86"/>
      <c r="EZ189" s="28"/>
      <c r="FA189" s="85"/>
      <c r="FB189" s="85"/>
      <c r="FC189" s="85"/>
      <c r="FD189" s="85"/>
      <c r="FE189" s="85"/>
      <c r="FF189" s="28"/>
      <c r="FG189" s="86"/>
      <c r="FH189" s="86"/>
      <c r="FI189" s="86"/>
      <c r="FJ189" s="86"/>
      <c r="FK189" s="86"/>
      <c r="FL189" s="28"/>
      <c r="FM189" s="87"/>
      <c r="FN189" s="87"/>
      <c r="FO189" s="87"/>
      <c r="FP189" s="87"/>
      <c r="FQ189" s="87"/>
      <c r="FR189" s="87"/>
      <c r="FS189" s="87"/>
      <c r="FT189"/>
      <c r="FU189"/>
    </row>
    <row r="190" spans="1:177" ht="14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85"/>
      <c r="CB190" s="85"/>
      <c r="CC190" s="85"/>
      <c r="CD190" s="85"/>
      <c r="CE190" s="85"/>
      <c r="CF190" s="85"/>
      <c r="CG190" s="85"/>
      <c r="CH190" s="28"/>
      <c r="CI190" s="28"/>
      <c r="CJ190" s="28"/>
      <c r="CK190" s="28"/>
      <c r="CL190" s="28"/>
      <c r="CM190" s="28"/>
      <c r="CN190" s="28"/>
      <c r="CO190"/>
      <c r="CP190"/>
      <c r="CQ190"/>
      <c r="CR190"/>
      <c r="CS190"/>
      <c r="CT190"/>
      <c r="CU190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86"/>
      <c r="DQ190" s="86"/>
      <c r="DR190" s="86"/>
      <c r="DS190" s="86"/>
      <c r="DT190" s="86"/>
      <c r="DU190" s="86"/>
      <c r="DV190" s="28"/>
      <c r="DW190" s="86"/>
      <c r="DX190" s="86"/>
      <c r="DY190" s="86"/>
      <c r="DZ190" s="86"/>
      <c r="EA190" s="86"/>
      <c r="EB190" s="86"/>
      <c r="EC190" s="28"/>
      <c r="ED190" s="86"/>
      <c r="EE190" s="86"/>
      <c r="EF190" s="86"/>
      <c r="EG190" s="86"/>
      <c r="EH190" s="86"/>
      <c r="EI190" s="86"/>
      <c r="EJ190" s="28"/>
      <c r="EK190" s="86"/>
      <c r="EL190" s="86"/>
      <c r="EM190" s="86"/>
      <c r="EN190" s="86"/>
      <c r="EO190" s="86"/>
      <c r="EP190" s="86"/>
      <c r="EQ190" s="86"/>
      <c r="ER190" s="28"/>
      <c r="ES190" s="86"/>
      <c r="ET190" s="86"/>
      <c r="EU190" s="86"/>
      <c r="EV190" s="86"/>
      <c r="EW190" s="86"/>
      <c r="EX190" s="86"/>
      <c r="EY190" s="86"/>
      <c r="EZ190" s="28"/>
      <c r="FA190" s="85"/>
      <c r="FB190" s="85"/>
      <c r="FC190" s="85"/>
      <c r="FD190" s="85"/>
      <c r="FE190" s="85"/>
      <c r="FF190" s="28"/>
      <c r="FG190" s="86"/>
      <c r="FH190" s="86"/>
      <c r="FI190" s="86"/>
      <c r="FJ190" s="86"/>
      <c r="FK190" s="86"/>
      <c r="FL190" s="28"/>
      <c r="FM190" s="87"/>
      <c r="FN190" s="87"/>
      <c r="FO190" s="87"/>
      <c r="FP190" s="87"/>
      <c r="FQ190" s="87"/>
      <c r="FR190" s="87"/>
      <c r="FS190" s="87"/>
      <c r="FT190"/>
      <c r="FU190"/>
    </row>
    <row r="191" spans="1:177" ht="14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85"/>
      <c r="CB191" s="85"/>
      <c r="CC191" s="85"/>
      <c r="CD191" s="85"/>
      <c r="CE191" s="85"/>
      <c r="CF191" s="85"/>
      <c r="CG191" s="85"/>
      <c r="CH191" s="28"/>
      <c r="CI191" s="28"/>
      <c r="CJ191" s="28"/>
      <c r="CK191" s="28"/>
      <c r="CL191" s="28"/>
      <c r="CM191" s="28"/>
      <c r="CN191" s="28"/>
      <c r="CO191"/>
      <c r="CP191"/>
      <c r="CQ191"/>
      <c r="CR191"/>
      <c r="CS191"/>
      <c r="CT191"/>
      <c r="CU191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86"/>
      <c r="DQ191" s="86"/>
      <c r="DR191" s="86"/>
      <c r="DS191" s="86"/>
      <c r="DT191" s="86"/>
      <c r="DU191" s="86"/>
      <c r="DV191" s="28"/>
      <c r="DW191" s="86"/>
      <c r="DX191" s="86"/>
      <c r="DY191" s="86"/>
      <c r="DZ191" s="86"/>
      <c r="EA191" s="86"/>
      <c r="EB191" s="86"/>
      <c r="EC191" s="28"/>
      <c r="ED191" s="86"/>
      <c r="EE191" s="86"/>
      <c r="EF191" s="86"/>
      <c r="EG191" s="86"/>
      <c r="EH191" s="86"/>
      <c r="EI191" s="86"/>
      <c r="EJ191" s="28"/>
      <c r="EK191" s="86"/>
      <c r="EL191" s="86"/>
      <c r="EM191" s="86"/>
      <c r="EN191" s="86"/>
      <c r="EO191" s="86"/>
      <c r="EP191" s="86"/>
      <c r="EQ191" s="86"/>
      <c r="ER191" s="28"/>
      <c r="ES191" s="86"/>
      <c r="ET191" s="86"/>
      <c r="EU191" s="86"/>
      <c r="EV191" s="86"/>
      <c r="EW191" s="86"/>
      <c r="EX191" s="86"/>
      <c r="EY191" s="86"/>
      <c r="EZ191" s="28"/>
      <c r="FA191" s="85"/>
      <c r="FB191" s="85"/>
      <c r="FC191" s="85"/>
      <c r="FD191" s="85"/>
      <c r="FE191" s="85"/>
      <c r="FF191" s="28"/>
      <c r="FG191" s="86"/>
      <c r="FH191" s="86"/>
      <c r="FI191" s="86"/>
      <c r="FJ191" s="86"/>
      <c r="FK191" s="86"/>
      <c r="FL191" s="28"/>
      <c r="FM191" s="87"/>
      <c r="FN191" s="87"/>
      <c r="FO191" s="87"/>
      <c r="FP191" s="87"/>
      <c r="FQ191" s="87"/>
      <c r="FR191" s="87"/>
      <c r="FS191" s="87"/>
      <c r="FT191"/>
      <c r="FU191"/>
    </row>
    <row r="192" spans="1:177" ht="14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85"/>
      <c r="CB192" s="85"/>
      <c r="CC192" s="85"/>
      <c r="CD192" s="85"/>
      <c r="CE192" s="85"/>
      <c r="CF192" s="85"/>
      <c r="CG192" s="85"/>
      <c r="CH192" s="28"/>
      <c r="CI192" s="28"/>
      <c r="CJ192" s="28"/>
      <c r="CK192" s="28"/>
      <c r="CL192" s="28"/>
      <c r="CM192" s="28"/>
      <c r="CN192" s="28"/>
      <c r="CO192"/>
      <c r="CP192"/>
      <c r="CQ192"/>
      <c r="CR192"/>
      <c r="CS192"/>
      <c r="CT192"/>
      <c r="CU192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86"/>
      <c r="DQ192" s="86"/>
      <c r="DR192" s="86"/>
      <c r="DS192" s="86"/>
      <c r="DT192" s="86"/>
      <c r="DU192" s="86"/>
      <c r="DV192" s="28"/>
      <c r="DW192" s="86"/>
      <c r="DX192" s="86"/>
      <c r="DY192" s="86"/>
      <c r="DZ192" s="86"/>
      <c r="EA192" s="86"/>
      <c r="EB192" s="86"/>
      <c r="EC192" s="28"/>
      <c r="ED192" s="86"/>
      <c r="EE192" s="86"/>
      <c r="EF192" s="86"/>
      <c r="EG192" s="86"/>
      <c r="EH192" s="86"/>
      <c r="EI192" s="86"/>
      <c r="EJ192" s="28"/>
      <c r="EK192" s="86"/>
      <c r="EL192" s="86"/>
      <c r="EM192" s="86"/>
      <c r="EN192" s="86"/>
      <c r="EO192" s="86"/>
      <c r="EP192" s="86"/>
      <c r="EQ192" s="86"/>
      <c r="ER192" s="28"/>
      <c r="ES192" s="86"/>
      <c r="ET192" s="86"/>
      <c r="EU192" s="86"/>
      <c r="EV192" s="86"/>
      <c r="EW192" s="86"/>
      <c r="EX192" s="86"/>
      <c r="EY192" s="86"/>
      <c r="EZ192" s="28"/>
      <c r="FA192" s="85"/>
      <c r="FB192" s="85"/>
      <c r="FC192" s="85"/>
      <c r="FD192" s="85"/>
      <c r="FE192" s="85"/>
      <c r="FF192" s="28"/>
      <c r="FG192" s="86"/>
      <c r="FH192" s="86"/>
      <c r="FI192" s="86"/>
      <c r="FJ192" s="86"/>
      <c r="FK192" s="86"/>
      <c r="FL192" s="28"/>
      <c r="FM192" s="87"/>
      <c r="FN192" s="87"/>
      <c r="FO192" s="87"/>
      <c r="FP192" s="87"/>
      <c r="FQ192" s="87"/>
      <c r="FR192" s="87"/>
      <c r="FS192" s="87"/>
      <c r="FT192"/>
      <c r="FU192"/>
    </row>
    <row r="193" spans="1:177" ht="14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85"/>
      <c r="CB193" s="85"/>
      <c r="CC193" s="85"/>
      <c r="CD193" s="85"/>
      <c r="CE193" s="85"/>
      <c r="CF193" s="85"/>
      <c r="CG193" s="85"/>
      <c r="CH193" s="28"/>
      <c r="CI193" s="28"/>
      <c r="CJ193" s="28"/>
      <c r="CK193" s="28"/>
      <c r="CL193" s="28"/>
      <c r="CM193" s="28"/>
      <c r="CN193" s="28"/>
      <c r="CO193"/>
      <c r="CP193"/>
      <c r="CQ193"/>
      <c r="CR193"/>
      <c r="CS193"/>
      <c r="CT193"/>
      <c r="CU193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86"/>
      <c r="DQ193" s="86"/>
      <c r="DR193" s="86"/>
      <c r="DS193" s="86"/>
      <c r="DT193" s="86"/>
      <c r="DU193" s="86"/>
      <c r="DV193" s="28"/>
      <c r="DW193" s="86"/>
      <c r="DX193" s="86"/>
      <c r="DY193" s="86"/>
      <c r="DZ193" s="86"/>
      <c r="EA193" s="86"/>
      <c r="EB193" s="86"/>
      <c r="EC193" s="28"/>
      <c r="ED193" s="86"/>
      <c r="EE193" s="86"/>
      <c r="EF193" s="86"/>
      <c r="EG193" s="86"/>
      <c r="EH193" s="86"/>
      <c r="EI193" s="86"/>
      <c r="EJ193" s="28"/>
      <c r="EK193" s="86"/>
      <c r="EL193" s="86"/>
      <c r="EM193" s="86"/>
      <c r="EN193" s="86"/>
      <c r="EO193" s="86"/>
      <c r="EP193" s="86"/>
      <c r="EQ193" s="86"/>
      <c r="ER193" s="28"/>
      <c r="ES193" s="86"/>
      <c r="ET193" s="86"/>
      <c r="EU193" s="86"/>
      <c r="EV193" s="86"/>
      <c r="EW193" s="86"/>
      <c r="EX193" s="86"/>
      <c r="EY193" s="86"/>
      <c r="EZ193" s="28"/>
      <c r="FA193" s="85"/>
      <c r="FB193" s="85"/>
      <c r="FC193" s="85"/>
      <c r="FD193" s="85"/>
      <c r="FE193" s="85"/>
      <c r="FF193" s="28"/>
      <c r="FG193" s="86"/>
      <c r="FH193" s="86"/>
      <c r="FI193" s="86"/>
      <c r="FJ193" s="86"/>
      <c r="FK193" s="86"/>
      <c r="FL193" s="28"/>
      <c r="FM193" s="87"/>
      <c r="FN193" s="87"/>
      <c r="FO193" s="87"/>
      <c r="FP193" s="87"/>
      <c r="FQ193" s="87"/>
      <c r="FR193" s="87"/>
      <c r="FS193" s="87"/>
      <c r="FT193"/>
      <c r="FU193"/>
    </row>
    <row r="194" spans="1:177" ht="14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85"/>
      <c r="CB194" s="85"/>
      <c r="CC194" s="85"/>
      <c r="CD194" s="85"/>
      <c r="CE194" s="85"/>
      <c r="CF194" s="85"/>
      <c r="CG194" s="85"/>
      <c r="CH194" s="28"/>
      <c r="CI194" s="28"/>
      <c r="CJ194" s="28"/>
      <c r="CK194" s="28"/>
      <c r="CL194" s="28"/>
      <c r="CM194" s="28"/>
      <c r="CN194" s="28"/>
      <c r="CO194"/>
      <c r="CP194"/>
      <c r="CQ194"/>
      <c r="CR194"/>
      <c r="CS194"/>
      <c r="CT194"/>
      <c r="CU194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86"/>
      <c r="DQ194" s="86"/>
      <c r="DR194" s="86"/>
      <c r="DS194" s="86"/>
      <c r="DT194" s="86"/>
      <c r="DU194" s="86"/>
      <c r="DV194" s="28"/>
      <c r="DW194" s="86"/>
      <c r="DX194" s="86"/>
      <c r="DY194" s="86"/>
      <c r="DZ194" s="86"/>
      <c r="EA194" s="86"/>
      <c r="EB194" s="86"/>
      <c r="EC194" s="28"/>
      <c r="ED194" s="86"/>
      <c r="EE194" s="86"/>
      <c r="EF194" s="86"/>
      <c r="EG194" s="86"/>
      <c r="EH194" s="86"/>
      <c r="EI194" s="86"/>
      <c r="EJ194" s="28"/>
      <c r="EK194" s="86"/>
      <c r="EL194" s="86"/>
      <c r="EM194" s="86"/>
      <c r="EN194" s="86"/>
      <c r="EO194" s="86"/>
      <c r="EP194" s="86"/>
      <c r="EQ194" s="86"/>
      <c r="ER194" s="28"/>
      <c r="ES194" s="86"/>
      <c r="ET194" s="86"/>
      <c r="EU194" s="86"/>
      <c r="EV194" s="86"/>
      <c r="EW194" s="86"/>
      <c r="EX194" s="86"/>
      <c r="EY194" s="86"/>
      <c r="EZ194" s="28"/>
      <c r="FA194" s="85"/>
      <c r="FB194" s="85"/>
      <c r="FC194" s="85"/>
      <c r="FD194" s="85"/>
      <c r="FE194" s="85"/>
      <c r="FF194" s="28"/>
      <c r="FG194" s="86"/>
      <c r="FH194" s="86"/>
      <c r="FI194" s="86"/>
      <c r="FJ194" s="86"/>
      <c r="FK194" s="86"/>
      <c r="FL194" s="28"/>
      <c r="FM194" s="87"/>
      <c r="FN194" s="87"/>
      <c r="FO194" s="87"/>
      <c r="FP194" s="87"/>
      <c r="FQ194" s="87"/>
      <c r="FR194" s="87"/>
      <c r="FS194" s="87"/>
      <c r="FT194"/>
      <c r="FU194"/>
    </row>
    <row r="195" spans="1:177" ht="14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85"/>
      <c r="CB195" s="85"/>
      <c r="CC195" s="85"/>
      <c r="CD195" s="85"/>
      <c r="CE195" s="85"/>
      <c r="CF195" s="85"/>
      <c r="CG195" s="85"/>
      <c r="CH195" s="28"/>
      <c r="CI195" s="28"/>
      <c r="CJ195" s="28"/>
      <c r="CK195" s="28"/>
      <c r="CL195" s="28"/>
      <c r="CM195" s="28"/>
      <c r="CN195" s="28"/>
      <c r="CO195"/>
      <c r="CP195"/>
      <c r="CQ195"/>
      <c r="CR195"/>
      <c r="CS195"/>
      <c r="CT195"/>
      <c r="CU195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86"/>
      <c r="DQ195" s="86"/>
      <c r="DR195" s="86"/>
      <c r="DS195" s="86"/>
      <c r="DT195" s="86"/>
      <c r="DU195" s="86"/>
      <c r="DV195" s="28"/>
      <c r="DW195" s="86"/>
      <c r="DX195" s="86"/>
      <c r="DY195" s="86"/>
      <c r="DZ195" s="86"/>
      <c r="EA195" s="86"/>
      <c r="EB195" s="86"/>
      <c r="EC195" s="28"/>
      <c r="ED195" s="86"/>
      <c r="EE195" s="86"/>
      <c r="EF195" s="86"/>
      <c r="EG195" s="86"/>
      <c r="EH195" s="86"/>
      <c r="EI195" s="86"/>
      <c r="EJ195" s="28"/>
      <c r="EK195" s="86"/>
      <c r="EL195" s="86"/>
      <c r="EM195" s="86"/>
      <c r="EN195" s="86"/>
      <c r="EO195" s="86"/>
      <c r="EP195" s="86"/>
      <c r="EQ195" s="86"/>
      <c r="ER195" s="28"/>
      <c r="ES195" s="86"/>
      <c r="ET195" s="86"/>
      <c r="EU195" s="86"/>
      <c r="EV195" s="86"/>
      <c r="EW195" s="86"/>
      <c r="EX195" s="86"/>
      <c r="EY195" s="86"/>
      <c r="EZ195" s="28"/>
      <c r="FA195" s="85"/>
      <c r="FB195" s="85"/>
      <c r="FC195" s="85"/>
      <c r="FD195" s="85"/>
      <c r="FE195" s="85"/>
      <c r="FF195" s="28"/>
      <c r="FG195" s="86"/>
      <c r="FH195" s="86"/>
      <c r="FI195" s="86"/>
      <c r="FJ195" s="86"/>
      <c r="FK195" s="86"/>
      <c r="FL195" s="28"/>
      <c r="FM195" s="87"/>
      <c r="FN195" s="87"/>
      <c r="FO195" s="87"/>
      <c r="FP195" s="87"/>
      <c r="FQ195" s="87"/>
      <c r="FR195" s="87"/>
      <c r="FS195" s="87"/>
      <c r="FT195"/>
      <c r="FU195"/>
    </row>
    <row r="196" spans="1:177" ht="14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85"/>
      <c r="CB196" s="85"/>
      <c r="CC196" s="85"/>
      <c r="CD196" s="85"/>
      <c r="CE196" s="85"/>
      <c r="CF196" s="85"/>
      <c r="CG196" s="85"/>
      <c r="CH196" s="28"/>
      <c r="CI196" s="28"/>
      <c r="CJ196" s="28"/>
      <c r="CK196" s="28"/>
      <c r="CL196" s="28"/>
      <c r="CM196" s="28"/>
      <c r="CN196" s="28"/>
      <c r="CO196"/>
      <c r="CP196"/>
      <c r="CQ196"/>
      <c r="CR196"/>
      <c r="CS196"/>
      <c r="CT196"/>
      <c r="CU196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86"/>
      <c r="DQ196" s="86"/>
      <c r="DR196" s="86"/>
      <c r="DS196" s="86"/>
      <c r="DT196" s="86"/>
      <c r="DU196" s="86"/>
      <c r="DV196" s="28"/>
      <c r="DW196" s="86"/>
      <c r="DX196" s="86"/>
      <c r="DY196" s="86"/>
      <c r="DZ196" s="86"/>
      <c r="EA196" s="86"/>
      <c r="EB196" s="86"/>
      <c r="EC196" s="28"/>
      <c r="ED196" s="86"/>
      <c r="EE196" s="86"/>
      <c r="EF196" s="86"/>
      <c r="EG196" s="86"/>
      <c r="EH196" s="86"/>
      <c r="EI196" s="86"/>
      <c r="EJ196" s="28"/>
      <c r="EK196" s="86"/>
      <c r="EL196" s="86"/>
      <c r="EM196" s="86"/>
      <c r="EN196" s="86"/>
      <c r="EO196" s="86"/>
      <c r="EP196" s="86"/>
      <c r="EQ196" s="86"/>
      <c r="ER196" s="28"/>
      <c r="ES196" s="86"/>
      <c r="ET196" s="86"/>
      <c r="EU196" s="86"/>
      <c r="EV196" s="86"/>
      <c r="EW196" s="86"/>
      <c r="EX196" s="86"/>
      <c r="EY196" s="86"/>
      <c r="EZ196" s="28"/>
      <c r="FA196" s="85"/>
      <c r="FB196" s="85"/>
      <c r="FC196" s="85"/>
      <c r="FD196" s="85"/>
      <c r="FE196" s="85"/>
      <c r="FF196" s="28"/>
      <c r="FG196" s="86"/>
      <c r="FH196" s="86"/>
      <c r="FI196" s="86"/>
      <c r="FJ196" s="86"/>
      <c r="FK196" s="86"/>
      <c r="FL196" s="28"/>
      <c r="FM196" s="87"/>
      <c r="FN196" s="87"/>
      <c r="FO196" s="87"/>
      <c r="FP196" s="87"/>
      <c r="FQ196" s="87"/>
      <c r="FR196" s="87"/>
      <c r="FS196" s="87"/>
      <c r="FT196"/>
      <c r="FU196"/>
    </row>
    <row r="197" spans="1:177" ht="14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85"/>
      <c r="CB197" s="85"/>
      <c r="CC197" s="85"/>
      <c r="CD197" s="85"/>
      <c r="CE197" s="85"/>
      <c r="CF197" s="85"/>
      <c r="CG197" s="85"/>
      <c r="CH197" s="28"/>
      <c r="CI197" s="28"/>
      <c r="CJ197" s="28"/>
      <c r="CK197" s="28"/>
      <c r="CL197" s="28"/>
      <c r="CM197" s="28"/>
      <c r="CN197" s="28"/>
      <c r="CO197"/>
      <c r="CP197"/>
      <c r="CQ197"/>
      <c r="CR197"/>
      <c r="CS197"/>
      <c r="CT197"/>
      <c r="CU197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86"/>
      <c r="DQ197" s="86"/>
      <c r="DR197" s="86"/>
      <c r="DS197" s="86"/>
      <c r="DT197" s="86"/>
      <c r="DU197" s="86"/>
      <c r="DV197" s="28"/>
      <c r="DW197" s="86"/>
      <c r="DX197" s="86"/>
      <c r="DY197" s="86"/>
      <c r="DZ197" s="86"/>
      <c r="EA197" s="86"/>
      <c r="EB197" s="86"/>
      <c r="EC197" s="28"/>
      <c r="ED197" s="86"/>
      <c r="EE197" s="86"/>
      <c r="EF197" s="86"/>
      <c r="EG197" s="86"/>
      <c r="EH197" s="86"/>
      <c r="EI197" s="86"/>
      <c r="EJ197" s="28"/>
      <c r="EK197" s="86"/>
      <c r="EL197" s="86"/>
      <c r="EM197" s="86"/>
      <c r="EN197" s="86"/>
      <c r="EO197" s="86"/>
      <c r="EP197" s="86"/>
      <c r="EQ197" s="86"/>
      <c r="ER197" s="28"/>
      <c r="ES197" s="86"/>
      <c r="ET197" s="86"/>
      <c r="EU197" s="86"/>
      <c r="EV197" s="86"/>
      <c r="EW197" s="86"/>
      <c r="EX197" s="86"/>
      <c r="EY197" s="86"/>
      <c r="EZ197" s="28"/>
      <c r="FA197" s="85"/>
      <c r="FB197" s="85"/>
      <c r="FC197" s="85"/>
      <c r="FD197" s="85"/>
      <c r="FE197" s="85"/>
      <c r="FF197" s="28"/>
      <c r="FG197" s="86"/>
      <c r="FH197" s="86"/>
      <c r="FI197" s="86"/>
      <c r="FJ197" s="86"/>
      <c r="FK197" s="86"/>
      <c r="FL197" s="28"/>
      <c r="FM197" s="87"/>
      <c r="FN197" s="87"/>
      <c r="FO197" s="87"/>
      <c r="FP197" s="87"/>
      <c r="FQ197" s="87"/>
      <c r="FR197" s="87"/>
      <c r="FS197" s="87"/>
      <c r="FT197"/>
      <c r="FU197"/>
    </row>
    <row r="198" spans="1:177" ht="14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85"/>
      <c r="CB198" s="85"/>
      <c r="CC198" s="85"/>
      <c r="CD198" s="85"/>
      <c r="CE198" s="85"/>
      <c r="CF198" s="85"/>
      <c r="CG198" s="85"/>
      <c r="CH198" s="28"/>
      <c r="CI198" s="28"/>
      <c r="CJ198" s="28"/>
      <c r="CK198" s="28"/>
      <c r="CL198" s="28"/>
      <c r="CM198" s="28"/>
      <c r="CN198" s="28"/>
      <c r="CO198"/>
      <c r="CP198"/>
      <c r="CQ198"/>
      <c r="CR198"/>
      <c r="CS198"/>
      <c r="CT198"/>
      <c r="CU19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86"/>
      <c r="DQ198" s="86"/>
      <c r="DR198" s="86"/>
      <c r="DS198" s="86"/>
      <c r="DT198" s="86"/>
      <c r="DU198" s="86"/>
      <c r="DV198" s="28"/>
      <c r="DW198" s="86"/>
      <c r="DX198" s="86"/>
      <c r="DY198" s="86"/>
      <c r="DZ198" s="86"/>
      <c r="EA198" s="86"/>
      <c r="EB198" s="86"/>
      <c r="EC198" s="28"/>
      <c r="ED198" s="86"/>
      <c r="EE198" s="86"/>
      <c r="EF198" s="86"/>
      <c r="EG198" s="86"/>
      <c r="EH198" s="86"/>
      <c r="EI198" s="86"/>
      <c r="EJ198" s="28"/>
      <c r="EK198" s="86"/>
      <c r="EL198" s="86"/>
      <c r="EM198" s="86"/>
      <c r="EN198" s="86"/>
      <c r="EO198" s="86"/>
      <c r="EP198" s="86"/>
      <c r="EQ198" s="86"/>
      <c r="ER198" s="28"/>
      <c r="ES198" s="86"/>
      <c r="ET198" s="86"/>
      <c r="EU198" s="86"/>
      <c r="EV198" s="86"/>
      <c r="EW198" s="86"/>
      <c r="EX198" s="86"/>
      <c r="EY198" s="86"/>
      <c r="EZ198" s="28"/>
      <c r="FA198" s="85"/>
      <c r="FB198" s="85"/>
      <c r="FC198" s="85"/>
      <c r="FD198" s="85"/>
      <c r="FE198" s="85"/>
      <c r="FF198" s="28"/>
      <c r="FG198" s="86"/>
      <c r="FH198" s="86"/>
      <c r="FI198" s="86"/>
      <c r="FJ198" s="86"/>
      <c r="FK198" s="86"/>
      <c r="FL198" s="28"/>
      <c r="FM198" s="87"/>
      <c r="FN198" s="87"/>
      <c r="FO198" s="87"/>
      <c r="FP198" s="87"/>
      <c r="FQ198" s="87"/>
      <c r="FR198" s="87"/>
      <c r="FS198" s="87"/>
      <c r="FT198"/>
      <c r="FU198"/>
    </row>
    <row r="199" spans="1:177" ht="14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85"/>
      <c r="CB199" s="85"/>
      <c r="CC199" s="85"/>
      <c r="CD199" s="85"/>
      <c r="CE199" s="85"/>
      <c r="CF199" s="85"/>
      <c r="CG199" s="85"/>
      <c r="CH199" s="28"/>
      <c r="CI199" s="28"/>
      <c r="CJ199" s="28"/>
      <c r="CK199" s="28"/>
      <c r="CL199" s="28"/>
      <c r="CM199" s="28"/>
      <c r="CN199" s="28"/>
      <c r="CO199"/>
      <c r="CP199"/>
      <c r="CQ199"/>
      <c r="CR199"/>
      <c r="CS199"/>
      <c r="CT199"/>
      <c r="CU199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86"/>
      <c r="DQ199" s="86"/>
      <c r="DR199" s="86"/>
      <c r="DS199" s="86"/>
      <c r="DT199" s="86"/>
      <c r="DU199" s="86"/>
      <c r="DV199" s="28"/>
      <c r="DW199" s="86"/>
      <c r="DX199" s="86"/>
      <c r="DY199" s="86"/>
      <c r="DZ199" s="86"/>
      <c r="EA199" s="86"/>
      <c r="EB199" s="86"/>
      <c r="EC199" s="28"/>
      <c r="ED199" s="86"/>
      <c r="EE199" s="86"/>
      <c r="EF199" s="86"/>
      <c r="EG199" s="86"/>
      <c r="EH199" s="86"/>
      <c r="EI199" s="86"/>
      <c r="EJ199" s="28"/>
      <c r="EK199" s="86"/>
      <c r="EL199" s="86"/>
      <c r="EM199" s="86"/>
      <c r="EN199" s="86"/>
      <c r="EO199" s="86"/>
      <c r="EP199" s="86"/>
      <c r="EQ199" s="86"/>
      <c r="ER199" s="28"/>
      <c r="ES199" s="86"/>
      <c r="ET199" s="86"/>
      <c r="EU199" s="86"/>
      <c r="EV199" s="86"/>
      <c r="EW199" s="86"/>
      <c r="EX199" s="86"/>
      <c r="EY199" s="86"/>
      <c r="EZ199" s="28"/>
      <c r="FA199" s="85"/>
      <c r="FB199" s="85"/>
      <c r="FC199" s="85"/>
      <c r="FD199" s="85"/>
      <c r="FE199" s="85"/>
      <c r="FF199" s="28"/>
      <c r="FG199" s="86"/>
      <c r="FH199" s="86"/>
      <c r="FI199" s="86"/>
      <c r="FJ199" s="86"/>
      <c r="FK199" s="86"/>
      <c r="FL199" s="28"/>
      <c r="FM199" s="87"/>
      <c r="FN199" s="87"/>
      <c r="FO199" s="87"/>
      <c r="FP199" s="87"/>
      <c r="FQ199" s="87"/>
      <c r="FR199" s="87"/>
      <c r="FS199" s="87"/>
      <c r="FT199"/>
      <c r="FU199"/>
    </row>
    <row r="200" spans="1:177" ht="14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85"/>
      <c r="CB200" s="85"/>
      <c r="CC200" s="85"/>
      <c r="CD200" s="85"/>
      <c r="CE200" s="85"/>
      <c r="CF200" s="85"/>
      <c r="CG200" s="85"/>
      <c r="CH200" s="28"/>
      <c r="CI200" s="28"/>
      <c r="CJ200" s="28"/>
      <c r="CK200" s="28"/>
      <c r="CL200" s="28"/>
      <c r="CM200" s="28"/>
      <c r="CN200" s="28"/>
      <c r="CO200"/>
      <c r="CP200"/>
      <c r="CQ200"/>
      <c r="CR200"/>
      <c r="CS200"/>
      <c r="CT200"/>
      <c r="CU200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86"/>
      <c r="DQ200" s="86"/>
      <c r="DR200" s="86"/>
      <c r="DS200" s="86"/>
      <c r="DT200" s="86"/>
      <c r="DU200" s="86"/>
      <c r="DV200" s="28"/>
      <c r="DW200" s="86"/>
      <c r="DX200" s="86"/>
      <c r="DY200" s="86"/>
      <c r="DZ200" s="86"/>
      <c r="EA200" s="86"/>
      <c r="EB200" s="86"/>
      <c r="EC200" s="28"/>
      <c r="ED200" s="86"/>
      <c r="EE200" s="86"/>
      <c r="EF200" s="86"/>
      <c r="EG200" s="86"/>
      <c r="EH200" s="86"/>
      <c r="EI200" s="86"/>
      <c r="EJ200" s="28"/>
      <c r="EK200" s="86"/>
      <c r="EL200" s="86"/>
      <c r="EM200" s="86"/>
      <c r="EN200" s="86"/>
      <c r="EO200" s="86"/>
      <c r="EP200" s="86"/>
      <c r="EQ200" s="86"/>
      <c r="ER200" s="28"/>
      <c r="ES200" s="86"/>
      <c r="ET200" s="86"/>
      <c r="EU200" s="86"/>
      <c r="EV200" s="86"/>
      <c r="EW200" s="86"/>
      <c r="EX200" s="86"/>
      <c r="EY200" s="86"/>
      <c r="EZ200" s="28"/>
      <c r="FA200" s="85"/>
      <c r="FB200" s="85"/>
      <c r="FC200" s="85"/>
      <c r="FD200" s="85"/>
      <c r="FE200" s="85"/>
      <c r="FF200" s="28"/>
      <c r="FG200" s="86"/>
      <c r="FH200" s="86"/>
      <c r="FI200" s="86"/>
      <c r="FJ200" s="86"/>
      <c r="FK200" s="86"/>
      <c r="FL200" s="28"/>
      <c r="FM200" s="87"/>
      <c r="FN200" s="87"/>
      <c r="FO200" s="87"/>
      <c r="FP200" s="87"/>
      <c r="FQ200" s="87"/>
      <c r="FR200" s="87"/>
      <c r="FS200" s="87"/>
      <c r="FT200"/>
      <c r="FU200"/>
    </row>
    <row r="201" spans="1:177" ht="14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85"/>
      <c r="CB201" s="85"/>
      <c r="CC201" s="85"/>
      <c r="CD201" s="85"/>
      <c r="CE201" s="85"/>
      <c r="CF201" s="85"/>
      <c r="CG201" s="85"/>
      <c r="CH201" s="28"/>
      <c r="CI201" s="28"/>
      <c r="CJ201" s="28"/>
      <c r="CK201" s="28"/>
      <c r="CL201" s="28"/>
      <c r="CM201" s="28"/>
      <c r="CN201" s="28"/>
      <c r="CO201"/>
      <c r="CP201"/>
      <c r="CQ201"/>
      <c r="CR201"/>
      <c r="CS201"/>
      <c r="CT201"/>
      <c r="CU201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86"/>
      <c r="DQ201" s="86"/>
      <c r="DR201" s="86"/>
      <c r="DS201" s="86"/>
      <c r="DT201" s="86"/>
      <c r="DU201" s="86"/>
      <c r="DV201" s="28"/>
      <c r="DW201" s="86"/>
      <c r="DX201" s="86"/>
      <c r="DY201" s="86"/>
      <c r="DZ201" s="86"/>
      <c r="EA201" s="86"/>
      <c r="EB201" s="86"/>
      <c r="EC201" s="28"/>
      <c r="ED201" s="86"/>
      <c r="EE201" s="86"/>
      <c r="EF201" s="86"/>
      <c r="EG201" s="86"/>
      <c r="EH201" s="86"/>
      <c r="EI201" s="86"/>
      <c r="EJ201" s="28"/>
      <c r="EK201" s="86"/>
      <c r="EL201" s="86"/>
      <c r="EM201" s="86"/>
      <c r="EN201" s="86"/>
      <c r="EO201" s="86"/>
      <c r="EP201" s="86"/>
      <c r="EQ201" s="86"/>
      <c r="ER201" s="28"/>
      <c r="ES201" s="86"/>
      <c r="ET201" s="86"/>
      <c r="EU201" s="86"/>
      <c r="EV201" s="86"/>
      <c r="EW201" s="86"/>
      <c r="EX201" s="86"/>
      <c r="EY201" s="86"/>
      <c r="EZ201" s="28"/>
      <c r="FA201" s="85"/>
      <c r="FB201" s="85"/>
      <c r="FC201" s="85"/>
      <c r="FD201" s="85"/>
      <c r="FE201" s="85"/>
      <c r="FF201" s="28"/>
      <c r="FG201" s="86"/>
      <c r="FH201" s="86"/>
      <c r="FI201" s="86"/>
      <c r="FJ201" s="86"/>
      <c r="FK201" s="86"/>
      <c r="FL201" s="28"/>
      <c r="FM201" s="87"/>
      <c r="FN201" s="87"/>
      <c r="FO201" s="87"/>
      <c r="FP201" s="87"/>
      <c r="FQ201" s="87"/>
      <c r="FR201" s="87"/>
      <c r="FS201" s="87"/>
      <c r="FT201"/>
      <c r="FU201"/>
    </row>
    <row r="202" spans="1:177" ht="14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85"/>
      <c r="CB202" s="85"/>
      <c r="CC202" s="85"/>
      <c r="CD202" s="85"/>
      <c r="CE202" s="85"/>
      <c r="CF202" s="85"/>
      <c r="CG202" s="85"/>
      <c r="CH202" s="28"/>
      <c r="CI202" s="28"/>
      <c r="CJ202" s="28"/>
      <c r="CK202" s="28"/>
      <c r="CL202" s="28"/>
      <c r="CM202" s="28"/>
      <c r="CN202" s="28"/>
      <c r="CO202"/>
      <c r="CP202"/>
      <c r="CQ202"/>
      <c r="CR202"/>
      <c r="CS202"/>
      <c r="CT202"/>
      <c r="CU202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86"/>
      <c r="DQ202" s="86"/>
      <c r="DR202" s="86"/>
      <c r="DS202" s="86"/>
      <c r="DT202" s="86"/>
      <c r="DU202" s="86"/>
      <c r="DV202" s="28"/>
      <c r="DW202" s="86"/>
      <c r="DX202" s="86"/>
      <c r="DY202" s="86"/>
      <c r="DZ202" s="86"/>
      <c r="EA202" s="86"/>
      <c r="EB202" s="86"/>
      <c r="EC202" s="28"/>
      <c r="ED202" s="86"/>
      <c r="EE202" s="86"/>
      <c r="EF202" s="86"/>
      <c r="EG202" s="86"/>
      <c r="EH202" s="86"/>
      <c r="EI202" s="86"/>
      <c r="EJ202" s="28"/>
      <c r="EK202" s="86"/>
      <c r="EL202" s="86"/>
      <c r="EM202" s="86"/>
      <c r="EN202" s="86"/>
      <c r="EO202" s="86"/>
      <c r="EP202" s="86"/>
      <c r="EQ202" s="86"/>
      <c r="ER202" s="28"/>
      <c r="ES202" s="86"/>
      <c r="ET202" s="86"/>
      <c r="EU202" s="86"/>
      <c r="EV202" s="86"/>
      <c r="EW202" s="86"/>
      <c r="EX202" s="86"/>
      <c r="EY202" s="86"/>
      <c r="EZ202" s="28"/>
      <c r="FA202" s="85"/>
      <c r="FB202" s="85"/>
      <c r="FC202" s="85"/>
      <c r="FD202" s="85"/>
      <c r="FE202" s="85"/>
      <c r="FF202" s="28"/>
      <c r="FG202" s="86"/>
      <c r="FH202" s="86"/>
      <c r="FI202" s="86"/>
      <c r="FJ202" s="86"/>
      <c r="FK202" s="86"/>
      <c r="FL202" s="28"/>
      <c r="FM202" s="87"/>
      <c r="FN202" s="87"/>
      <c r="FO202" s="87"/>
      <c r="FP202" s="87"/>
      <c r="FQ202" s="87"/>
      <c r="FR202" s="87"/>
      <c r="FS202" s="87"/>
      <c r="FT202"/>
      <c r="FU202"/>
    </row>
    <row r="203" spans="1:177" ht="14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85"/>
      <c r="CB203" s="85"/>
      <c r="CC203" s="85"/>
      <c r="CD203" s="85"/>
      <c r="CE203" s="85"/>
      <c r="CF203" s="85"/>
      <c r="CG203" s="85"/>
      <c r="CH203" s="28"/>
      <c r="CI203" s="28"/>
      <c r="CJ203" s="28"/>
      <c r="CK203" s="28"/>
      <c r="CL203" s="28"/>
      <c r="CM203" s="28"/>
      <c r="CN203" s="28"/>
      <c r="CO203"/>
      <c r="CP203"/>
      <c r="CQ203"/>
      <c r="CR203"/>
      <c r="CS203"/>
      <c r="CT203"/>
      <c r="CU203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86"/>
      <c r="DQ203" s="86"/>
      <c r="DR203" s="86"/>
      <c r="DS203" s="86"/>
      <c r="DT203" s="86"/>
      <c r="DU203" s="86"/>
      <c r="DV203" s="28"/>
      <c r="DW203" s="86"/>
      <c r="DX203" s="86"/>
      <c r="DY203" s="86"/>
      <c r="DZ203" s="86"/>
      <c r="EA203" s="86"/>
      <c r="EB203" s="86"/>
      <c r="EC203" s="28"/>
      <c r="ED203" s="86"/>
      <c r="EE203" s="86"/>
      <c r="EF203" s="86"/>
      <c r="EG203" s="86"/>
      <c r="EH203" s="86"/>
      <c r="EI203" s="86"/>
      <c r="EJ203" s="28"/>
      <c r="EK203" s="86"/>
      <c r="EL203" s="86"/>
      <c r="EM203" s="86"/>
      <c r="EN203" s="86"/>
      <c r="EO203" s="86"/>
      <c r="EP203" s="86"/>
      <c r="EQ203" s="86"/>
      <c r="ER203" s="28"/>
      <c r="ES203" s="86"/>
      <c r="ET203" s="86"/>
      <c r="EU203" s="86"/>
      <c r="EV203" s="86"/>
      <c r="EW203" s="86"/>
      <c r="EX203" s="86"/>
      <c r="EY203" s="86"/>
      <c r="EZ203" s="28"/>
      <c r="FA203" s="85"/>
      <c r="FB203" s="85"/>
      <c r="FC203" s="85"/>
      <c r="FD203" s="85"/>
      <c r="FE203" s="85"/>
      <c r="FF203" s="28"/>
      <c r="FG203" s="86"/>
      <c r="FH203" s="86"/>
      <c r="FI203" s="86"/>
      <c r="FJ203" s="86"/>
      <c r="FK203" s="86"/>
      <c r="FL203" s="28"/>
      <c r="FM203" s="87"/>
      <c r="FN203" s="87"/>
      <c r="FO203" s="87"/>
      <c r="FP203" s="87"/>
      <c r="FQ203" s="87"/>
      <c r="FR203" s="87"/>
      <c r="FS203" s="87"/>
      <c r="FT203"/>
      <c r="FU203"/>
    </row>
    <row r="204" spans="1:177" ht="14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85"/>
      <c r="CB204" s="85"/>
      <c r="CC204" s="85"/>
      <c r="CD204" s="85"/>
      <c r="CE204" s="85"/>
      <c r="CF204" s="85"/>
      <c r="CG204" s="85"/>
      <c r="CH204" s="28"/>
      <c r="CI204" s="28"/>
      <c r="CJ204" s="28"/>
      <c r="CK204" s="28"/>
      <c r="CL204" s="28"/>
      <c r="CM204" s="28"/>
      <c r="CN204" s="28"/>
      <c r="CO204"/>
      <c r="CP204"/>
      <c r="CQ204"/>
      <c r="CR204"/>
      <c r="CS204"/>
      <c r="CT204"/>
      <c r="CU204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86"/>
      <c r="DQ204" s="86"/>
      <c r="DR204" s="86"/>
      <c r="DS204" s="86"/>
      <c r="DT204" s="86"/>
      <c r="DU204" s="86"/>
      <c r="DV204" s="28"/>
      <c r="DW204" s="86"/>
      <c r="DX204" s="86"/>
      <c r="DY204" s="86"/>
      <c r="DZ204" s="86"/>
      <c r="EA204" s="86"/>
      <c r="EB204" s="86"/>
      <c r="EC204" s="28"/>
      <c r="ED204" s="86"/>
      <c r="EE204" s="86"/>
      <c r="EF204" s="86"/>
      <c r="EG204" s="86"/>
      <c r="EH204" s="86"/>
      <c r="EI204" s="86"/>
      <c r="EJ204" s="28"/>
      <c r="EK204" s="86"/>
      <c r="EL204" s="86"/>
      <c r="EM204" s="86"/>
      <c r="EN204" s="86"/>
      <c r="EO204" s="86"/>
      <c r="EP204" s="86"/>
      <c r="EQ204" s="86"/>
      <c r="ER204" s="28"/>
      <c r="ES204" s="86"/>
      <c r="ET204" s="86"/>
      <c r="EU204" s="86"/>
      <c r="EV204" s="86"/>
      <c r="EW204" s="86"/>
      <c r="EX204" s="86"/>
      <c r="EY204" s="86"/>
      <c r="EZ204" s="28"/>
      <c r="FA204" s="85"/>
      <c r="FB204" s="85"/>
      <c r="FC204" s="85"/>
      <c r="FD204" s="85"/>
      <c r="FE204" s="85"/>
      <c r="FF204" s="28"/>
      <c r="FG204" s="86"/>
      <c r="FH204" s="86"/>
      <c r="FI204" s="86"/>
      <c r="FJ204" s="86"/>
      <c r="FK204" s="86"/>
      <c r="FL204" s="28"/>
      <c r="FM204" s="87"/>
      <c r="FN204" s="87"/>
      <c r="FO204" s="87"/>
      <c r="FP204" s="87"/>
      <c r="FQ204" s="87"/>
      <c r="FR204" s="87"/>
      <c r="FS204" s="87"/>
      <c r="FT204"/>
      <c r="FU204"/>
    </row>
    <row r="205" spans="1:177" ht="14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85"/>
      <c r="CB205" s="85"/>
      <c r="CC205" s="85"/>
      <c r="CD205" s="85"/>
      <c r="CE205" s="85"/>
      <c r="CF205" s="85"/>
      <c r="CG205" s="85"/>
      <c r="CH205" s="28"/>
      <c r="CI205" s="28"/>
      <c r="CJ205" s="28"/>
      <c r="CK205" s="28"/>
      <c r="CL205" s="28"/>
      <c r="CM205" s="28"/>
      <c r="CN205" s="28"/>
      <c r="CO205"/>
      <c r="CP205"/>
      <c r="CQ205"/>
      <c r="CR205"/>
      <c r="CS205"/>
      <c r="CT205"/>
      <c r="CU205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86"/>
      <c r="DQ205" s="86"/>
      <c r="DR205" s="86"/>
      <c r="DS205" s="86"/>
      <c r="DT205" s="86"/>
      <c r="DU205" s="86"/>
      <c r="DV205" s="28"/>
      <c r="DW205" s="86"/>
      <c r="DX205" s="86"/>
      <c r="DY205" s="86"/>
      <c r="DZ205" s="86"/>
      <c r="EA205" s="86"/>
      <c r="EB205" s="86"/>
      <c r="EC205" s="28"/>
      <c r="ED205" s="86"/>
      <c r="EE205" s="86"/>
      <c r="EF205" s="86"/>
      <c r="EG205" s="86"/>
      <c r="EH205" s="86"/>
      <c r="EI205" s="86"/>
      <c r="EJ205" s="28"/>
      <c r="EK205" s="86"/>
      <c r="EL205" s="86"/>
      <c r="EM205" s="86"/>
      <c r="EN205" s="86"/>
      <c r="EO205" s="86"/>
      <c r="EP205" s="86"/>
      <c r="EQ205" s="86"/>
      <c r="ER205" s="28"/>
      <c r="ES205" s="86"/>
      <c r="ET205" s="86"/>
      <c r="EU205" s="86"/>
      <c r="EV205" s="86"/>
      <c r="EW205" s="86"/>
      <c r="EX205" s="86"/>
      <c r="EY205" s="86"/>
      <c r="EZ205" s="28"/>
      <c r="FA205" s="85"/>
      <c r="FB205" s="85"/>
      <c r="FC205" s="85"/>
      <c r="FD205" s="85"/>
      <c r="FE205" s="85"/>
      <c r="FF205" s="28"/>
      <c r="FG205" s="86"/>
      <c r="FH205" s="86"/>
      <c r="FI205" s="86"/>
      <c r="FJ205" s="86"/>
      <c r="FK205" s="86"/>
      <c r="FL205" s="28"/>
      <c r="FM205" s="87"/>
      <c r="FN205" s="87"/>
      <c r="FO205" s="87"/>
      <c r="FP205" s="87"/>
      <c r="FQ205" s="87"/>
      <c r="FR205" s="87"/>
      <c r="FS205" s="87"/>
      <c r="FT205"/>
      <c r="FU205"/>
    </row>
    <row r="206" spans="1:177" ht="14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85"/>
      <c r="CB206" s="85"/>
      <c r="CC206" s="85"/>
      <c r="CD206" s="85"/>
      <c r="CE206" s="85"/>
      <c r="CF206" s="85"/>
      <c r="CG206" s="85"/>
      <c r="CH206" s="28"/>
      <c r="CI206" s="28"/>
      <c r="CJ206" s="28"/>
      <c r="CK206" s="28"/>
      <c r="CL206" s="28"/>
      <c r="CM206" s="28"/>
      <c r="CN206" s="28"/>
      <c r="CO206"/>
      <c r="CP206"/>
      <c r="CQ206"/>
      <c r="CR206"/>
      <c r="CS206"/>
      <c r="CT206"/>
      <c r="CU206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86"/>
      <c r="DQ206" s="86"/>
      <c r="DR206" s="86"/>
      <c r="DS206" s="86"/>
      <c r="DT206" s="86"/>
      <c r="DU206" s="86"/>
      <c r="DV206" s="28"/>
      <c r="DW206" s="86"/>
      <c r="DX206" s="86"/>
      <c r="DY206" s="86"/>
      <c r="DZ206" s="86"/>
      <c r="EA206" s="86"/>
      <c r="EB206" s="86"/>
      <c r="EC206" s="28"/>
      <c r="ED206" s="86"/>
      <c r="EE206" s="86"/>
      <c r="EF206" s="86"/>
      <c r="EG206" s="86"/>
      <c r="EH206" s="86"/>
      <c r="EI206" s="86"/>
      <c r="EJ206" s="28"/>
      <c r="EK206" s="86"/>
      <c r="EL206" s="86"/>
      <c r="EM206" s="86"/>
      <c r="EN206" s="86"/>
      <c r="EO206" s="86"/>
      <c r="EP206" s="86"/>
      <c r="EQ206" s="86"/>
      <c r="ER206" s="28"/>
      <c r="ES206" s="86"/>
      <c r="ET206" s="86"/>
      <c r="EU206" s="86"/>
      <c r="EV206" s="86"/>
      <c r="EW206" s="86"/>
      <c r="EX206" s="86"/>
      <c r="EY206" s="86"/>
      <c r="EZ206" s="28"/>
      <c r="FA206" s="85"/>
      <c r="FB206" s="85"/>
      <c r="FC206" s="85"/>
      <c r="FD206" s="85"/>
      <c r="FE206" s="85"/>
      <c r="FF206" s="28"/>
      <c r="FG206" s="86"/>
      <c r="FH206" s="86"/>
      <c r="FI206" s="86"/>
      <c r="FJ206" s="86"/>
      <c r="FK206" s="86"/>
      <c r="FL206" s="28"/>
      <c r="FM206" s="87"/>
      <c r="FN206" s="87"/>
      <c r="FO206" s="87"/>
      <c r="FP206" s="87"/>
      <c r="FQ206" s="87"/>
      <c r="FR206" s="87"/>
      <c r="FS206" s="87"/>
      <c r="FT206"/>
      <c r="FU206"/>
    </row>
    <row r="207" spans="1:177" ht="14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85"/>
      <c r="CB207" s="85"/>
      <c r="CC207" s="85"/>
      <c r="CD207" s="85"/>
      <c r="CE207" s="85"/>
      <c r="CF207" s="85"/>
      <c r="CG207" s="85"/>
      <c r="CH207" s="28"/>
      <c r="CI207" s="28"/>
      <c r="CJ207" s="28"/>
      <c r="CK207" s="28"/>
      <c r="CL207" s="28"/>
      <c r="CM207" s="28"/>
      <c r="CN207" s="28"/>
      <c r="CO207"/>
      <c r="CP207"/>
      <c r="CQ207"/>
      <c r="CR207"/>
      <c r="CS207"/>
      <c r="CT207"/>
      <c r="CU207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86"/>
      <c r="DQ207" s="86"/>
      <c r="DR207" s="86"/>
      <c r="DS207" s="86"/>
      <c r="DT207" s="86"/>
      <c r="DU207" s="86"/>
      <c r="DV207" s="28"/>
      <c r="DW207" s="86"/>
      <c r="DX207" s="86"/>
      <c r="DY207" s="86"/>
      <c r="DZ207" s="86"/>
      <c r="EA207" s="86"/>
      <c r="EB207" s="86"/>
      <c r="EC207" s="28"/>
      <c r="ED207" s="86"/>
      <c r="EE207" s="86"/>
      <c r="EF207" s="86"/>
      <c r="EG207" s="86"/>
      <c r="EH207" s="86"/>
      <c r="EI207" s="86"/>
      <c r="EJ207" s="28"/>
      <c r="EK207" s="86"/>
      <c r="EL207" s="86"/>
      <c r="EM207" s="86"/>
      <c r="EN207" s="86"/>
      <c r="EO207" s="86"/>
      <c r="EP207" s="86"/>
      <c r="EQ207" s="86"/>
      <c r="ER207" s="28"/>
      <c r="ES207" s="86"/>
      <c r="ET207" s="86"/>
      <c r="EU207" s="86"/>
      <c r="EV207" s="86"/>
      <c r="EW207" s="86"/>
      <c r="EX207" s="86"/>
      <c r="EY207" s="86"/>
      <c r="EZ207" s="28"/>
      <c r="FA207" s="85"/>
      <c r="FB207" s="85"/>
      <c r="FC207" s="85"/>
      <c r="FD207" s="85"/>
      <c r="FE207" s="85"/>
      <c r="FF207" s="28"/>
      <c r="FG207" s="86"/>
      <c r="FH207" s="86"/>
      <c r="FI207" s="86"/>
      <c r="FJ207" s="86"/>
      <c r="FK207" s="86"/>
      <c r="FL207" s="28"/>
      <c r="FM207" s="87"/>
      <c r="FN207" s="87"/>
      <c r="FO207" s="87"/>
      <c r="FP207" s="87"/>
      <c r="FQ207" s="87"/>
      <c r="FR207" s="87"/>
      <c r="FS207" s="87"/>
      <c r="FT207"/>
      <c r="FU207"/>
    </row>
    <row r="208" spans="1:177" ht="14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85"/>
      <c r="CB208" s="85"/>
      <c r="CC208" s="85"/>
      <c r="CD208" s="85"/>
      <c r="CE208" s="85"/>
      <c r="CF208" s="85"/>
      <c r="CG208" s="85"/>
      <c r="CH208" s="28"/>
      <c r="CI208" s="28"/>
      <c r="CJ208" s="28"/>
      <c r="CK208" s="28"/>
      <c r="CL208" s="28"/>
      <c r="CM208" s="28"/>
      <c r="CN208" s="28"/>
      <c r="CO208"/>
      <c r="CP208"/>
      <c r="CQ208"/>
      <c r="CR208"/>
      <c r="CS208"/>
      <c r="CT208"/>
      <c r="CU20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86"/>
      <c r="DQ208" s="86"/>
      <c r="DR208" s="86"/>
      <c r="DS208" s="86"/>
      <c r="DT208" s="86"/>
      <c r="DU208" s="86"/>
      <c r="DV208" s="28"/>
      <c r="DW208" s="86"/>
      <c r="DX208" s="86"/>
      <c r="DY208" s="86"/>
      <c r="DZ208" s="86"/>
      <c r="EA208" s="86"/>
      <c r="EB208" s="86"/>
      <c r="EC208" s="28"/>
      <c r="ED208" s="86"/>
      <c r="EE208" s="86"/>
      <c r="EF208" s="86"/>
      <c r="EG208" s="86"/>
      <c r="EH208" s="86"/>
      <c r="EI208" s="86"/>
      <c r="EJ208" s="28"/>
      <c r="EK208" s="86"/>
      <c r="EL208" s="86"/>
      <c r="EM208" s="86"/>
      <c r="EN208" s="86"/>
      <c r="EO208" s="86"/>
      <c r="EP208" s="86"/>
      <c r="EQ208" s="86"/>
      <c r="ER208" s="28"/>
      <c r="ES208" s="86"/>
      <c r="ET208" s="86"/>
      <c r="EU208" s="86"/>
      <c r="EV208" s="86"/>
      <c r="EW208" s="86"/>
      <c r="EX208" s="86"/>
      <c r="EY208" s="86"/>
      <c r="EZ208" s="28"/>
      <c r="FA208" s="85"/>
      <c r="FB208" s="85"/>
      <c r="FC208" s="85"/>
      <c r="FD208" s="85"/>
      <c r="FE208" s="85"/>
      <c r="FF208" s="28"/>
      <c r="FG208" s="86"/>
      <c r="FH208" s="86"/>
      <c r="FI208" s="86"/>
      <c r="FJ208" s="86"/>
      <c r="FK208" s="86"/>
      <c r="FL208" s="28"/>
      <c r="FM208" s="87"/>
      <c r="FN208" s="87"/>
      <c r="FO208" s="87"/>
      <c r="FP208" s="87"/>
      <c r="FQ208" s="87"/>
      <c r="FR208" s="87"/>
      <c r="FS208" s="87"/>
      <c r="FT208"/>
      <c r="FU208"/>
    </row>
    <row r="209" spans="1:177" ht="14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85"/>
      <c r="CB209" s="85"/>
      <c r="CC209" s="85"/>
      <c r="CD209" s="85"/>
      <c r="CE209" s="85"/>
      <c r="CF209" s="85"/>
      <c r="CG209" s="85"/>
      <c r="CH209" s="28"/>
      <c r="CI209" s="28"/>
      <c r="CJ209" s="28"/>
      <c r="CK209" s="28"/>
      <c r="CL209" s="28"/>
      <c r="CM209" s="28"/>
      <c r="CN209" s="28"/>
      <c r="CO209"/>
      <c r="CP209"/>
      <c r="CQ209"/>
      <c r="CR209"/>
      <c r="CS209"/>
      <c r="CT209"/>
      <c r="CU209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86"/>
      <c r="DQ209" s="86"/>
      <c r="DR209" s="86"/>
      <c r="DS209" s="86"/>
      <c r="DT209" s="86"/>
      <c r="DU209" s="86"/>
      <c r="DV209" s="28"/>
      <c r="DW209" s="86"/>
      <c r="DX209" s="86"/>
      <c r="DY209" s="86"/>
      <c r="DZ209" s="86"/>
      <c r="EA209" s="86"/>
      <c r="EB209" s="86"/>
      <c r="EC209" s="28"/>
      <c r="ED209" s="86"/>
      <c r="EE209" s="86"/>
      <c r="EF209" s="86"/>
      <c r="EG209" s="86"/>
      <c r="EH209" s="86"/>
      <c r="EI209" s="86"/>
      <c r="EJ209" s="28"/>
      <c r="EK209" s="86"/>
      <c r="EL209" s="86"/>
      <c r="EM209" s="86"/>
      <c r="EN209" s="86"/>
      <c r="EO209" s="86"/>
      <c r="EP209" s="86"/>
      <c r="EQ209" s="86"/>
      <c r="ER209" s="28"/>
      <c r="ES209" s="86"/>
      <c r="ET209" s="86"/>
      <c r="EU209" s="86"/>
      <c r="EV209" s="86"/>
      <c r="EW209" s="86"/>
      <c r="EX209" s="86"/>
      <c r="EY209" s="86"/>
      <c r="EZ209" s="28"/>
      <c r="FA209" s="85"/>
      <c r="FB209" s="85"/>
      <c r="FC209" s="85"/>
      <c r="FD209" s="85"/>
      <c r="FE209" s="85"/>
      <c r="FF209" s="28"/>
      <c r="FG209" s="86"/>
      <c r="FH209" s="86"/>
      <c r="FI209" s="86"/>
      <c r="FJ209" s="86"/>
      <c r="FK209" s="86"/>
      <c r="FL209" s="28"/>
      <c r="FM209" s="87"/>
      <c r="FN209" s="87"/>
      <c r="FO209" s="87"/>
      <c r="FP209" s="87"/>
      <c r="FQ209" s="87"/>
      <c r="FR209" s="87"/>
      <c r="FS209" s="87"/>
      <c r="FT209"/>
      <c r="FU209"/>
    </row>
    <row r="210" spans="1:177" ht="14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85"/>
      <c r="CB210" s="85"/>
      <c r="CC210" s="85"/>
      <c r="CD210" s="85"/>
      <c r="CE210" s="85"/>
      <c r="CF210" s="85"/>
      <c r="CG210" s="85"/>
      <c r="CH210" s="28"/>
      <c r="CI210" s="28"/>
      <c r="CJ210" s="28"/>
      <c r="CK210" s="28"/>
      <c r="CL210" s="28"/>
      <c r="CM210" s="28"/>
      <c r="CN210" s="28"/>
      <c r="CO210"/>
      <c r="CP210"/>
      <c r="CQ210"/>
      <c r="CR210"/>
      <c r="CS210"/>
      <c r="CT210"/>
      <c r="CU210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86"/>
      <c r="DQ210" s="86"/>
      <c r="DR210" s="86"/>
      <c r="DS210" s="86"/>
      <c r="DT210" s="86"/>
      <c r="DU210" s="86"/>
      <c r="DV210" s="28"/>
      <c r="DW210" s="86"/>
      <c r="DX210" s="86"/>
      <c r="DY210" s="86"/>
      <c r="DZ210" s="86"/>
      <c r="EA210" s="86"/>
      <c r="EB210" s="86"/>
      <c r="EC210" s="28"/>
      <c r="ED210" s="86"/>
      <c r="EE210" s="86"/>
      <c r="EF210" s="86"/>
      <c r="EG210" s="86"/>
      <c r="EH210" s="86"/>
      <c r="EI210" s="86"/>
      <c r="EJ210" s="28"/>
      <c r="EK210" s="86"/>
      <c r="EL210" s="86"/>
      <c r="EM210" s="86"/>
      <c r="EN210" s="86"/>
      <c r="EO210" s="86"/>
      <c r="EP210" s="86"/>
      <c r="EQ210" s="86"/>
      <c r="ER210" s="28"/>
      <c r="ES210" s="86"/>
      <c r="ET210" s="86"/>
      <c r="EU210" s="86"/>
      <c r="EV210" s="86"/>
      <c r="EW210" s="86"/>
      <c r="EX210" s="86"/>
      <c r="EY210" s="86"/>
      <c r="EZ210" s="28"/>
      <c r="FA210" s="85"/>
      <c r="FB210" s="85"/>
      <c r="FC210" s="85"/>
      <c r="FD210" s="85"/>
      <c r="FE210" s="85"/>
      <c r="FF210" s="28"/>
      <c r="FG210" s="86"/>
      <c r="FH210" s="86"/>
      <c r="FI210" s="86"/>
      <c r="FJ210" s="86"/>
      <c r="FK210" s="86"/>
      <c r="FL210" s="28"/>
      <c r="FM210" s="87"/>
      <c r="FN210" s="87"/>
      <c r="FO210" s="87"/>
      <c r="FP210" s="87"/>
      <c r="FQ210" s="87"/>
      <c r="FR210" s="87"/>
      <c r="FS210" s="87"/>
      <c r="FT210"/>
      <c r="FU210"/>
    </row>
    <row r="211" spans="1:177" ht="14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85"/>
      <c r="CB211" s="85"/>
      <c r="CC211" s="85"/>
      <c r="CD211" s="85"/>
      <c r="CE211" s="85"/>
      <c r="CF211" s="85"/>
      <c r="CG211" s="85"/>
      <c r="CH211" s="28"/>
      <c r="CI211" s="28"/>
      <c r="CJ211" s="28"/>
      <c r="CK211" s="28"/>
      <c r="CL211" s="28"/>
      <c r="CM211" s="28"/>
      <c r="CN211" s="28"/>
      <c r="CO211"/>
      <c r="CP211"/>
      <c r="CQ211"/>
      <c r="CR211"/>
      <c r="CS211"/>
      <c r="CT211"/>
      <c r="CU211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86"/>
      <c r="DQ211" s="86"/>
      <c r="DR211" s="86"/>
      <c r="DS211" s="86"/>
      <c r="DT211" s="86"/>
      <c r="DU211" s="86"/>
      <c r="DV211" s="28"/>
      <c r="DW211" s="86"/>
      <c r="DX211" s="86"/>
      <c r="DY211" s="86"/>
      <c r="DZ211" s="86"/>
      <c r="EA211" s="86"/>
      <c r="EB211" s="86"/>
      <c r="EC211" s="28"/>
      <c r="ED211" s="86"/>
      <c r="EE211" s="86"/>
      <c r="EF211" s="86"/>
      <c r="EG211" s="86"/>
      <c r="EH211" s="86"/>
      <c r="EI211" s="86"/>
      <c r="EJ211" s="28"/>
      <c r="EK211" s="86"/>
      <c r="EL211" s="86"/>
      <c r="EM211" s="86"/>
      <c r="EN211" s="86"/>
      <c r="EO211" s="86"/>
      <c r="EP211" s="86"/>
      <c r="EQ211" s="86"/>
      <c r="ER211" s="28"/>
      <c r="ES211" s="86"/>
      <c r="ET211" s="86"/>
      <c r="EU211" s="86"/>
      <c r="EV211" s="86"/>
      <c r="EW211" s="86"/>
      <c r="EX211" s="86"/>
      <c r="EY211" s="86"/>
      <c r="EZ211" s="28"/>
      <c r="FA211" s="85"/>
      <c r="FB211" s="85"/>
      <c r="FC211" s="85"/>
      <c r="FD211" s="85"/>
      <c r="FE211" s="85"/>
      <c r="FF211" s="28"/>
      <c r="FG211" s="86"/>
      <c r="FH211" s="86"/>
      <c r="FI211" s="86"/>
      <c r="FJ211" s="86"/>
      <c r="FK211" s="86"/>
      <c r="FL211" s="28"/>
      <c r="FM211" s="87"/>
      <c r="FN211" s="87"/>
      <c r="FO211" s="87"/>
      <c r="FP211" s="87"/>
      <c r="FQ211" s="87"/>
      <c r="FR211" s="87"/>
      <c r="FS211" s="87"/>
      <c r="FT211"/>
      <c r="FU211"/>
    </row>
    <row r="212" spans="1:177" ht="14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85"/>
      <c r="CB212" s="85"/>
      <c r="CC212" s="85"/>
      <c r="CD212" s="85"/>
      <c r="CE212" s="85"/>
      <c r="CF212" s="85"/>
      <c r="CG212" s="85"/>
      <c r="CH212" s="28"/>
      <c r="CI212" s="28"/>
      <c r="CJ212" s="28"/>
      <c r="CK212" s="28"/>
      <c r="CL212" s="28"/>
      <c r="CM212" s="28"/>
      <c r="CN212" s="28"/>
      <c r="CO212"/>
      <c r="CP212"/>
      <c r="CQ212"/>
      <c r="CR212"/>
      <c r="CS212"/>
      <c r="CT212"/>
      <c r="CU212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86"/>
      <c r="DQ212" s="86"/>
      <c r="DR212" s="86"/>
      <c r="DS212" s="86"/>
      <c r="DT212" s="86"/>
      <c r="DU212" s="86"/>
      <c r="DV212" s="28"/>
      <c r="DW212" s="86"/>
      <c r="DX212" s="86"/>
      <c r="DY212" s="86"/>
      <c r="DZ212" s="86"/>
      <c r="EA212" s="86"/>
      <c r="EB212" s="86"/>
      <c r="EC212" s="28"/>
      <c r="ED212" s="86"/>
      <c r="EE212" s="86"/>
      <c r="EF212" s="86"/>
      <c r="EG212" s="86"/>
      <c r="EH212" s="86"/>
      <c r="EI212" s="86"/>
      <c r="EJ212" s="28"/>
      <c r="EK212" s="86"/>
      <c r="EL212" s="86"/>
      <c r="EM212" s="86"/>
      <c r="EN212" s="86"/>
      <c r="EO212" s="86"/>
      <c r="EP212" s="86"/>
      <c r="EQ212" s="86"/>
      <c r="ER212" s="28"/>
      <c r="ES212" s="86"/>
      <c r="ET212" s="86"/>
      <c r="EU212" s="86"/>
      <c r="EV212" s="86"/>
      <c r="EW212" s="86"/>
      <c r="EX212" s="86"/>
      <c r="EY212" s="86"/>
      <c r="EZ212" s="28"/>
      <c r="FA212" s="85"/>
      <c r="FB212" s="85"/>
      <c r="FC212" s="85"/>
      <c r="FD212" s="85"/>
      <c r="FE212" s="85"/>
      <c r="FF212" s="28"/>
      <c r="FG212" s="86"/>
      <c r="FH212" s="86"/>
      <c r="FI212" s="86"/>
      <c r="FJ212" s="86"/>
      <c r="FK212" s="86"/>
      <c r="FL212" s="28"/>
      <c r="FM212" s="87"/>
      <c r="FN212" s="87"/>
      <c r="FO212" s="87"/>
      <c r="FP212" s="87"/>
      <c r="FQ212" s="87"/>
      <c r="FR212" s="87"/>
      <c r="FS212" s="87"/>
      <c r="FT212"/>
      <c r="FU212"/>
    </row>
    <row r="213" spans="1:177" ht="14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85"/>
      <c r="CB213" s="85"/>
      <c r="CC213" s="85"/>
      <c r="CD213" s="85"/>
      <c r="CE213" s="85"/>
      <c r="CF213" s="85"/>
      <c r="CG213" s="85"/>
      <c r="CH213" s="28"/>
      <c r="CI213" s="28"/>
      <c r="CJ213" s="28"/>
      <c r="CK213" s="28"/>
      <c r="CL213" s="28"/>
      <c r="CM213" s="28"/>
      <c r="CN213" s="28"/>
      <c r="CO213"/>
      <c r="CP213"/>
      <c r="CQ213"/>
      <c r="CR213"/>
      <c r="CS213"/>
      <c r="CT213"/>
      <c r="CU213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86"/>
      <c r="DQ213" s="86"/>
      <c r="DR213" s="86"/>
      <c r="DS213" s="86"/>
      <c r="DT213" s="86"/>
      <c r="DU213" s="86"/>
      <c r="DV213" s="28"/>
      <c r="DW213" s="86"/>
      <c r="DX213" s="86"/>
      <c r="DY213" s="86"/>
      <c r="DZ213" s="86"/>
      <c r="EA213" s="86"/>
      <c r="EB213" s="86"/>
      <c r="EC213" s="28"/>
      <c r="ED213" s="86"/>
      <c r="EE213" s="86"/>
      <c r="EF213" s="86"/>
      <c r="EG213" s="86"/>
      <c r="EH213" s="86"/>
      <c r="EI213" s="86"/>
      <c r="EJ213" s="28"/>
      <c r="EK213" s="86"/>
      <c r="EL213" s="86"/>
      <c r="EM213" s="86"/>
      <c r="EN213" s="86"/>
      <c r="EO213" s="86"/>
      <c r="EP213" s="86"/>
      <c r="EQ213" s="86"/>
      <c r="ER213" s="28"/>
      <c r="ES213" s="86"/>
      <c r="ET213" s="86"/>
      <c r="EU213" s="86"/>
      <c r="EV213" s="86"/>
      <c r="EW213" s="86"/>
      <c r="EX213" s="86"/>
      <c r="EY213" s="86"/>
      <c r="EZ213" s="28"/>
      <c r="FA213" s="85"/>
      <c r="FB213" s="85"/>
      <c r="FC213" s="85"/>
      <c r="FD213" s="85"/>
      <c r="FE213" s="85"/>
      <c r="FF213" s="28"/>
      <c r="FG213" s="86"/>
      <c r="FH213" s="86"/>
      <c r="FI213" s="86"/>
      <c r="FJ213" s="86"/>
      <c r="FK213" s="86"/>
      <c r="FL213" s="28"/>
      <c r="FM213" s="87"/>
      <c r="FN213" s="87"/>
      <c r="FO213" s="87"/>
      <c r="FP213" s="87"/>
      <c r="FQ213" s="87"/>
      <c r="FR213" s="87"/>
      <c r="FS213" s="87"/>
      <c r="FT213"/>
      <c r="FU213"/>
    </row>
    <row r="214" spans="1:177" ht="14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85"/>
      <c r="CB214" s="85"/>
      <c r="CC214" s="85"/>
      <c r="CD214" s="85"/>
      <c r="CE214" s="85"/>
      <c r="CF214" s="85"/>
      <c r="CG214" s="85"/>
      <c r="CH214" s="28"/>
      <c r="CI214" s="28"/>
      <c r="CJ214" s="28"/>
      <c r="CK214" s="28"/>
      <c r="CL214" s="28"/>
      <c r="CM214" s="28"/>
      <c r="CN214" s="28"/>
      <c r="CO214"/>
      <c r="CP214"/>
      <c r="CQ214"/>
      <c r="CR214"/>
      <c r="CS214"/>
      <c r="CT214"/>
      <c r="CU214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86"/>
      <c r="DQ214" s="86"/>
      <c r="DR214" s="86"/>
      <c r="DS214" s="86"/>
      <c r="DT214" s="86"/>
      <c r="DU214" s="86"/>
      <c r="DV214" s="28"/>
      <c r="DW214" s="86"/>
      <c r="DX214" s="86"/>
      <c r="DY214" s="86"/>
      <c r="DZ214" s="86"/>
      <c r="EA214" s="86"/>
      <c r="EB214" s="86"/>
      <c r="EC214" s="28"/>
      <c r="ED214" s="86"/>
      <c r="EE214" s="86"/>
      <c r="EF214" s="86"/>
      <c r="EG214" s="86"/>
      <c r="EH214" s="86"/>
      <c r="EI214" s="86"/>
      <c r="EJ214" s="28"/>
      <c r="EK214" s="86"/>
      <c r="EL214" s="86"/>
      <c r="EM214" s="86"/>
      <c r="EN214" s="86"/>
      <c r="EO214" s="86"/>
      <c r="EP214" s="86"/>
      <c r="EQ214" s="86"/>
      <c r="ER214" s="28"/>
      <c r="ES214" s="86"/>
      <c r="ET214" s="86"/>
      <c r="EU214" s="86"/>
      <c r="EV214" s="86"/>
      <c r="EW214" s="86"/>
      <c r="EX214" s="86"/>
      <c r="EY214" s="86"/>
      <c r="EZ214" s="28"/>
      <c r="FA214" s="85"/>
      <c r="FB214" s="85"/>
      <c r="FC214" s="85"/>
      <c r="FD214" s="85"/>
      <c r="FE214" s="85"/>
      <c r="FF214" s="28"/>
      <c r="FG214" s="86"/>
      <c r="FH214" s="86"/>
      <c r="FI214" s="86"/>
      <c r="FJ214" s="86"/>
      <c r="FK214" s="86"/>
      <c r="FL214" s="28"/>
      <c r="FM214" s="87"/>
      <c r="FN214" s="87"/>
      <c r="FO214" s="87"/>
      <c r="FP214" s="87"/>
      <c r="FQ214" s="87"/>
      <c r="FR214" s="87"/>
      <c r="FS214" s="87"/>
      <c r="FT214"/>
      <c r="FU214"/>
    </row>
    <row r="215" spans="1:177" ht="14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85"/>
      <c r="CB215" s="85"/>
      <c r="CC215" s="85"/>
      <c r="CD215" s="85"/>
      <c r="CE215" s="85"/>
      <c r="CF215" s="85"/>
      <c r="CG215" s="85"/>
      <c r="CH215" s="28"/>
      <c r="CI215" s="28"/>
      <c r="CJ215" s="28"/>
      <c r="CK215" s="28"/>
      <c r="CL215" s="28"/>
      <c r="CM215" s="28"/>
      <c r="CN215" s="28"/>
      <c r="CO215"/>
      <c r="CP215"/>
      <c r="CQ215"/>
      <c r="CR215"/>
      <c r="CS215"/>
      <c r="CT215"/>
      <c r="CU215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86"/>
      <c r="DQ215" s="86"/>
      <c r="DR215" s="86"/>
      <c r="DS215" s="86"/>
      <c r="DT215" s="86"/>
      <c r="DU215" s="86"/>
      <c r="DV215" s="28"/>
      <c r="DW215" s="86"/>
      <c r="DX215" s="86"/>
      <c r="DY215" s="86"/>
      <c r="DZ215" s="86"/>
      <c r="EA215" s="86"/>
      <c r="EB215" s="86"/>
      <c r="EC215" s="28"/>
      <c r="ED215" s="86"/>
      <c r="EE215" s="86"/>
      <c r="EF215" s="86"/>
      <c r="EG215" s="86"/>
      <c r="EH215" s="86"/>
      <c r="EI215" s="86"/>
      <c r="EJ215" s="28"/>
      <c r="EK215" s="86"/>
      <c r="EL215" s="86"/>
      <c r="EM215" s="86"/>
      <c r="EN215" s="86"/>
      <c r="EO215" s="86"/>
      <c r="EP215" s="86"/>
      <c r="EQ215" s="86"/>
      <c r="ER215" s="28"/>
      <c r="ES215" s="86"/>
      <c r="ET215" s="86"/>
      <c r="EU215" s="86"/>
      <c r="EV215" s="86"/>
      <c r="EW215" s="86"/>
      <c r="EX215" s="86"/>
      <c r="EY215" s="86"/>
      <c r="EZ215" s="28"/>
      <c r="FA215" s="85"/>
      <c r="FB215" s="85"/>
      <c r="FC215" s="85"/>
      <c r="FD215" s="85"/>
      <c r="FE215" s="85"/>
      <c r="FF215" s="28"/>
      <c r="FG215" s="86"/>
      <c r="FH215" s="86"/>
      <c r="FI215" s="86"/>
      <c r="FJ215" s="86"/>
      <c r="FK215" s="86"/>
      <c r="FL215" s="28"/>
      <c r="FM215" s="87"/>
      <c r="FN215" s="87"/>
      <c r="FO215" s="87"/>
      <c r="FP215" s="87"/>
      <c r="FQ215" s="87"/>
      <c r="FR215" s="87"/>
      <c r="FS215" s="87"/>
      <c r="FT215"/>
      <c r="FU215"/>
    </row>
    <row r="216" spans="1:177" ht="14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85"/>
      <c r="CB216" s="85"/>
      <c r="CC216" s="85"/>
      <c r="CD216" s="85"/>
      <c r="CE216" s="85"/>
      <c r="CF216" s="85"/>
      <c r="CG216" s="85"/>
      <c r="CH216" s="28"/>
      <c r="CI216" s="28"/>
      <c r="CJ216" s="28"/>
      <c r="CK216" s="28"/>
      <c r="CL216" s="28"/>
      <c r="CM216" s="28"/>
      <c r="CN216" s="28"/>
      <c r="CO216"/>
      <c r="CP216"/>
      <c r="CQ216"/>
      <c r="CR216"/>
      <c r="CS216"/>
      <c r="CT216"/>
      <c r="CU216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86"/>
      <c r="DQ216" s="86"/>
      <c r="DR216" s="86"/>
      <c r="DS216" s="86"/>
      <c r="DT216" s="86"/>
      <c r="DU216" s="86"/>
      <c r="DV216" s="28"/>
      <c r="DW216" s="86"/>
      <c r="DX216" s="86"/>
      <c r="DY216" s="86"/>
      <c r="DZ216" s="86"/>
      <c r="EA216" s="86"/>
      <c r="EB216" s="86"/>
      <c r="EC216" s="28"/>
      <c r="ED216" s="86"/>
      <c r="EE216" s="86"/>
      <c r="EF216" s="86"/>
      <c r="EG216" s="86"/>
      <c r="EH216" s="86"/>
      <c r="EI216" s="86"/>
      <c r="EJ216" s="28"/>
      <c r="EK216" s="86"/>
      <c r="EL216" s="86"/>
      <c r="EM216" s="86"/>
      <c r="EN216" s="86"/>
      <c r="EO216" s="86"/>
      <c r="EP216" s="86"/>
      <c r="EQ216" s="86"/>
      <c r="ER216" s="28"/>
      <c r="ES216" s="86"/>
      <c r="ET216" s="86"/>
      <c r="EU216" s="86"/>
      <c r="EV216" s="86"/>
      <c r="EW216" s="86"/>
      <c r="EX216" s="86"/>
      <c r="EY216" s="86"/>
      <c r="EZ216" s="28"/>
      <c r="FA216" s="85"/>
      <c r="FB216" s="85"/>
      <c r="FC216" s="85"/>
      <c r="FD216" s="85"/>
      <c r="FE216" s="85"/>
      <c r="FF216" s="28"/>
      <c r="FG216" s="86"/>
      <c r="FH216" s="86"/>
      <c r="FI216" s="86"/>
      <c r="FJ216" s="86"/>
      <c r="FK216" s="86"/>
      <c r="FL216" s="28"/>
      <c r="FM216" s="87"/>
      <c r="FN216" s="87"/>
      <c r="FO216" s="87"/>
      <c r="FP216" s="87"/>
      <c r="FQ216" s="87"/>
      <c r="FR216" s="87"/>
      <c r="FS216" s="87"/>
      <c r="FT216"/>
      <c r="FU216"/>
    </row>
    <row r="217" spans="1:177" ht="14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85"/>
      <c r="CB217" s="85"/>
      <c r="CC217" s="85"/>
      <c r="CD217" s="85"/>
      <c r="CE217" s="85"/>
      <c r="CF217" s="85"/>
      <c r="CG217" s="85"/>
      <c r="CH217" s="28"/>
      <c r="CI217" s="28"/>
      <c r="CJ217" s="28"/>
      <c r="CK217" s="28"/>
      <c r="CL217" s="28"/>
      <c r="CM217" s="28"/>
      <c r="CN217" s="28"/>
      <c r="CO217"/>
      <c r="CP217"/>
      <c r="CQ217"/>
      <c r="CR217"/>
      <c r="CS217"/>
      <c r="CT217"/>
      <c r="CU217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86"/>
      <c r="DQ217" s="86"/>
      <c r="DR217" s="86"/>
      <c r="DS217" s="86"/>
      <c r="DT217" s="86"/>
      <c r="DU217" s="86"/>
      <c r="DV217" s="28"/>
      <c r="DW217" s="86"/>
      <c r="DX217" s="86"/>
      <c r="DY217" s="86"/>
      <c r="DZ217" s="86"/>
      <c r="EA217" s="86"/>
      <c r="EB217" s="86"/>
      <c r="EC217" s="28"/>
      <c r="ED217" s="86"/>
      <c r="EE217" s="86"/>
      <c r="EF217" s="86"/>
      <c r="EG217" s="86"/>
      <c r="EH217" s="86"/>
      <c r="EI217" s="86"/>
      <c r="EJ217" s="28"/>
      <c r="EK217" s="86"/>
      <c r="EL217" s="86"/>
      <c r="EM217" s="86"/>
      <c r="EN217" s="86"/>
      <c r="EO217" s="86"/>
      <c r="EP217" s="86"/>
      <c r="EQ217" s="86"/>
      <c r="ER217" s="28"/>
      <c r="ES217" s="86"/>
      <c r="ET217" s="86"/>
      <c r="EU217" s="86"/>
      <c r="EV217" s="86"/>
      <c r="EW217" s="86"/>
      <c r="EX217" s="86"/>
      <c r="EY217" s="86"/>
      <c r="EZ217" s="28"/>
      <c r="FA217" s="85"/>
      <c r="FB217" s="85"/>
      <c r="FC217" s="85"/>
      <c r="FD217" s="85"/>
      <c r="FE217" s="85"/>
      <c r="FF217" s="28"/>
      <c r="FG217" s="86"/>
      <c r="FH217" s="86"/>
      <c r="FI217" s="86"/>
      <c r="FJ217" s="86"/>
      <c r="FK217" s="86"/>
      <c r="FL217" s="28"/>
      <c r="FM217" s="87"/>
      <c r="FN217" s="87"/>
      <c r="FO217" s="87"/>
      <c r="FP217" s="87"/>
      <c r="FQ217" s="87"/>
      <c r="FR217" s="87"/>
      <c r="FS217" s="87"/>
      <c r="FT217"/>
      <c r="FU217"/>
    </row>
    <row r="218" spans="1:177" ht="14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85"/>
      <c r="CB218" s="85"/>
      <c r="CC218" s="85"/>
      <c r="CD218" s="85"/>
      <c r="CE218" s="85"/>
      <c r="CF218" s="85"/>
      <c r="CG218" s="85"/>
      <c r="CH218" s="28"/>
      <c r="CI218" s="28"/>
      <c r="CJ218" s="28"/>
      <c r="CK218" s="28"/>
      <c r="CL218" s="28"/>
      <c r="CM218" s="28"/>
      <c r="CN218" s="28"/>
      <c r="CO218"/>
      <c r="CP218"/>
      <c r="CQ218"/>
      <c r="CR218"/>
      <c r="CS218"/>
      <c r="CT218"/>
      <c r="CU21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86"/>
      <c r="DQ218" s="86"/>
      <c r="DR218" s="86"/>
      <c r="DS218" s="86"/>
      <c r="DT218" s="86"/>
      <c r="DU218" s="86"/>
      <c r="DV218" s="28"/>
      <c r="DW218" s="86"/>
      <c r="DX218" s="86"/>
      <c r="DY218" s="86"/>
      <c r="DZ218" s="86"/>
      <c r="EA218" s="86"/>
      <c r="EB218" s="86"/>
      <c r="EC218" s="28"/>
      <c r="ED218" s="86"/>
      <c r="EE218" s="86"/>
      <c r="EF218" s="86"/>
      <c r="EG218" s="86"/>
      <c r="EH218" s="86"/>
      <c r="EI218" s="86"/>
      <c r="EJ218" s="28"/>
      <c r="EK218" s="86"/>
      <c r="EL218" s="86"/>
      <c r="EM218" s="86"/>
      <c r="EN218" s="86"/>
      <c r="EO218" s="86"/>
      <c r="EP218" s="86"/>
      <c r="EQ218" s="86"/>
      <c r="ER218" s="28"/>
      <c r="ES218" s="86"/>
      <c r="ET218" s="86"/>
      <c r="EU218" s="86"/>
      <c r="EV218" s="86"/>
      <c r="EW218" s="86"/>
      <c r="EX218" s="86"/>
      <c r="EY218" s="86"/>
      <c r="EZ218" s="28"/>
      <c r="FA218" s="85"/>
      <c r="FB218" s="85"/>
      <c r="FC218" s="85"/>
      <c r="FD218" s="85"/>
      <c r="FE218" s="85"/>
      <c r="FF218" s="28"/>
      <c r="FG218" s="86"/>
      <c r="FH218" s="86"/>
      <c r="FI218" s="86"/>
      <c r="FJ218" s="86"/>
      <c r="FK218" s="86"/>
      <c r="FL218" s="28"/>
      <c r="FM218" s="87"/>
      <c r="FN218" s="87"/>
      <c r="FO218" s="87"/>
      <c r="FP218" s="87"/>
      <c r="FQ218" s="87"/>
      <c r="FR218" s="87"/>
      <c r="FS218" s="87"/>
      <c r="FT218"/>
      <c r="FU218"/>
    </row>
    <row r="219" spans="79:85" ht="14.25">
      <c r="CA219" s="58"/>
      <c r="CB219" s="58"/>
      <c r="CC219" s="58"/>
      <c r="CD219" s="58"/>
      <c r="CE219" s="58"/>
      <c r="CF219" s="58"/>
      <c r="CG219" s="58"/>
    </row>
    <row r="220" spans="79:85" ht="14.25">
      <c r="CA220" s="58"/>
      <c r="CB220" s="58"/>
      <c r="CC220" s="58"/>
      <c r="CD220" s="58"/>
      <c r="CE220" s="58"/>
      <c r="CF220" s="58"/>
      <c r="CG220" s="58"/>
    </row>
    <row r="221" spans="79:85" ht="14.25">
      <c r="CA221" s="58"/>
      <c r="CB221" s="58"/>
      <c r="CC221" s="58"/>
      <c r="CD221" s="58"/>
      <c r="CE221" s="58"/>
      <c r="CF221" s="58"/>
      <c r="CG221" s="58"/>
    </row>
    <row r="222" spans="79:85" ht="14.25">
      <c r="CA222" s="58"/>
      <c r="CB222" s="58"/>
      <c r="CC222" s="58"/>
      <c r="CD222" s="58"/>
      <c r="CE222" s="58"/>
      <c r="CF222" s="58"/>
      <c r="CG222" s="58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2005-11-18T05:51:20Z</cp:lastPrinted>
  <dcterms:created xsi:type="dcterms:W3CDTF">2002-02-28T11:45:20Z</dcterms:created>
  <dcterms:modified xsi:type="dcterms:W3CDTF">2006-01-30T09:24:49Z</dcterms:modified>
  <cp:category/>
  <cp:version/>
  <cp:contentType/>
  <cp:contentStatus/>
</cp:coreProperties>
</file>