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<sst xmlns="http://schemas.openxmlformats.org/spreadsheetml/2006/main" count="893" uniqueCount="161">
  <si>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</si>
  <si>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</si>
  <si>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</si>
  <si>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</si>
  <si>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</si>
  <si>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</si>
  <si>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</si>
  <si>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</si>
  <si>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</si>
  <si>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</si>
  <si>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</si>
  <si>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</si>
  <si>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</si>
  <si>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</si>
  <si>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</si>
  <si>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</si>
  <si>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</si>
  <si>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</si>
  <si>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</si>
  <si>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</si>
  <si>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</si>
  <si>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</si>
  <si>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</si>
  <si>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</si>
  <si>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</si>
  <si>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</si>
  <si>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</si>
  <si>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</si>
  <si>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</si>
  <si>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</si>
  <si>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</si>
  <si>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</si>
  <si>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</si>
  <si>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</si>
  <si>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</si>
  <si>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</si>
  <si>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</si>
  <si>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</si>
  <si>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</si>
  <si>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</si>
  <si>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</si>
  <si>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</si>
  <si>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</si>
  <si>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</si>
  <si>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</si>
  <si>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</si>
  <si>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</si>
  <si>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</si>
  <si>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</si>
  <si>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</si>
  <si>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</si>
  <si>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</si>
  <si>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</si>
  <si>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</si>
  <si>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</si>
  <si>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</si>
  <si>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</si>
  <si>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</si>
  <si>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</si>
  <si>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</si>
  <si>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</si>
  <si>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</si>
  <si>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</si>
  <si>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</si>
  <si>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</si>
  <si>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</si>
  <si>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</si>
  <si>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</si>
  <si>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</si>
  <si>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</si>
  <si>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</si>
  <si>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</si>
  <si>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</si>
  <si>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</si>
  <si>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</si>
  <si>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</si>
  <si>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</si>
  <si>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</si>
  <si>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</si>
  <si>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</si>
  <si>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</si>
  <si>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</si>
  <si>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</si>
  <si>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</si>
  <si>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</si>
  <si>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</si>
  <si>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</si>
  <si>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</si>
  <si>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</si>
  <si>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</si>
  <si>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</si>
  <si>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</si>
  <si>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</si>
  <si>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</si>
  <si>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</si>
  <si>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</si>
  <si>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</si>
  <si>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</si>
  <si>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</si>
  <si>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</si>
  <si>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</si>
  <si>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</si>
  <si>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</si>
  <si>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</si>
  <si>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</si>
  <si>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</si>
  <si>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</si>
  <si>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</si>
  <si>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</si>
  <si>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</si>
  <si>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</si>
  <si>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</si>
  <si>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</si>
  <si>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</si>
  <si>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</si>
  <si>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</si>
  <si>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</si>
  <si>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</si>
  <si>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</si>
  <si>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</si>
  <si>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</si>
  <si>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</si>
  <si>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</si>
  <si>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</si>
  <si>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</si>
  <si>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</si>
  <si>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</si>
  <si>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</si>
  <si>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</si>
  <si>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</si>
  <si>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</si>
  <si>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</si>
  <si>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</si>
  <si>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</si>
  <si>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</si>
  <si>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</si>
  <si>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</si>
  <si>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</si>
  <si>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</si>
  <si>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</si>
  <si>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</si>
  <si>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</si>
  <si>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</si>
  <si>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</si>
  <si>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</si>
  <si>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</si>
  <si>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</si>
  <si>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</si>
  <si>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</si>
  <si>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</si>
  <si>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</si>
  <si>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</si>
  <si>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</si>
  <si>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</si>
  <si>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</si>
  <si>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</si>
  <si>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月末</t>
    </r>
  </si>
  <si>
    <t>（17年4月末）　</t>
  </si>
  <si>
    <t>現物給付（17年2月サービス分）、償還給付（17年3月支払決定分）</t>
  </si>
  <si>
    <t>現物給付（17年2月サービス分）　償還給付（17年3月支払決定分）</t>
  </si>
  <si>
    <t>　また、今回の報告は、１７年４月分（第１号被保険者数、要介護（要支援）認定者数は１７年４月末実績、居宅介護（支援）サービス受給者数、施設介護サービス受給者数及び保険給付決定状況は１７年２月サービス分）を追加したもの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</si>
</sst>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3" xfId="17" applyNumberFormat="1" applyFont="1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4" borderId="30" xfId="0" applyNumberFormat="1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/>
    </xf>
    <xf numFmtId="176" fontId="0" fillId="0" borderId="31" xfId="0" applyNumberFormat="1" applyFont="1" applyBorder="1" applyAlignment="1">
      <alignment horizontal="right"/>
    </xf>
    <xf numFmtId="176" fontId="0" fillId="2" borderId="32" xfId="17" applyNumberFormat="1" applyFont="1" applyFill="1" applyBorder="1" applyAlignment="1">
      <alignment/>
    </xf>
    <xf numFmtId="176" fontId="0" fillId="3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6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28" xfId="0" applyNumberFormat="1" applyFont="1" applyFill="1" applyBorder="1" applyAlignment="1">
      <alignment horizontal="right"/>
    </xf>
    <xf numFmtId="176" fontId="4" fillId="2" borderId="31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16" xfId="0" applyNumberFormat="1" applyFont="1" applyFill="1" applyBorder="1" applyAlignment="1">
      <alignment/>
    </xf>
    <xf numFmtId="176" fontId="4" fillId="2" borderId="17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2" borderId="39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38" xfId="0" applyNumberFormat="1" applyFon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40" xfId="17" applyNumberFormat="1" applyFont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2" borderId="41" xfId="17" applyNumberFormat="1" applyFont="1" applyFill="1" applyBorder="1" applyAlignment="1">
      <alignment/>
    </xf>
    <xf numFmtId="176" fontId="4" fillId="2" borderId="42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38" fontId="4" fillId="0" borderId="4" xfId="17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37" xfId="17" applyNumberFormat="1" applyFont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43" xfId="17" applyNumberFormat="1" applyFont="1" applyFill="1" applyBorder="1" applyAlignment="1">
      <alignment/>
    </xf>
    <xf numFmtId="176" fontId="4" fillId="2" borderId="31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4" fillId="2" borderId="29" xfId="17" applyNumberFormat="1" applyFont="1" applyFill="1" applyBorder="1" applyAlignment="1">
      <alignment/>
    </xf>
    <xf numFmtId="176" fontId="3" fillId="2" borderId="44" xfId="17" applyNumberFormat="1" applyFont="1" applyFill="1" applyBorder="1" applyAlignment="1">
      <alignment/>
    </xf>
    <xf numFmtId="176" fontId="3" fillId="2" borderId="43" xfId="17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0" fillId="4" borderId="13" xfId="0" applyNumberFormat="1" applyFill="1" applyBorder="1" applyAlignment="1">
      <alignment/>
    </xf>
    <xf numFmtId="176" fontId="3" fillId="2" borderId="31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2" borderId="29" xfId="17" applyNumberFormat="1" applyFont="1" applyFill="1" applyBorder="1" applyAlignment="1">
      <alignment/>
    </xf>
    <xf numFmtId="176" fontId="3" fillId="2" borderId="45" xfId="17" applyNumberFormat="1" applyFont="1" applyFill="1" applyBorder="1" applyAlignment="1">
      <alignment/>
    </xf>
    <xf numFmtId="176" fontId="3" fillId="2" borderId="19" xfId="17" applyNumberFormat="1" applyFont="1" applyFill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4" fillId="0" borderId="55" xfId="17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6" fontId="4" fillId="0" borderId="38" xfId="17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59" xfId="17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13" xfId="17" applyFont="1" applyBorder="1" applyAlignment="1">
      <alignment horizontal="center"/>
    </xf>
    <xf numFmtId="38" fontId="4" fillId="0" borderId="40" xfId="17" applyFont="1" applyBorder="1" applyAlignment="1">
      <alignment horizontal="center"/>
    </xf>
    <xf numFmtId="38" fontId="4" fillId="0" borderId="72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72" xfId="17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38" fontId="0" fillId="0" borderId="60" xfId="17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182" t="s">
        <v>115</v>
      </c>
      <c r="B1" s="181"/>
      <c r="C1" s="181"/>
      <c r="D1" s="181"/>
      <c r="E1" s="181"/>
      <c r="F1" s="181"/>
      <c r="G1" s="181"/>
    </row>
    <row r="2" ht="13.5">
      <c r="A2" s="37"/>
    </row>
    <row r="3" ht="13.5">
      <c r="A3" s="37"/>
    </row>
    <row r="4" spans="1:8" ht="29.25" customHeight="1">
      <c r="A4" s="183" t="s">
        <v>116</v>
      </c>
      <c r="B4" s="184"/>
      <c r="C4" s="184"/>
      <c r="D4" s="184"/>
      <c r="E4" s="184"/>
      <c r="F4" s="184"/>
      <c r="G4" s="184"/>
      <c r="H4" s="184"/>
    </row>
    <row r="5" spans="1:7" ht="13.5">
      <c r="A5" s="183" t="s">
        <v>117</v>
      </c>
      <c r="B5" s="184"/>
      <c r="C5" s="184"/>
      <c r="D5" s="184"/>
      <c r="E5" s="184"/>
      <c r="F5" s="184"/>
      <c r="G5" s="184"/>
    </row>
    <row r="6" ht="13.5">
      <c r="A6" s="26"/>
    </row>
    <row r="7" ht="13.5">
      <c r="A7" s="26" t="s">
        <v>118</v>
      </c>
    </row>
    <row r="8" ht="13.5">
      <c r="A8" s="38"/>
    </row>
    <row r="9" spans="1:8" ht="13.5">
      <c r="A9" s="183">
        <v>1</v>
      </c>
      <c r="B9" s="180" t="s">
        <v>119</v>
      </c>
      <c r="C9" s="181"/>
      <c r="D9" s="181"/>
      <c r="E9" s="181"/>
      <c r="F9" s="181"/>
      <c r="G9" s="181"/>
      <c r="H9" s="181"/>
    </row>
    <row r="10" spans="1:8" ht="55.5" customHeight="1">
      <c r="A10" s="183"/>
      <c r="B10" s="180" t="s">
        <v>160</v>
      </c>
      <c r="C10" s="181"/>
      <c r="D10" s="181"/>
      <c r="E10" s="181"/>
      <c r="F10" s="181"/>
      <c r="G10" s="181"/>
      <c r="H10" s="181"/>
    </row>
    <row r="11" spans="1:8" ht="13.5">
      <c r="A11" s="39">
        <v>2</v>
      </c>
      <c r="B11" s="180" t="s">
        <v>120</v>
      </c>
      <c r="C11" s="181"/>
      <c r="D11" s="181"/>
      <c r="E11" s="181"/>
      <c r="F11" s="181"/>
      <c r="G11" s="181"/>
      <c r="H11" s="181"/>
    </row>
    <row r="14" spans="1:3" ht="17.25">
      <c r="A14" s="40" t="s">
        <v>121</v>
      </c>
      <c r="B14" s="3"/>
      <c r="C14" s="3"/>
    </row>
    <row r="15" spans="1:3" ht="17.25">
      <c r="A15" s="40" t="s">
        <v>154</v>
      </c>
      <c r="B15" s="3"/>
      <c r="C15" s="3"/>
    </row>
    <row r="16" spans="1:3" ht="17.25">
      <c r="A16" s="40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I3" sqref="I3:J368"/>
    </sheetView>
  </sheetViews>
  <sheetFormatPr defaultColWidth="8.796875" defaultRowHeight="14.25"/>
  <cols>
    <col min="1" max="1" width="10.59765625" style="0" customWidth="1"/>
    <col min="2" max="2" width="11.69921875" style="90" customWidth="1"/>
    <col min="3" max="3" width="10.8984375" style="90" customWidth="1"/>
    <col min="4" max="4" width="9.8984375" style="90" customWidth="1"/>
    <col min="5" max="5" width="14.19921875" style="90" customWidth="1"/>
    <col min="6" max="6" width="17.5" style="90" customWidth="1"/>
    <col min="7" max="7" width="19.5" style="90" customWidth="1"/>
  </cols>
  <sheetData>
    <row r="1" spans="1:7" ht="14.25" thickBot="1">
      <c r="A1" s="29" t="s">
        <v>107</v>
      </c>
      <c r="B1" s="87"/>
      <c r="C1" s="87"/>
      <c r="D1" s="87"/>
      <c r="F1" s="91"/>
      <c r="G1" s="92" t="s">
        <v>156</v>
      </c>
    </row>
    <row r="2" spans="1:7" ht="14.25" thickBot="1">
      <c r="A2" s="44" t="s">
        <v>102</v>
      </c>
      <c r="B2" s="93" t="s">
        <v>105</v>
      </c>
      <c r="C2" s="93" t="s">
        <v>103</v>
      </c>
      <c r="D2" s="94" t="s">
        <v>104</v>
      </c>
      <c r="E2" s="185" t="s">
        <v>106</v>
      </c>
      <c r="F2" s="186"/>
      <c r="G2" s="187"/>
    </row>
    <row r="3" spans="1:7" ht="14.25" thickTop="1">
      <c r="A3" s="46"/>
      <c r="B3" s="95"/>
      <c r="C3" s="95"/>
      <c r="D3" s="96"/>
      <c r="E3" s="97" t="s">
        <v>15</v>
      </c>
      <c r="F3" s="98" t="s">
        <v>123</v>
      </c>
      <c r="G3" s="99" t="s">
        <v>122</v>
      </c>
    </row>
    <row r="4" spans="1:7" ht="13.5">
      <c r="A4" s="45" t="s">
        <v>83</v>
      </c>
      <c r="B4" s="84">
        <f aca="true" t="shared" si="0" ref="B4:G4">B28+B55+B60+B70</f>
        <v>2213051</v>
      </c>
      <c r="C4" s="84">
        <f t="shared" si="0"/>
        <v>14894</v>
      </c>
      <c r="D4" s="100">
        <f t="shared" si="0"/>
        <v>9655</v>
      </c>
      <c r="E4" s="101">
        <f t="shared" si="0"/>
        <v>2218290</v>
      </c>
      <c r="F4" s="31">
        <f t="shared" si="0"/>
        <v>1279036</v>
      </c>
      <c r="G4" s="34">
        <f t="shared" si="0"/>
        <v>939254</v>
      </c>
    </row>
    <row r="5" spans="1:7" ht="13.5">
      <c r="A5" s="28" t="s">
        <v>17</v>
      </c>
      <c r="B5" s="41">
        <v>8713</v>
      </c>
      <c r="C5" s="41">
        <v>69</v>
      </c>
      <c r="D5" s="48">
        <v>53</v>
      </c>
      <c r="E5" s="168">
        <v>8729</v>
      </c>
      <c r="F5" s="41">
        <v>4393</v>
      </c>
      <c r="G5" s="42">
        <v>4336</v>
      </c>
    </row>
    <row r="6" spans="1:7" ht="13.5">
      <c r="A6" s="28" t="s">
        <v>18</v>
      </c>
      <c r="B6" s="41">
        <v>16091</v>
      </c>
      <c r="C6" s="41">
        <v>138</v>
      </c>
      <c r="D6" s="48">
        <v>83</v>
      </c>
      <c r="E6" s="168">
        <v>16146</v>
      </c>
      <c r="F6" s="41">
        <v>8916</v>
      </c>
      <c r="G6" s="42">
        <v>7230</v>
      </c>
    </row>
    <row r="7" spans="1:7" ht="13.5">
      <c r="A7" s="28" t="s">
        <v>19</v>
      </c>
      <c r="B7" s="41">
        <v>31850</v>
      </c>
      <c r="C7" s="41">
        <v>214</v>
      </c>
      <c r="D7" s="48">
        <v>169</v>
      </c>
      <c r="E7" s="168">
        <v>31895</v>
      </c>
      <c r="F7" s="41">
        <v>17244</v>
      </c>
      <c r="G7" s="42">
        <v>14651</v>
      </c>
    </row>
    <row r="8" spans="1:7" ht="13.5">
      <c r="A8" s="28" t="s">
        <v>20</v>
      </c>
      <c r="B8" s="41">
        <v>54012</v>
      </c>
      <c r="C8" s="41">
        <v>342</v>
      </c>
      <c r="D8" s="48">
        <v>266</v>
      </c>
      <c r="E8" s="168">
        <v>54088</v>
      </c>
      <c r="F8" s="41">
        <v>28776</v>
      </c>
      <c r="G8" s="42">
        <v>25312</v>
      </c>
    </row>
    <row r="9" spans="1:7" ht="13.5">
      <c r="A9" s="28" t="s">
        <v>21</v>
      </c>
      <c r="B9" s="41">
        <v>34990</v>
      </c>
      <c r="C9" s="41">
        <v>207</v>
      </c>
      <c r="D9" s="48">
        <v>157</v>
      </c>
      <c r="E9" s="168">
        <v>35040</v>
      </c>
      <c r="F9" s="41">
        <v>18086</v>
      </c>
      <c r="G9" s="42">
        <v>16954</v>
      </c>
    </row>
    <row r="10" spans="1:7" ht="13.5">
      <c r="A10" s="28" t="s">
        <v>22</v>
      </c>
      <c r="B10" s="41">
        <v>37475</v>
      </c>
      <c r="C10" s="41">
        <v>250</v>
      </c>
      <c r="D10" s="48">
        <v>205</v>
      </c>
      <c r="E10" s="168">
        <v>37520</v>
      </c>
      <c r="F10" s="41">
        <v>20902</v>
      </c>
      <c r="G10" s="42">
        <v>16618</v>
      </c>
    </row>
    <row r="11" spans="1:7" ht="13.5">
      <c r="A11" s="28" t="s">
        <v>23</v>
      </c>
      <c r="B11" s="41">
        <v>46046</v>
      </c>
      <c r="C11" s="41">
        <v>296</v>
      </c>
      <c r="D11" s="48">
        <v>232</v>
      </c>
      <c r="E11" s="168">
        <v>46110</v>
      </c>
      <c r="F11" s="41">
        <v>26386</v>
      </c>
      <c r="G11" s="42">
        <v>19724</v>
      </c>
    </row>
    <row r="12" spans="1:7" ht="13.5">
      <c r="A12" s="28" t="s">
        <v>24</v>
      </c>
      <c r="B12" s="41">
        <v>72611</v>
      </c>
      <c r="C12" s="41">
        <v>604</v>
      </c>
      <c r="D12" s="48">
        <v>302</v>
      </c>
      <c r="E12" s="168">
        <v>72913</v>
      </c>
      <c r="F12" s="41">
        <v>44666</v>
      </c>
      <c r="G12" s="42">
        <v>28247</v>
      </c>
    </row>
    <row r="13" spans="1:7" ht="13.5">
      <c r="A13" s="28" t="s">
        <v>25</v>
      </c>
      <c r="B13" s="41">
        <v>62448</v>
      </c>
      <c r="C13" s="41">
        <v>390</v>
      </c>
      <c r="D13" s="48">
        <v>298</v>
      </c>
      <c r="E13" s="168">
        <v>62540</v>
      </c>
      <c r="F13" s="41">
        <v>34610</v>
      </c>
      <c r="G13" s="42">
        <v>27930</v>
      </c>
    </row>
    <row r="14" spans="1:7" ht="13.5">
      <c r="A14" s="28" t="s">
        <v>26</v>
      </c>
      <c r="B14" s="41">
        <v>44657</v>
      </c>
      <c r="C14" s="41">
        <v>285</v>
      </c>
      <c r="D14" s="48">
        <v>187</v>
      </c>
      <c r="E14" s="168">
        <v>44755</v>
      </c>
      <c r="F14" s="41">
        <v>23490</v>
      </c>
      <c r="G14" s="42">
        <v>21265</v>
      </c>
    </row>
    <row r="15" spans="1:7" ht="13.5">
      <c r="A15" s="28" t="s">
        <v>27</v>
      </c>
      <c r="B15" s="41">
        <v>121852</v>
      </c>
      <c r="C15" s="41">
        <v>825</v>
      </c>
      <c r="D15" s="48">
        <v>498</v>
      </c>
      <c r="E15" s="168">
        <v>122179</v>
      </c>
      <c r="F15" s="41">
        <v>68104</v>
      </c>
      <c r="G15" s="42">
        <v>54075</v>
      </c>
    </row>
    <row r="16" spans="1:7" ht="13.5">
      <c r="A16" s="28" t="s">
        <v>28</v>
      </c>
      <c r="B16" s="41">
        <v>139206</v>
      </c>
      <c r="C16" s="41">
        <v>822</v>
      </c>
      <c r="D16" s="48">
        <v>625</v>
      </c>
      <c r="E16" s="168">
        <v>139403</v>
      </c>
      <c r="F16" s="41">
        <v>74949</v>
      </c>
      <c r="G16" s="42">
        <v>64454</v>
      </c>
    </row>
    <row r="17" spans="1:7" ht="13.5">
      <c r="A17" s="28" t="s">
        <v>29</v>
      </c>
      <c r="B17" s="41">
        <v>35864</v>
      </c>
      <c r="C17" s="41">
        <v>215</v>
      </c>
      <c r="D17" s="48">
        <v>182</v>
      </c>
      <c r="E17" s="168">
        <v>35897</v>
      </c>
      <c r="F17" s="41">
        <v>18844</v>
      </c>
      <c r="G17" s="42">
        <v>17053</v>
      </c>
    </row>
    <row r="18" spans="1:7" ht="13.5">
      <c r="A18" s="28" t="s">
        <v>30</v>
      </c>
      <c r="B18" s="41">
        <v>56317</v>
      </c>
      <c r="C18" s="41">
        <v>283</v>
      </c>
      <c r="D18" s="48">
        <v>263</v>
      </c>
      <c r="E18" s="168">
        <v>56337</v>
      </c>
      <c r="F18" s="41">
        <v>30095</v>
      </c>
      <c r="G18" s="42">
        <v>26242</v>
      </c>
    </row>
    <row r="19" spans="1:7" ht="13.5">
      <c r="A19" s="28" t="s">
        <v>31</v>
      </c>
      <c r="B19" s="41">
        <v>93721</v>
      </c>
      <c r="C19" s="41">
        <v>613</v>
      </c>
      <c r="D19" s="48">
        <v>522</v>
      </c>
      <c r="E19" s="168">
        <v>93812</v>
      </c>
      <c r="F19" s="41">
        <v>48924</v>
      </c>
      <c r="G19" s="42">
        <v>44888</v>
      </c>
    </row>
    <row r="20" spans="1:7" ht="13.5">
      <c r="A20" s="28" t="s">
        <v>32</v>
      </c>
      <c r="B20" s="41">
        <v>47001</v>
      </c>
      <c r="C20" s="41">
        <v>277</v>
      </c>
      <c r="D20" s="48">
        <v>230</v>
      </c>
      <c r="E20" s="168">
        <v>47048</v>
      </c>
      <c r="F20" s="41">
        <v>25071</v>
      </c>
      <c r="G20" s="42">
        <v>21977</v>
      </c>
    </row>
    <row r="21" spans="1:7" ht="13.5">
      <c r="A21" s="28" t="s">
        <v>33</v>
      </c>
      <c r="B21" s="41">
        <v>71252</v>
      </c>
      <c r="C21" s="41">
        <v>436</v>
      </c>
      <c r="D21" s="48">
        <v>297</v>
      </c>
      <c r="E21" s="168">
        <v>71391</v>
      </c>
      <c r="F21" s="41">
        <v>39774</v>
      </c>
      <c r="G21" s="42">
        <v>31617</v>
      </c>
    </row>
    <row r="22" spans="1:7" ht="13.5">
      <c r="A22" s="28" t="s">
        <v>34</v>
      </c>
      <c r="B22" s="41">
        <v>39324</v>
      </c>
      <c r="C22" s="41">
        <v>225</v>
      </c>
      <c r="D22" s="48">
        <v>187</v>
      </c>
      <c r="E22" s="168">
        <v>39362</v>
      </c>
      <c r="F22" s="41">
        <v>22225</v>
      </c>
      <c r="G22" s="42">
        <v>17137</v>
      </c>
    </row>
    <row r="23" spans="1:7" ht="13.5">
      <c r="A23" s="28" t="s">
        <v>35</v>
      </c>
      <c r="B23" s="41">
        <v>92347</v>
      </c>
      <c r="C23" s="41">
        <v>594</v>
      </c>
      <c r="D23" s="48">
        <v>370</v>
      </c>
      <c r="E23" s="168">
        <v>92571</v>
      </c>
      <c r="F23" s="41">
        <v>53829</v>
      </c>
      <c r="G23" s="42">
        <v>38742</v>
      </c>
    </row>
    <row r="24" spans="1:7" ht="13.5">
      <c r="A24" s="28" t="s">
        <v>36</v>
      </c>
      <c r="B24" s="41">
        <v>118775</v>
      </c>
      <c r="C24" s="41">
        <v>747</v>
      </c>
      <c r="D24" s="48">
        <v>517</v>
      </c>
      <c r="E24" s="168">
        <v>119005</v>
      </c>
      <c r="F24" s="41">
        <v>69820</v>
      </c>
      <c r="G24" s="42">
        <v>49185</v>
      </c>
    </row>
    <row r="25" spans="1:7" ht="13.5">
      <c r="A25" s="28" t="s">
        <v>37</v>
      </c>
      <c r="B25" s="41">
        <v>119976</v>
      </c>
      <c r="C25" s="41">
        <v>801</v>
      </c>
      <c r="D25" s="48">
        <v>471</v>
      </c>
      <c r="E25" s="168">
        <v>120306</v>
      </c>
      <c r="F25" s="41">
        <v>76138</v>
      </c>
      <c r="G25" s="42">
        <v>44168</v>
      </c>
    </row>
    <row r="26" spans="1:7" ht="13.5">
      <c r="A26" s="28" t="s">
        <v>38</v>
      </c>
      <c r="B26" s="41">
        <v>84063</v>
      </c>
      <c r="C26" s="41">
        <v>507</v>
      </c>
      <c r="D26" s="48">
        <v>364</v>
      </c>
      <c r="E26" s="168">
        <v>84206</v>
      </c>
      <c r="F26" s="41">
        <v>50563</v>
      </c>
      <c r="G26" s="42">
        <v>33643</v>
      </c>
    </row>
    <row r="27" spans="1:7" ht="13.5">
      <c r="A27" s="28" t="s">
        <v>39</v>
      </c>
      <c r="B27" s="41">
        <v>97962</v>
      </c>
      <c r="C27" s="41">
        <v>746</v>
      </c>
      <c r="D27" s="48">
        <v>375</v>
      </c>
      <c r="E27" s="168">
        <v>98333</v>
      </c>
      <c r="F27" s="41">
        <v>62703</v>
      </c>
      <c r="G27" s="42">
        <v>35630</v>
      </c>
    </row>
    <row r="28" spans="1:7" ht="13.5">
      <c r="A28" s="30" t="s">
        <v>40</v>
      </c>
      <c r="B28" s="31">
        <f aca="true" t="shared" si="1" ref="B28:G28">SUM(B5:B27)</f>
        <v>1526553</v>
      </c>
      <c r="C28" s="31">
        <f t="shared" si="1"/>
        <v>9886</v>
      </c>
      <c r="D28" s="33">
        <f t="shared" si="1"/>
        <v>6853</v>
      </c>
      <c r="E28" s="47">
        <f t="shared" si="1"/>
        <v>1529586</v>
      </c>
      <c r="F28" s="31">
        <f t="shared" si="1"/>
        <v>868508</v>
      </c>
      <c r="G28" s="34">
        <f t="shared" si="1"/>
        <v>661078</v>
      </c>
    </row>
    <row r="29" spans="1:7" ht="13.5">
      <c r="A29" s="28" t="s">
        <v>41</v>
      </c>
      <c r="B29" s="41">
        <v>88968</v>
      </c>
      <c r="C29" s="41">
        <v>646</v>
      </c>
      <c r="D29" s="48">
        <v>345</v>
      </c>
      <c r="E29" s="168">
        <v>89269</v>
      </c>
      <c r="F29" s="41">
        <v>53664</v>
      </c>
      <c r="G29" s="42">
        <v>35605</v>
      </c>
    </row>
    <row r="30" spans="1:7" ht="13.5">
      <c r="A30" s="28" t="s">
        <v>42</v>
      </c>
      <c r="B30" s="41">
        <v>28660</v>
      </c>
      <c r="C30" s="41">
        <v>214</v>
      </c>
      <c r="D30" s="48">
        <v>118</v>
      </c>
      <c r="E30" s="168">
        <v>28756</v>
      </c>
      <c r="F30" s="41">
        <v>17316</v>
      </c>
      <c r="G30" s="42">
        <v>11440</v>
      </c>
    </row>
    <row r="31" spans="1:7" ht="13.5">
      <c r="A31" s="28" t="s">
        <v>43</v>
      </c>
      <c r="B31" s="41">
        <v>24613</v>
      </c>
      <c r="C31" s="41">
        <v>154</v>
      </c>
      <c r="D31" s="48">
        <v>99</v>
      </c>
      <c r="E31" s="168">
        <v>24668</v>
      </c>
      <c r="F31" s="41">
        <v>12804</v>
      </c>
      <c r="G31" s="42">
        <v>11864</v>
      </c>
    </row>
    <row r="32" spans="1:7" ht="13.5">
      <c r="A32" s="28" t="s">
        <v>44</v>
      </c>
      <c r="B32" s="41">
        <v>29532</v>
      </c>
      <c r="C32" s="41">
        <v>183</v>
      </c>
      <c r="D32" s="48">
        <v>147</v>
      </c>
      <c r="E32" s="168">
        <v>29568</v>
      </c>
      <c r="F32" s="41">
        <v>16263</v>
      </c>
      <c r="G32" s="42">
        <v>13305</v>
      </c>
    </row>
    <row r="33" spans="1:7" ht="13.5">
      <c r="A33" s="28" t="s">
        <v>45</v>
      </c>
      <c r="B33" s="41">
        <v>22137</v>
      </c>
      <c r="C33" s="41">
        <v>143</v>
      </c>
      <c r="D33" s="48">
        <v>91</v>
      </c>
      <c r="E33" s="168">
        <v>22189</v>
      </c>
      <c r="F33" s="41">
        <v>13126</v>
      </c>
      <c r="G33" s="42">
        <v>9063</v>
      </c>
    </row>
    <row r="34" spans="1:7" ht="13.5">
      <c r="A34" s="28" t="s">
        <v>46</v>
      </c>
      <c r="B34" s="41">
        <v>37728</v>
      </c>
      <c r="C34" s="41">
        <v>309</v>
      </c>
      <c r="D34" s="48">
        <v>151</v>
      </c>
      <c r="E34" s="168">
        <v>37886</v>
      </c>
      <c r="F34" s="41">
        <v>22204</v>
      </c>
      <c r="G34" s="42">
        <v>15682</v>
      </c>
    </row>
    <row r="35" spans="1:7" ht="13.5">
      <c r="A35" s="28" t="s">
        <v>47</v>
      </c>
      <c r="B35" s="41">
        <v>18790</v>
      </c>
      <c r="C35" s="41">
        <v>136</v>
      </c>
      <c r="D35" s="48">
        <v>83</v>
      </c>
      <c r="E35" s="168">
        <v>18843</v>
      </c>
      <c r="F35" s="41">
        <v>10999</v>
      </c>
      <c r="G35" s="42">
        <v>7844</v>
      </c>
    </row>
    <row r="36" spans="1:7" ht="13.5">
      <c r="A36" s="28" t="s">
        <v>48</v>
      </c>
      <c r="B36" s="41">
        <v>35353</v>
      </c>
      <c r="C36" s="41">
        <v>231</v>
      </c>
      <c r="D36" s="48">
        <v>187</v>
      </c>
      <c r="E36" s="168">
        <v>35397</v>
      </c>
      <c r="F36" s="41">
        <v>20882</v>
      </c>
      <c r="G36" s="42">
        <v>14515</v>
      </c>
    </row>
    <row r="37" spans="1:7" ht="13.5">
      <c r="A37" s="28" t="s">
        <v>49</v>
      </c>
      <c r="B37" s="41">
        <v>70029</v>
      </c>
      <c r="C37" s="41">
        <v>573</v>
      </c>
      <c r="D37" s="48">
        <v>246</v>
      </c>
      <c r="E37" s="168">
        <v>70356</v>
      </c>
      <c r="F37" s="41">
        <v>43853</v>
      </c>
      <c r="G37" s="42">
        <v>26503</v>
      </c>
    </row>
    <row r="38" spans="1:7" ht="13.5">
      <c r="A38" s="28" t="s">
        <v>50</v>
      </c>
      <c r="B38" s="41">
        <v>18813</v>
      </c>
      <c r="C38" s="41">
        <v>109</v>
      </c>
      <c r="D38" s="48">
        <v>91</v>
      </c>
      <c r="E38" s="168">
        <v>18831</v>
      </c>
      <c r="F38" s="41">
        <v>10240</v>
      </c>
      <c r="G38" s="42">
        <v>8591</v>
      </c>
    </row>
    <row r="39" spans="1:7" ht="13.5">
      <c r="A39" s="28" t="s">
        <v>51</v>
      </c>
      <c r="B39" s="41">
        <v>30916</v>
      </c>
      <c r="C39" s="41">
        <v>226</v>
      </c>
      <c r="D39" s="48">
        <v>118</v>
      </c>
      <c r="E39" s="168">
        <v>31024</v>
      </c>
      <c r="F39" s="41">
        <v>18385</v>
      </c>
      <c r="G39" s="42">
        <v>12639</v>
      </c>
    </row>
    <row r="40" spans="1:7" ht="13.5">
      <c r="A40" s="28" t="s">
        <v>52</v>
      </c>
      <c r="B40" s="41">
        <v>29471</v>
      </c>
      <c r="C40" s="41">
        <v>215</v>
      </c>
      <c r="D40" s="48">
        <v>109</v>
      </c>
      <c r="E40" s="168">
        <v>29577</v>
      </c>
      <c r="F40" s="41">
        <v>17962</v>
      </c>
      <c r="G40" s="42">
        <v>11615</v>
      </c>
    </row>
    <row r="41" spans="1:7" ht="13.5">
      <c r="A41" s="28" t="s">
        <v>53</v>
      </c>
      <c r="B41" s="41">
        <v>27440</v>
      </c>
      <c r="C41" s="41">
        <v>189</v>
      </c>
      <c r="D41" s="48">
        <v>111</v>
      </c>
      <c r="E41" s="168">
        <v>27518</v>
      </c>
      <c r="F41" s="41">
        <v>16410</v>
      </c>
      <c r="G41" s="42">
        <v>11108</v>
      </c>
    </row>
    <row r="42" spans="1:7" ht="13.5">
      <c r="A42" s="28" t="s">
        <v>54</v>
      </c>
      <c r="B42" s="41">
        <v>19459</v>
      </c>
      <c r="C42" s="41">
        <v>125</v>
      </c>
      <c r="D42" s="48">
        <v>83</v>
      </c>
      <c r="E42" s="168">
        <v>19501</v>
      </c>
      <c r="F42" s="41">
        <v>11295</v>
      </c>
      <c r="G42" s="42">
        <v>8206</v>
      </c>
    </row>
    <row r="43" spans="1:7" ht="13.5">
      <c r="A43" s="28" t="s">
        <v>55</v>
      </c>
      <c r="B43" s="41">
        <v>12185</v>
      </c>
      <c r="C43" s="41">
        <v>92</v>
      </c>
      <c r="D43" s="48">
        <v>66</v>
      </c>
      <c r="E43" s="168">
        <v>12211</v>
      </c>
      <c r="F43" s="41">
        <v>6912</v>
      </c>
      <c r="G43" s="42">
        <v>5299</v>
      </c>
    </row>
    <row r="44" spans="1:7" ht="13.5">
      <c r="A44" s="28" t="s">
        <v>56</v>
      </c>
      <c r="B44" s="41">
        <v>9705</v>
      </c>
      <c r="C44" s="41">
        <v>75</v>
      </c>
      <c r="D44" s="48">
        <v>51</v>
      </c>
      <c r="E44" s="168">
        <v>9729</v>
      </c>
      <c r="F44" s="41">
        <v>5831</v>
      </c>
      <c r="G44" s="42">
        <v>3898</v>
      </c>
    </row>
    <row r="45" spans="1:7" ht="13.5">
      <c r="A45" s="28" t="s">
        <v>57</v>
      </c>
      <c r="B45" s="41">
        <v>14158</v>
      </c>
      <c r="C45" s="41">
        <v>93</v>
      </c>
      <c r="D45" s="48">
        <v>56</v>
      </c>
      <c r="E45" s="168">
        <v>14195</v>
      </c>
      <c r="F45" s="41">
        <v>8390</v>
      </c>
      <c r="G45" s="42">
        <v>5805</v>
      </c>
    </row>
    <row r="46" spans="1:7" ht="13.5">
      <c r="A46" s="28" t="s">
        <v>58</v>
      </c>
      <c r="B46" s="41">
        <v>13937</v>
      </c>
      <c r="C46" s="41">
        <v>96</v>
      </c>
      <c r="D46" s="48">
        <v>55</v>
      </c>
      <c r="E46" s="168">
        <v>13978</v>
      </c>
      <c r="F46" s="41">
        <v>9104</v>
      </c>
      <c r="G46" s="42">
        <v>4874</v>
      </c>
    </row>
    <row r="47" spans="1:7" ht="13.5">
      <c r="A47" s="28" t="s">
        <v>59</v>
      </c>
      <c r="B47" s="41">
        <v>14405</v>
      </c>
      <c r="C47" s="41">
        <v>114</v>
      </c>
      <c r="D47" s="48">
        <v>65</v>
      </c>
      <c r="E47" s="168">
        <v>14454</v>
      </c>
      <c r="F47" s="41">
        <v>9086</v>
      </c>
      <c r="G47" s="42">
        <v>5368</v>
      </c>
    </row>
    <row r="48" spans="1:7" ht="13.5">
      <c r="A48" s="28" t="s">
        <v>60</v>
      </c>
      <c r="B48" s="41">
        <v>21469</v>
      </c>
      <c r="C48" s="41">
        <v>148</v>
      </c>
      <c r="D48" s="48">
        <v>91</v>
      </c>
      <c r="E48" s="168">
        <v>21526</v>
      </c>
      <c r="F48" s="41">
        <v>13778</v>
      </c>
      <c r="G48" s="42">
        <v>7748</v>
      </c>
    </row>
    <row r="49" spans="1:7" ht="13.5">
      <c r="A49" s="28" t="s">
        <v>61</v>
      </c>
      <c r="B49" s="41">
        <v>10939</v>
      </c>
      <c r="C49" s="41">
        <v>86</v>
      </c>
      <c r="D49" s="48">
        <v>41</v>
      </c>
      <c r="E49" s="168">
        <v>10984</v>
      </c>
      <c r="F49" s="41">
        <v>7243</v>
      </c>
      <c r="G49" s="42">
        <v>3741</v>
      </c>
    </row>
    <row r="50" spans="1:7" ht="13.5">
      <c r="A50" s="28" t="s">
        <v>62</v>
      </c>
      <c r="B50" s="41">
        <v>21931</v>
      </c>
      <c r="C50" s="41">
        <v>208</v>
      </c>
      <c r="D50" s="48">
        <v>101</v>
      </c>
      <c r="E50" s="168">
        <v>22038</v>
      </c>
      <c r="F50" s="41">
        <v>14152</v>
      </c>
      <c r="G50" s="42">
        <v>7886</v>
      </c>
    </row>
    <row r="51" spans="1:7" ht="13.5">
      <c r="A51" s="28" t="s">
        <v>63</v>
      </c>
      <c r="B51" s="41">
        <v>10060</v>
      </c>
      <c r="C51" s="41">
        <v>88</v>
      </c>
      <c r="D51" s="48">
        <v>26</v>
      </c>
      <c r="E51" s="168">
        <v>10122</v>
      </c>
      <c r="F51" s="41">
        <v>6599</v>
      </c>
      <c r="G51" s="42">
        <v>3523</v>
      </c>
    </row>
    <row r="52" spans="1:7" ht="13.5">
      <c r="A52" s="28" t="s">
        <v>64</v>
      </c>
      <c r="B52" s="41">
        <v>8163</v>
      </c>
      <c r="C52" s="41">
        <v>96</v>
      </c>
      <c r="D52" s="48">
        <v>20</v>
      </c>
      <c r="E52" s="168">
        <v>8239</v>
      </c>
      <c r="F52" s="41">
        <v>5207</v>
      </c>
      <c r="G52" s="42">
        <v>3032</v>
      </c>
    </row>
    <row r="53" spans="1:7" ht="13.5">
      <c r="A53" s="28" t="s">
        <v>65</v>
      </c>
      <c r="B53" s="41">
        <v>14155</v>
      </c>
      <c r="C53" s="41">
        <v>101</v>
      </c>
      <c r="D53" s="48">
        <v>39</v>
      </c>
      <c r="E53" s="168">
        <v>14217</v>
      </c>
      <c r="F53" s="41">
        <v>8395</v>
      </c>
      <c r="G53" s="42">
        <v>5822</v>
      </c>
    </row>
    <row r="54" spans="1:7" ht="13.5">
      <c r="A54" s="28" t="s">
        <v>66</v>
      </c>
      <c r="B54" s="41">
        <v>34170</v>
      </c>
      <c r="C54" s="41">
        <v>217</v>
      </c>
      <c r="D54" s="48">
        <v>146</v>
      </c>
      <c r="E54" s="168">
        <v>34241</v>
      </c>
      <c r="F54" s="41">
        <v>19958</v>
      </c>
      <c r="G54" s="42">
        <v>14283</v>
      </c>
    </row>
    <row r="55" spans="1:7" ht="13.5">
      <c r="A55" s="30" t="s">
        <v>67</v>
      </c>
      <c r="B55" s="31">
        <f aca="true" t="shared" si="2" ref="B55:G55">SUM(B29:B54)</f>
        <v>667186</v>
      </c>
      <c r="C55" s="31">
        <f t="shared" si="2"/>
        <v>4867</v>
      </c>
      <c r="D55" s="33">
        <f t="shared" si="2"/>
        <v>2736</v>
      </c>
      <c r="E55" s="47">
        <f t="shared" si="2"/>
        <v>669317</v>
      </c>
      <c r="F55" s="32">
        <f t="shared" si="2"/>
        <v>400058</v>
      </c>
      <c r="G55" s="34">
        <f t="shared" si="2"/>
        <v>269259</v>
      </c>
    </row>
    <row r="56" spans="1:7" ht="13.5">
      <c r="A56" s="28" t="s">
        <v>68</v>
      </c>
      <c r="B56" s="41">
        <v>5072</v>
      </c>
      <c r="C56" s="41">
        <v>35</v>
      </c>
      <c r="D56" s="48">
        <v>13</v>
      </c>
      <c r="E56" s="168">
        <v>5094</v>
      </c>
      <c r="F56" s="41">
        <v>3206</v>
      </c>
      <c r="G56" s="42">
        <v>1888</v>
      </c>
    </row>
    <row r="57" spans="1:7" ht="13.5">
      <c r="A57" s="28" t="s">
        <v>69</v>
      </c>
      <c r="B57" s="41">
        <v>2843</v>
      </c>
      <c r="C57" s="41">
        <v>23</v>
      </c>
      <c r="D57" s="48">
        <v>10</v>
      </c>
      <c r="E57" s="168">
        <v>2856</v>
      </c>
      <c r="F57" s="41">
        <v>1624</v>
      </c>
      <c r="G57" s="42">
        <v>1232</v>
      </c>
    </row>
    <row r="58" spans="1:7" ht="13.5">
      <c r="A58" s="28" t="s">
        <v>70</v>
      </c>
      <c r="B58" s="41">
        <v>1063</v>
      </c>
      <c r="C58" s="41">
        <v>1</v>
      </c>
      <c r="D58" s="48">
        <v>6</v>
      </c>
      <c r="E58" s="168">
        <v>1058</v>
      </c>
      <c r="F58" s="41">
        <v>494</v>
      </c>
      <c r="G58" s="42">
        <v>564</v>
      </c>
    </row>
    <row r="59" spans="1:7" ht="13.5">
      <c r="A59" s="28" t="s">
        <v>71</v>
      </c>
      <c r="B59" s="41">
        <v>2174</v>
      </c>
      <c r="C59" s="41">
        <v>17</v>
      </c>
      <c r="D59" s="48">
        <v>4</v>
      </c>
      <c r="E59" s="168">
        <v>2187</v>
      </c>
      <c r="F59" s="41">
        <v>1062</v>
      </c>
      <c r="G59" s="42">
        <v>1125</v>
      </c>
    </row>
    <row r="60" spans="1:7" ht="13.5">
      <c r="A60" s="30" t="s">
        <v>72</v>
      </c>
      <c r="B60" s="31">
        <f aca="true" t="shared" si="3" ref="B60:G60">SUM(B56:B59)</f>
        <v>11152</v>
      </c>
      <c r="C60" s="31">
        <f t="shared" si="3"/>
        <v>76</v>
      </c>
      <c r="D60" s="33">
        <f t="shared" si="3"/>
        <v>33</v>
      </c>
      <c r="E60" s="47">
        <f t="shared" si="3"/>
        <v>11195</v>
      </c>
      <c r="F60" s="31">
        <f t="shared" si="3"/>
        <v>6386</v>
      </c>
      <c r="G60" s="34">
        <f t="shared" si="3"/>
        <v>4809</v>
      </c>
    </row>
    <row r="61" spans="1:7" ht="13.5">
      <c r="A61" s="28" t="s">
        <v>73</v>
      </c>
      <c r="B61" s="41">
        <v>2519</v>
      </c>
      <c r="C61" s="41">
        <v>17</v>
      </c>
      <c r="D61" s="48">
        <v>8</v>
      </c>
      <c r="E61" s="168">
        <v>2528</v>
      </c>
      <c r="F61" s="41">
        <v>1249</v>
      </c>
      <c r="G61" s="42">
        <v>1279</v>
      </c>
    </row>
    <row r="62" spans="1:7" ht="13.5">
      <c r="A62" s="28" t="s">
        <v>74</v>
      </c>
      <c r="B62" s="41">
        <v>74</v>
      </c>
      <c r="C62" s="41">
        <v>0</v>
      </c>
      <c r="D62" s="48">
        <v>1</v>
      </c>
      <c r="E62" s="168">
        <v>73</v>
      </c>
      <c r="F62" s="41">
        <v>32</v>
      </c>
      <c r="G62" s="42">
        <v>41</v>
      </c>
    </row>
    <row r="63" spans="1:7" ht="13.5">
      <c r="A63" s="28" t="s">
        <v>75</v>
      </c>
      <c r="B63" s="41">
        <v>995</v>
      </c>
      <c r="C63" s="41">
        <v>5</v>
      </c>
      <c r="D63" s="48">
        <v>1</v>
      </c>
      <c r="E63" s="168">
        <v>999</v>
      </c>
      <c r="F63" s="41">
        <v>460</v>
      </c>
      <c r="G63" s="42">
        <v>539</v>
      </c>
    </row>
    <row r="64" spans="1:7" ht="13.5">
      <c r="A64" s="28" t="s">
        <v>76</v>
      </c>
      <c r="B64" s="41">
        <v>524</v>
      </c>
      <c r="C64" s="41">
        <v>6</v>
      </c>
      <c r="D64" s="48">
        <v>1</v>
      </c>
      <c r="E64" s="168">
        <v>529</v>
      </c>
      <c r="F64" s="41">
        <v>273</v>
      </c>
      <c r="G64" s="42">
        <v>256</v>
      </c>
    </row>
    <row r="65" spans="1:7" ht="13.5">
      <c r="A65" s="28" t="s">
        <v>77</v>
      </c>
      <c r="B65" s="41">
        <v>1182</v>
      </c>
      <c r="C65" s="41">
        <v>10</v>
      </c>
      <c r="D65" s="48">
        <v>7</v>
      </c>
      <c r="E65" s="168">
        <v>1185</v>
      </c>
      <c r="F65" s="41">
        <v>595</v>
      </c>
      <c r="G65" s="42">
        <v>590</v>
      </c>
    </row>
    <row r="66" spans="1:7" ht="13.5">
      <c r="A66" s="28" t="s">
        <v>78</v>
      </c>
      <c r="B66" s="41">
        <v>46</v>
      </c>
      <c r="C66" s="41">
        <v>0</v>
      </c>
      <c r="D66" s="48">
        <v>1</v>
      </c>
      <c r="E66" s="168">
        <v>45</v>
      </c>
      <c r="F66" s="41">
        <v>13</v>
      </c>
      <c r="G66" s="42">
        <v>32</v>
      </c>
    </row>
    <row r="67" spans="1:7" ht="13.5">
      <c r="A67" s="28" t="s">
        <v>79</v>
      </c>
      <c r="B67" s="41">
        <v>2538</v>
      </c>
      <c r="C67" s="41">
        <v>24</v>
      </c>
      <c r="D67" s="48">
        <v>11</v>
      </c>
      <c r="E67" s="168">
        <v>2551</v>
      </c>
      <c r="F67" s="41">
        <v>1303</v>
      </c>
      <c r="G67" s="42">
        <v>1248</v>
      </c>
    </row>
    <row r="68" spans="1:7" ht="13.5">
      <c r="A68" s="28" t="s">
        <v>80</v>
      </c>
      <c r="B68" s="41">
        <v>30</v>
      </c>
      <c r="C68" s="41">
        <v>1</v>
      </c>
      <c r="D68" s="48">
        <v>0</v>
      </c>
      <c r="E68" s="168">
        <v>31</v>
      </c>
      <c r="F68" s="41">
        <v>15</v>
      </c>
      <c r="G68" s="42">
        <v>16</v>
      </c>
    </row>
    <row r="69" spans="1:7" ht="13.5">
      <c r="A69" s="28" t="s">
        <v>81</v>
      </c>
      <c r="B69" s="41">
        <v>252</v>
      </c>
      <c r="C69" s="41">
        <v>2</v>
      </c>
      <c r="D69" s="48">
        <v>3</v>
      </c>
      <c r="E69" s="168">
        <v>251</v>
      </c>
      <c r="F69" s="41">
        <v>144</v>
      </c>
      <c r="G69" s="42">
        <v>107</v>
      </c>
    </row>
    <row r="70" spans="1:7" ht="14.25" thickBot="1">
      <c r="A70" s="35" t="s">
        <v>82</v>
      </c>
      <c r="B70" s="36">
        <f aca="true" t="shared" si="4" ref="B70:G70">SUM(B61:B69)</f>
        <v>8160</v>
      </c>
      <c r="C70" s="36">
        <f t="shared" si="4"/>
        <v>65</v>
      </c>
      <c r="D70" s="102">
        <f t="shared" si="4"/>
        <v>33</v>
      </c>
      <c r="E70" s="106">
        <f t="shared" si="4"/>
        <v>8192</v>
      </c>
      <c r="F70" s="36">
        <f t="shared" si="4"/>
        <v>4084</v>
      </c>
      <c r="G70" s="103">
        <f t="shared" si="4"/>
        <v>4108</v>
      </c>
    </row>
    <row r="71" spans="1:7" ht="14.25">
      <c r="A71" s="3"/>
      <c r="B71" s="104"/>
      <c r="C71" s="104"/>
      <c r="D71" s="122"/>
      <c r="E71" s="123"/>
      <c r="G71" s="141"/>
    </row>
    <row r="72" spans="1:7" ht="17.25">
      <c r="A72" s="7"/>
      <c r="B72" s="105"/>
      <c r="C72" s="105"/>
      <c r="D72" s="105"/>
      <c r="E72" s="105"/>
      <c r="G72" s="142"/>
    </row>
    <row r="73" spans="1:7" ht="17.25">
      <c r="A73" s="7"/>
      <c r="B73" s="105"/>
      <c r="C73" s="105"/>
      <c r="D73" s="105"/>
      <c r="E73" s="105"/>
      <c r="G73" s="142"/>
    </row>
    <row r="74" spans="1:7" ht="17.25">
      <c r="A74" s="7"/>
      <c r="B74" s="105"/>
      <c r="C74" s="105"/>
      <c r="D74" s="105"/>
      <c r="E74" s="105"/>
      <c r="G74" s="142"/>
    </row>
    <row r="75" ht="13.5">
      <c r="G75" s="142"/>
    </row>
    <row r="76" spans="7:8" ht="13.5">
      <c r="G76" s="142"/>
      <c r="H76" s="26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28">
      <selection activeCell="B34" sqref="B34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157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93" t="s">
        <v>0</v>
      </c>
      <c r="B3" s="188" t="s">
        <v>90</v>
      </c>
      <c r="C3" s="188"/>
      <c r="D3" s="188"/>
      <c r="E3" s="188"/>
      <c r="F3" s="188"/>
      <c r="G3" s="188"/>
      <c r="H3" s="188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8" t="s">
        <v>91</v>
      </c>
      <c r="X3" s="188"/>
      <c r="Y3" s="188"/>
      <c r="Z3" s="188"/>
      <c r="AA3" s="188"/>
      <c r="AB3" s="188"/>
      <c r="AC3" s="188"/>
      <c r="AD3" s="188" t="s">
        <v>92</v>
      </c>
      <c r="AE3" s="188"/>
      <c r="AF3" s="188"/>
      <c r="AG3" s="188"/>
      <c r="AH3" s="188"/>
      <c r="AI3" s="188"/>
      <c r="AJ3" s="190"/>
    </row>
    <row r="4" spans="1:36" ht="14.25">
      <c r="A4" s="194"/>
      <c r="B4" s="189"/>
      <c r="C4" s="189"/>
      <c r="D4" s="189"/>
      <c r="E4" s="189"/>
      <c r="F4" s="189"/>
      <c r="G4" s="189"/>
      <c r="H4" s="189"/>
      <c r="I4" s="192" t="s">
        <v>93</v>
      </c>
      <c r="J4" s="192"/>
      <c r="K4" s="192"/>
      <c r="L4" s="192"/>
      <c r="M4" s="192"/>
      <c r="N4" s="192"/>
      <c r="O4" s="192"/>
      <c r="P4" s="192" t="s">
        <v>94</v>
      </c>
      <c r="Q4" s="192"/>
      <c r="R4" s="192"/>
      <c r="S4" s="192"/>
      <c r="T4" s="192"/>
      <c r="U4" s="192"/>
      <c r="V4" s="192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91"/>
    </row>
    <row r="5" spans="1:36" ht="15" thickBot="1">
      <c r="A5" s="178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0" customFormat="1" ht="18.75" customHeight="1" thickTop="1">
      <c r="A6" s="107" t="s">
        <v>16</v>
      </c>
      <c r="B6" s="108">
        <f>B30+B57+B62+B72</f>
        <v>55364</v>
      </c>
      <c r="C6" s="108">
        <f aca="true" t="shared" si="0" ref="C6:AJ6">C30+C57+C62+C72</f>
        <v>108557</v>
      </c>
      <c r="D6" s="108">
        <f t="shared" si="0"/>
        <v>51764</v>
      </c>
      <c r="E6" s="108">
        <f t="shared" si="0"/>
        <v>45403</v>
      </c>
      <c r="F6" s="108">
        <f t="shared" si="0"/>
        <v>43612</v>
      </c>
      <c r="G6" s="108">
        <f t="shared" si="0"/>
        <v>40319</v>
      </c>
      <c r="H6" s="108">
        <f t="shared" si="0"/>
        <v>345019</v>
      </c>
      <c r="I6" s="108">
        <f t="shared" si="0"/>
        <v>11345</v>
      </c>
      <c r="J6" s="108">
        <f t="shared" si="0"/>
        <v>20915</v>
      </c>
      <c r="K6" s="108">
        <f t="shared" si="0"/>
        <v>9879</v>
      </c>
      <c r="L6" s="108">
        <f t="shared" si="0"/>
        <v>7898</v>
      </c>
      <c r="M6" s="108">
        <f t="shared" si="0"/>
        <v>6639</v>
      </c>
      <c r="N6" s="108">
        <f t="shared" si="0"/>
        <v>6396</v>
      </c>
      <c r="O6" s="108">
        <f t="shared" si="0"/>
        <v>63072</v>
      </c>
      <c r="P6" s="108">
        <f t="shared" si="0"/>
        <v>44019</v>
      </c>
      <c r="Q6" s="108">
        <f t="shared" si="0"/>
        <v>87642</v>
      </c>
      <c r="R6" s="108">
        <f t="shared" si="0"/>
        <v>41885</v>
      </c>
      <c r="S6" s="108">
        <f t="shared" si="0"/>
        <v>37505</v>
      </c>
      <c r="T6" s="108">
        <f t="shared" si="0"/>
        <v>36973</v>
      </c>
      <c r="U6" s="108">
        <f t="shared" si="0"/>
        <v>33923</v>
      </c>
      <c r="V6" s="108">
        <f t="shared" si="0"/>
        <v>281947</v>
      </c>
      <c r="W6" s="108">
        <f t="shared" si="0"/>
        <v>847</v>
      </c>
      <c r="X6" s="108">
        <f t="shared" si="0"/>
        <v>3732</v>
      </c>
      <c r="Y6" s="108">
        <f t="shared" si="0"/>
        <v>2672</v>
      </c>
      <c r="Z6" s="108">
        <f t="shared" si="0"/>
        <v>2004</v>
      </c>
      <c r="AA6" s="108">
        <f t="shared" si="0"/>
        <v>1602</v>
      </c>
      <c r="AB6" s="108">
        <f t="shared" si="0"/>
        <v>1955</v>
      </c>
      <c r="AC6" s="108">
        <f t="shared" si="0"/>
        <v>12812</v>
      </c>
      <c r="AD6" s="108">
        <f t="shared" si="0"/>
        <v>56211</v>
      </c>
      <c r="AE6" s="108">
        <f t="shared" si="0"/>
        <v>112289</v>
      </c>
      <c r="AF6" s="108">
        <f t="shared" si="0"/>
        <v>54436</v>
      </c>
      <c r="AG6" s="108">
        <f t="shared" si="0"/>
        <v>47407</v>
      </c>
      <c r="AH6" s="108">
        <f t="shared" si="0"/>
        <v>45214</v>
      </c>
      <c r="AI6" s="108">
        <f t="shared" si="0"/>
        <v>42274</v>
      </c>
      <c r="AJ6" s="109">
        <f t="shared" si="0"/>
        <v>357831</v>
      </c>
    </row>
    <row r="7" spans="1:36" s="104" customFormat="1" ht="18.75" customHeight="1">
      <c r="A7" s="144" t="s">
        <v>17</v>
      </c>
      <c r="B7" s="8">
        <v>339</v>
      </c>
      <c r="C7" s="8">
        <v>457</v>
      </c>
      <c r="D7" s="8">
        <v>235</v>
      </c>
      <c r="E7" s="8">
        <v>241</v>
      </c>
      <c r="F7" s="8">
        <v>199</v>
      </c>
      <c r="G7" s="8">
        <v>221</v>
      </c>
      <c r="H7" s="25">
        <f>SUM(B7:G7)</f>
        <v>1692</v>
      </c>
      <c r="I7" s="8">
        <v>63</v>
      </c>
      <c r="J7" s="8">
        <v>59</v>
      </c>
      <c r="K7" s="8">
        <v>31</v>
      </c>
      <c r="L7" s="8">
        <v>20</v>
      </c>
      <c r="M7" s="8">
        <v>21</v>
      </c>
      <c r="N7" s="8">
        <v>20</v>
      </c>
      <c r="O7" s="25">
        <f>SUM(I7:N7)</f>
        <v>214</v>
      </c>
      <c r="P7" s="8">
        <v>276</v>
      </c>
      <c r="Q7" s="8">
        <v>398</v>
      </c>
      <c r="R7" s="8">
        <v>204</v>
      </c>
      <c r="S7" s="8">
        <v>221</v>
      </c>
      <c r="T7" s="8">
        <v>178</v>
      </c>
      <c r="U7" s="8">
        <v>201</v>
      </c>
      <c r="V7" s="25">
        <f>SUM(P7:U7)</f>
        <v>1478</v>
      </c>
      <c r="W7" s="8">
        <v>3</v>
      </c>
      <c r="X7" s="8">
        <v>14</v>
      </c>
      <c r="Y7" s="8">
        <v>6</v>
      </c>
      <c r="Z7" s="8">
        <v>9</v>
      </c>
      <c r="AA7" s="8">
        <v>2</v>
      </c>
      <c r="AB7" s="8">
        <v>13</v>
      </c>
      <c r="AC7" s="157">
        <f>SUM(W7:AB7)</f>
        <v>47</v>
      </c>
      <c r="AD7" s="157">
        <f aca="true" t="shared" si="1" ref="AD7:AI22">SUM(B7,W7)</f>
        <v>342</v>
      </c>
      <c r="AE7" s="157">
        <f t="shared" si="1"/>
        <v>471</v>
      </c>
      <c r="AF7" s="157">
        <f t="shared" si="1"/>
        <v>241</v>
      </c>
      <c r="AG7" s="157">
        <f t="shared" si="1"/>
        <v>250</v>
      </c>
      <c r="AH7" s="157">
        <f t="shared" si="1"/>
        <v>201</v>
      </c>
      <c r="AI7" s="157">
        <f t="shared" si="1"/>
        <v>234</v>
      </c>
      <c r="AJ7" s="158">
        <f>SUM(AD7:AI7)</f>
        <v>1739</v>
      </c>
    </row>
    <row r="8" spans="1:36" s="104" customFormat="1" ht="18.75" customHeight="1">
      <c r="A8" s="110" t="s">
        <v>18</v>
      </c>
      <c r="B8" s="8">
        <v>611</v>
      </c>
      <c r="C8" s="8">
        <v>704</v>
      </c>
      <c r="D8" s="8">
        <v>385</v>
      </c>
      <c r="E8" s="8">
        <v>397</v>
      </c>
      <c r="F8" s="8">
        <v>360</v>
      </c>
      <c r="G8" s="8">
        <v>294</v>
      </c>
      <c r="H8" s="25">
        <f aca="true" t="shared" si="2" ref="H8:H71">SUM(B8:G8)</f>
        <v>2751</v>
      </c>
      <c r="I8" s="8">
        <v>108</v>
      </c>
      <c r="J8" s="8">
        <v>104</v>
      </c>
      <c r="K8" s="8">
        <v>65</v>
      </c>
      <c r="L8" s="8">
        <v>53</v>
      </c>
      <c r="M8" s="8">
        <v>35</v>
      </c>
      <c r="N8" s="8">
        <v>35</v>
      </c>
      <c r="O8" s="25">
        <f aca="true" t="shared" si="3" ref="O8:O71">SUM(I8:N8)</f>
        <v>400</v>
      </c>
      <c r="P8" s="8">
        <v>503</v>
      </c>
      <c r="Q8" s="8">
        <v>600</v>
      </c>
      <c r="R8" s="8">
        <v>320</v>
      </c>
      <c r="S8" s="8">
        <v>344</v>
      </c>
      <c r="T8" s="8">
        <v>325</v>
      </c>
      <c r="U8" s="8">
        <v>259</v>
      </c>
      <c r="V8" s="25">
        <f aca="true" t="shared" si="4" ref="V8:V61">SUM(P8:U8)</f>
        <v>2351</v>
      </c>
      <c r="W8" s="8">
        <v>13</v>
      </c>
      <c r="X8" s="8">
        <v>25</v>
      </c>
      <c r="Y8" s="8">
        <v>12</v>
      </c>
      <c r="Z8" s="8">
        <v>13</v>
      </c>
      <c r="AA8" s="8">
        <v>10</v>
      </c>
      <c r="AB8" s="8">
        <v>10</v>
      </c>
      <c r="AC8" s="157">
        <f aca="true" t="shared" si="5" ref="AC8:AC71">SUM(W8:AB8)</f>
        <v>83</v>
      </c>
      <c r="AD8" s="157">
        <f t="shared" si="1"/>
        <v>624</v>
      </c>
      <c r="AE8" s="157">
        <f t="shared" si="1"/>
        <v>729</v>
      </c>
      <c r="AF8" s="157">
        <f t="shared" si="1"/>
        <v>397</v>
      </c>
      <c r="AG8" s="157">
        <f t="shared" si="1"/>
        <v>410</v>
      </c>
      <c r="AH8" s="157">
        <f t="shared" si="1"/>
        <v>370</v>
      </c>
      <c r="AI8" s="157">
        <f t="shared" si="1"/>
        <v>304</v>
      </c>
      <c r="AJ8" s="158">
        <f aca="true" t="shared" si="6" ref="AJ8:AJ71">SUM(AD8:AI8)</f>
        <v>2834</v>
      </c>
    </row>
    <row r="9" spans="1:36" s="104" customFormat="1" ht="18.75" customHeight="1">
      <c r="A9" s="110" t="s">
        <v>19</v>
      </c>
      <c r="B9" s="8">
        <v>842</v>
      </c>
      <c r="C9" s="8">
        <v>1333</v>
      </c>
      <c r="D9" s="8">
        <v>799</v>
      </c>
      <c r="E9" s="8">
        <v>726</v>
      </c>
      <c r="F9" s="8">
        <v>672</v>
      </c>
      <c r="G9" s="8">
        <v>711</v>
      </c>
      <c r="H9" s="25">
        <f t="shared" si="2"/>
        <v>5083</v>
      </c>
      <c r="I9" s="8">
        <v>140</v>
      </c>
      <c r="J9" s="8">
        <v>204</v>
      </c>
      <c r="K9" s="8">
        <v>125</v>
      </c>
      <c r="L9" s="8">
        <v>95</v>
      </c>
      <c r="M9" s="8">
        <v>82</v>
      </c>
      <c r="N9" s="8">
        <v>89</v>
      </c>
      <c r="O9" s="25">
        <f t="shared" si="3"/>
        <v>735</v>
      </c>
      <c r="P9" s="8">
        <v>702</v>
      </c>
      <c r="Q9" s="8">
        <v>1129</v>
      </c>
      <c r="R9" s="8">
        <v>674</v>
      </c>
      <c r="S9" s="8">
        <v>631</v>
      </c>
      <c r="T9" s="8">
        <v>590</v>
      </c>
      <c r="U9" s="8">
        <v>622</v>
      </c>
      <c r="V9" s="25">
        <f t="shared" si="4"/>
        <v>4348</v>
      </c>
      <c r="W9" s="8">
        <v>14</v>
      </c>
      <c r="X9" s="8">
        <v>37</v>
      </c>
      <c r="Y9" s="8">
        <v>39</v>
      </c>
      <c r="Z9" s="8">
        <v>24</v>
      </c>
      <c r="AA9" s="8">
        <v>18</v>
      </c>
      <c r="AB9" s="8">
        <v>21</v>
      </c>
      <c r="AC9" s="157">
        <f t="shared" si="5"/>
        <v>153</v>
      </c>
      <c r="AD9" s="157">
        <f t="shared" si="1"/>
        <v>856</v>
      </c>
      <c r="AE9" s="157">
        <f t="shared" si="1"/>
        <v>1370</v>
      </c>
      <c r="AF9" s="157">
        <f t="shared" si="1"/>
        <v>838</v>
      </c>
      <c r="AG9" s="157">
        <f t="shared" si="1"/>
        <v>750</v>
      </c>
      <c r="AH9" s="157">
        <f t="shared" si="1"/>
        <v>690</v>
      </c>
      <c r="AI9" s="157">
        <f t="shared" si="1"/>
        <v>732</v>
      </c>
      <c r="AJ9" s="158">
        <f t="shared" si="6"/>
        <v>5236</v>
      </c>
    </row>
    <row r="10" spans="1:36" s="104" customFormat="1" ht="18.75" customHeight="1">
      <c r="A10" s="110" t="s">
        <v>20</v>
      </c>
      <c r="B10" s="8">
        <v>1789</v>
      </c>
      <c r="C10" s="8">
        <v>3234</v>
      </c>
      <c r="D10" s="8">
        <v>1406</v>
      </c>
      <c r="E10" s="8">
        <v>1288</v>
      </c>
      <c r="F10" s="8">
        <v>1292</v>
      </c>
      <c r="G10" s="8">
        <v>1134</v>
      </c>
      <c r="H10" s="25">
        <f t="shared" si="2"/>
        <v>10143</v>
      </c>
      <c r="I10" s="8">
        <v>363</v>
      </c>
      <c r="J10" s="8">
        <v>568</v>
      </c>
      <c r="K10" s="8">
        <v>230</v>
      </c>
      <c r="L10" s="8">
        <v>214</v>
      </c>
      <c r="M10" s="8">
        <v>180</v>
      </c>
      <c r="N10" s="8">
        <v>129</v>
      </c>
      <c r="O10" s="25">
        <f t="shared" si="3"/>
        <v>1684</v>
      </c>
      <c r="P10" s="8">
        <v>1426</v>
      </c>
      <c r="Q10" s="8">
        <v>2666</v>
      </c>
      <c r="R10" s="8">
        <v>1176</v>
      </c>
      <c r="S10" s="8">
        <v>1074</v>
      </c>
      <c r="T10" s="8">
        <v>1112</v>
      </c>
      <c r="U10" s="8">
        <v>1005</v>
      </c>
      <c r="V10" s="25">
        <f t="shared" si="4"/>
        <v>8459</v>
      </c>
      <c r="W10" s="8">
        <v>22</v>
      </c>
      <c r="X10" s="8">
        <v>66</v>
      </c>
      <c r="Y10" s="8">
        <v>50</v>
      </c>
      <c r="Z10" s="8">
        <v>36</v>
      </c>
      <c r="AA10" s="8">
        <v>31</v>
      </c>
      <c r="AB10" s="8">
        <v>46</v>
      </c>
      <c r="AC10" s="157">
        <f t="shared" si="5"/>
        <v>251</v>
      </c>
      <c r="AD10" s="157">
        <f t="shared" si="1"/>
        <v>1811</v>
      </c>
      <c r="AE10" s="157">
        <f t="shared" si="1"/>
        <v>3300</v>
      </c>
      <c r="AF10" s="157">
        <f t="shared" si="1"/>
        <v>1456</v>
      </c>
      <c r="AG10" s="157">
        <f t="shared" si="1"/>
        <v>1324</v>
      </c>
      <c r="AH10" s="157">
        <f t="shared" si="1"/>
        <v>1323</v>
      </c>
      <c r="AI10" s="157">
        <f t="shared" si="1"/>
        <v>1180</v>
      </c>
      <c r="AJ10" s="158">
        <f t="shared" si="6"/>
        <v>10394</v>
      </c>
    </row>
    <row r="11" spans="1:36" s="104" customFormat="1" ht="18.75" customHeight="1">
      <c r="A11" s="110" t="s">
        <v>21</v>
      </c>
      <c r="B11" s="8">
        <v>1146</v>
      </c>
      <c r="C11" s="8">
        <v>1602</v>
      </c>
      <c r="D11" s="8">
        <v>879</v>
      </c>
      <c r="E11" s="8">
        <v>824</v>
      </c>
      <c r="F11" s="8">
        <v>830</v>
      </c>
      <c r="G11" s="8">
        <v>709</v>
      </c>
      <c r="H11" s="25">
        <f t="shared" si="2"/>
        <v>5990</v>
      </c>
      <c r="I11" s="8">
        <v>172</v>
      </c>
      <c r="J11" s="8">
        <v>230</v>
      </c>
      <c r="K11" s="8">
        <v>127</v>
      </c>
      <c r="L11" s="8">
        <v>102</v>
      </c>
      <c r="M11" s="8">
        <v>93</v>
      </c>
      <c r="N11" s="8">
        <v>66</v>
      </c>
      <c r="O11" s="25">
        <f t="shared" si="3"/>
        <v>790</v>
      </c>
      <c r="P11" s="8">
        <v>974</v>
      </c>
      <c r="Q11" s="8">
        <v>1372</v>
      </c>
      <c r="R11" s="8">
        <v>752</v>
      </c>
      <c r="S11" s="8">
        <v>722</v>
      </c>
      <c r="T11" s="8">
        <v>737</v>
      </c>
      <c r="U11" s="8">
        <v>643</v>
      </c>
      <c r="V11" s="25">
        <f t="shared" si="4"/>
        <v>5200</v>
      </c>
      <c r="W11" s="8">
        <v>13</v>
      </c>
      <c r="X11" s="8">
        <v>55</v>
      </c>
      <c r="Y11" s="8">
        <v>43</v>
      </c>
      <c r="Z11" s="8">
        <v>20</v>
      </c>
      <c r="AA11" s="8">
        <v>20</v>
      </c>
      <c r="AB11" s="8">
        <v>14</v>
      </c>
      <c r="AC11" s="157">
        <f t="shared" si="5"/>
        <v>165</v>
      </c>
      <c r="AD11" s="157">
        <f t="shared" si="1"/>
        <v>1159</v>
      </c>
      <c r="AE11" s="157">
        <f t="shared" si="1"/>
        <v>1657</v>
      </c>
      <c r="AF11" s="157">
        <f t="shared" si="1"/>
        <v>922</v>
      </c>
      <c r="AG11" s="157">
        <f t="shared" si="1"/>
        <v>844</v>
      </c>
      <c r="AH11" s="157">
        <f t="shared" si="1"/>
        <v>850</v>
      </c>
      <c r="AI11" s="157">
        <f t="shared" si="1"/>
        <v>723</v>
      </c>
      <c r="AJ11" s="158">
        <f t="shared" si="6"/>
        <v>6155</v>
      </c>
    </row>
    <row r="12" spans="1:36" s="104" customFormat="1" ht="18.75" customHeight="1">
      <c r="A12" s="110" t="s">
        <v>22</v>
      </c>
      <c r="B12" s="8">
        <v>894</v>
      </c>
      <c r="C12" s="8">
        <v>1931</v>
      </c>
      <c r="D12" s="8">
        <v>963</v>
      </c>
      <c r="E12" s="8">
        <v>804</v>
      </c>
      <c r="F12" s="8">
        <v>737</v>
      </c>
      <c r="G12" s="8">
        <v>703</v>
      </c>
      <c r="H12" s="25">
        <f t="shared" si="2"/>
        <v>6032</v>
      </c>
      <c r="I12" s="8">
        <v>202</v>
      </c>
      <c r="J12" s="8">
        <v>309</v>
      </c>
      <c r="K12" s="8">
        <v>175</v>
      </c>
      <c r="L12" s="8">
        <v>132</v>
      </c>
      <c r="M12" s="8">
        <v>109</v>
      </c>
      <c r="N12" s="8">
        <v>95</v>
      </c>
      <c r="O12" s="25">
        <f t="shared" si="3"/>
        <v>1022</v>
      </c>
      <c r="P12" s="8">
        <v>692</v>
      </c>
      <c r="Q12" s="8">
        <v>1622</v>
      </c>
      <c r="R12" s="8">
        <v>788</v>
      </c>
      <c r="S12" s="8">
        <v>672</v>
      </c>
      <c r="T12" s="8">
        <v>628</v>
      </c>
      <c r="U12" s="8">
        <v>608</v>
      </c>
      <c r="V12" s="25">
        <f t="shared" si="4"/>
        <v>5010</v>
      </c>
      <c r="W12" s="8">
        <v>15</v>
      </c>
      <c r="X12" s="8">
        <v>59</v>
      </c>
      <c r="Y12" s="8">
        <v>27</v>
      </c>
      <c r="Z12" s="8">
        <v>27</v>
      </c>
      <c r="AA12" s="8">
        <v>26</v>
      </c>
      <c r="AB12" s="8">
        <v>35</v>
      </c>
      <c r="AC12" s="157">
        <f t="shared" si="5"/>
        <v>189</v>
      </c>
      <c r="AD12" s="157">
        <f t="shared" si="1"/>
        <v>909</v>
      </c>
      <c r="AE12" s="157">
        <f t="shared" si="1"/>
        <v>1990</v>
      </c>
      <c r="AF12" s="157">
        <f t="shared" si="1"/>
        <v>990</v>
      </c>
      <c r="AG12" s="157">
        <f t="shared" si="1"/>
        <v>831</v>
      </c>
      <c r="AH12" s="157">
        <f t="shared" si="1"/>
        <v>763</v>
      </c>
      <c r="AI12" s="157">
        <f t="shared" si="1"/>
        <v>738</v>
      </c>
      <c r="AJ12" s="158">
        <f t="shared" si="6"/>
        <v>6221</v>
      </c>
    </row>
    <row r="13" spans="1:36" s="104" customFormat="1" ht="18.75" customHeight="1">
      <c r="A13" s="110" t="s">
        <v>23</v>
      </c>
      <c r="B13" s="8">
        <v>1696</v>
      </c>
      <c r="C13" s="8">
        <v>1726</v>
      </c>
      <c r="D13" s="8">
        <v>900</v>
      </c>
      <c r="E13" s="8">
        <v>835</v>
      </c>
      <c r="F13" s="8">
        <v>818</v>
      </c>
      <c r="G13" s="8">
        <v>696</v>
      </c>
      <c r="H13" s="25">
        <f t="shared" si="2"/>
        <v>6671</v>
      </c>
      <c r="I13" s="8">
        <v>338</v>
      </c>
      <c r="J13" s="8">
        <v>325</v>
      </c>
      <c r="K13" s="8">
        <v>173</v>
      </c>
      <c r="L13" s="8">
        <v>131</v>
      </c>
      <c r="M13" s="8">
        <v>117</v>
      </c>
      <c r="N13" s="8">
        <v>120</v>
      </c>
      <c r="O13" s="25">
        <f t="shared" si="3"/>
        <v>1204</v>
      </c>
      <c r="P13" s="8">
        <v>1358</v>
      </c>
      <c r="Q13" s="8">
        <v>1401</v>
      </c>
      <c r="R13" s="8">
        <v>727</v>
      </c>
      <c r="S13" s="8">
        <v>704</v>
      </c>
      <c r="T13" s="8">
        <v>701</v>
      </c>
      <c r="U13" s="8">
        <v>576</v>
      </c>
      <c r="V13" s="25">
        <f t="shared" si="4"/>
        <v>5467</v>
      </c>
      <c r="W13" s="8">
        <v>34</v>
      </c>
      <c r="X13" s="8">
        <v>80</v>
      </c>
      <c r="Y13" s="8">
        <v>43</v>
      </c>
      <c r="Z13" s="8">
        <v>38</v>
      </c>
      <c r="AA13" s="8">
        <v>24</v>
      </c>
      <c r="AB13" s="8">
        <v>32</v>
      </c>
      <c r="AC13" s="157">
        <f t="shared" si="5"/>
        <v>251</v>
      </c>
      <c r="AD13" s="157">
        <f t="shared" si="1"/>
        <v>1730</v>
      </c>
      <c r="AE13" s="157">
        <f t="shared" si="1"/>
        <v>1806</v>
      </c>
      <c r="AF13" s="157">
        <f t="shared" si="1"/>
        <v>943</v>
      </c>
      <c r="AG13" s="157">
        <f t="shared" si="1"/>
        <v>873</v>
      </c>
      <c r="AH13" s="157">
        <f t="shared" si="1"/>
        <v>842</v>
      </c>
      <c r="AI13" s="157">
        <f t="shared" si="1"/>
        <v>728</v>
      </c>
      <c r="AJ13" s="158">
        <f t="shared" si="6"/>
        <v>6922</v>
      </c>
    </row>
    <row r="14" spans="1:36" s="104" customFormat="1" ht="18.75" customHeight="1">
      <c r="A14" s="110" t="s">
        <v>24</v>
      </c>
      <c r="B14" s="8">
        <v>2385</v>
      </c>
      <c r="C14" s="8">
        <v>2741</v>
      </c>
      <c r="D14" s="8">
        <v>1415</v>
      </c>
      <c r="E14" s="8">
        <v>1419</v>
      </c>
      <c r="F14" s="8">
        <v>1319</v>
      </c>
      <c r="G14" s="8">
        <v>1069</v>
      </c>
      <c r="H14" s="25">
        <f t="shared" si="2"/>
        <v>10348</v>
      </c>
      <c r="I14" s="8">
        <v>541</v>
      </c>
      <c r="J14" s="8">
        <v>638</v>
      </c>
      <c r="K14" s="8">
        <v>301</v>
      </c>
      <c r="L14" s="8">
        <v>305</v>
      </c>
      <c r="M14" s="8">
        <v>218</v>
      </c>
      <c r="N14" s="8">
        <v>204</v>
      </c>
      <c r="O14" s="25">
        <f t="shared" si="3"/>
        <v>2207</v>
      </c>
      <c r="P14" s="8">
        <v>1844</v>
      </c>
      <c r="Q14" s="8">
        <v>2103</v>
      </c>
      <c r="R14" s="8">
        <v>1114</v>
      </c>
      <c r="S14" s="8">
        <v>1114</v>
      </c>
      <c r="T14" s="8">
        <v>1101</v>
      </c>
      <c r="U14" s="8">
        <v>865</v>
      </c>
      <c r="V14" s="25">
        <f t="shared" si="4"/>
        <v>8141</v>
      </c>
      <c r="W14" s="8">
        <v>44</v>
      </c>
      <c r="X14" s="8">
        <v>140</v>
      </c>
      <c r="Y14" s="8">
        <v>106</v>
      </c>
      <c r="Z14" s="8">
        <v>79</v>
      </c>
      <c r="AA14" s="8">
        <v>50</v>
      </c>
      <c r="AB14" s="8">
        <v>59</v>
      </c>
      <c r="AC14" s="157">
        <f t="shared" si="5"/>
        <v>478</v>
      </c>
      <c r="AD14" s="157">
        <f t="shared" si="1"/>
        <v>2429</v>
      </c>
      <c r="AE14" s="157">
        <f t="shared" si="1"/>
        <v>2881</v>
      </c>
      <c r="AF14" s="157">
        <f t="shared" si="1"/>
        <v>1521</v>
      </c>
      <c r="AG14" s="157">
        <f t="shared" si="1"/>
        <v>1498</v>
      </c>
      <c r="AH14" s="157">
        <f t="shared" si="1"/>
        <v>1369</v>
      </c>
      <c r="AI14" s="157">
        <f t="shared" si="1"/>
        <v>1128</v>
      </c>
      <c r="AJ14" s="158">
        <f t="shared" si="6"/>
        <v>10826</v>
      </c>
    </row>
    <row r="15" spans="1:36" s="104" customFormat="1" ht="18.75" customHeight="1">
      <c r="A15" s="110" t="s">
        <v>25</v>
      </c>
      <c r="B15" s="8">
        <v>2216</v>
      </c>
      <c r="C15" s="8">
        <v>2796</v>
      </c>
      <c r="D15" s="8">
        <v>1158</v>
      </c>
      <c r="E15" s="8">
        <v>1275</v>
      </c>
      <c r="F15" s="8">
        <v>1000</v>
      </c>
      <c r="G15" s="8">
        <v>959</v>
      </c>
      <c r="H15" s="25">
        <f t="shared" si="2"/>
        <v>9404</v>
      </c>
      <c r="I15" s="8">
        <v>392</v>
      </c>
      <c r="J15" s="8">
        <v>523</v>
      </c>
      <c r="K15" s="8">
        <v>195</v>
      </c>
      <c r="L15" s="8">
        <v>195</v>
      </c>
      <c r="M15" s="8">
        <v>122</v>
      </c>
      <c r="N15" s="8">
        <v>128</v>
      </c>
      <c r="O15" s="25">
        <f t="shared" si="3"/>
        <v>1555</v>
      </c>
      <c r="P15" s="8">
        <v>1824</v>
      </c>
      <c r="Q15" s="8">
        <v>2273</v>
      </c>
      <c r="R15" s="8">
        <v>963</v>
      </c>
      <c r="S15" s="8">
        <v>1080</v>
      </c>
      <c r="T15" s="8">
        <v>878</v>
      </c>
      <c r="U15" s="8">
        <v>831</v>
      </c>
      <c r="V15" s="25">
        <f t="shared" si="4"/>
        <v>7849</v>
      </c>
      <c r="W15" s="8">
        <v>39</v>
      </c>
      <c r="X15" s="8">
        <v>112</v>
      </c>
      <c r="Y15" s="8">
        <v>49</v>
      </c>
      <c r="Z15" s="8">
        <v>48</v>
      </c>
      <c r="AA15" s="8">
        <v>39</v>
      </c>
      <c r="AB15" s="8">
        <v>38</v>
      </c>
      <c r="AC15" s="157">
        <f t="shared" si="5"/>
        <v>325</v>
      </c>
      <c r="AD15" s="157">
        <f t="shared" si="1"/>
        <v>2255</v>
      </c>
      <c r="AE15" s="157">
        <f t="shared" si="1"/>
        <v>2908</v>
      </c>
      <c r="AF15" s="157">
        <f t="shared" si="1"/>
        <v>1207</v>
      </c>
      <c r="AG15" s="157">
        <f t="shared" si="1"/>
        <v>1323</v>
      </c>
      <c r="AH15" s="157">
        <f t="shared" si="1"/>
        <v>1039</v>
      </c>
      <c r="AI15" s="157">
        <f t="shared" si="1"/>
        <v>997</v>
      </c>
      <c r="AJ15" s="158">
        <f t="shared" si="6"/>
        <v>9729</v>
      </c>
    </row>
    <row r="16" spans="1:36" s="104" customFormat="1" ht="18.75" customHeight="1">
      <c r="A16" s="110" t="s">
        <v>26</v>
      </c>
      <c r="B16" s="8">
        <v>1222</v>
      </c>
      <c r="C16" s="8">
        <v>2280</v>
      </c>
      <c r="D16" s="8">
        <v>1039</v>
      </c>
      <c r="E16" s="8">
        <v>994</v>
      </c>
      <c r="F16" s="8">
        <v>1015</v>
      </c>
      <c r="G16" s="8">
        <v>870</v>
      </c>
      <c r="H16" s="25">
        <f t="shared" si="2"/>
        <v>7420</v>
      </c>
      <c r="I16" s="8">
        <v>206</v>
      </c>
      <c r="J16" s="8">
        <v>319</v>
      </c>
      <c r="K16" s="8">
        <v>170</v>
      </c>
      <c r="L16" s="8">
        <v>123</v>
      </c>
      <c r="M16" s="8">
        <v>131</v>
      </c>
      <c r="N16" s="8">
        <v>103</v>
      </c>
      <c r="O16" s="25">
        <f t="shared" si="3"/>
        <v>1052</v>
      </c>
      <c r="P16" s="8">
        <v>1016</v>
      </c>
      <c r="Q16" s="8">
        <v>1961</v>
      </c>
      <c r="R16" s="8">
        <v>869</v>
      </c>
      <c r="S16" s="8">
        <v>871</v>
      </c>
      <c r="T16" s="8">
        <v>884</v>
      </c>
      <c r="U16" s="8">
        <v>767</v>
      </c>
      <c r="V16" s="25">
        <f t="shared" si="4"/>
        <v>6368</v>
      </c>
      <c r="W16" s="8">
        <v>16</v>
      </c>
      <c r="X16" s="8">
        <v>78</v>
      </c>
      <c r="Y16" s="8">
        <v>44</v>
      </c>
      <c r="Z16" s="8">
        <v>30</v>
      </c>
      <c r="AA16" s="8">
        <v>30</v>
      </c>
      <c r="AB16" s="8">
        <v>36</v>
      </c>
      <c r="AC16" s="157">
        <f t="shared" si="5"/>
        <v>234</v>
      </c>
      <c r="AD16" s="157">
        <f t="shared" si="1"/>
        <v>1238</v>
      </c>
      <c r="AE16" s="157">
        <f t="shared" si="1"/>
        <v>2358</v>
      </c>
      <c r="AF16" s="157">
        <f t="shared" si="1"/>
        <v>1083</v>
      </c>
      <c r="AG16" s="157">
        <f t="shared" si="1"/>
        <v>1024</v>
      </c>
      <c r="AH16" s="157">
        <f t="shared" si="1"/>
        <v>1045</v>
      </c>
      <c r="AI16" s="157">
        <f t="shared" si="1"/>
        <v>906</v>
      </c>
      <c r="AJ16" s="158">
        <f t="shared" si="6"/>
        <v>7654</v>
      </c>
    </row>
    <row r="17" spans="1:36" s="104" customFormat="1" ht="18.75" customHeight="1">
      <c r="A17" s="110" t="s">
        <v>27</v>
      </c>
      <c r="B17" s="8">
        <v>3271</v>
      </c>
      <c r="C17" s="8">
        <v>6453</v>
      </c>
      <c r="D17" s="8">
        <v>2784</v>
      </c>
      <c r="E17" s="8">
        <v>2494</v>
      </c>
      <c r="F17" s="8">
        <v>2482</v>
      </c>
      <c r="G17" s="8">
        <v>2549</v>
      </c>
      <c r="H17" s="25">
        <f t="shared" si="2"/>
        <v>20033</v>
      </c>
      <c r="I17" s="8">
        <v>595</v>
      </c>
      <c r="J17" s="8">
        <v>1172</v>
      </c>
      <c r="K17" s="8">
        <v>502</v>
      </c>
      <c r="L17" s="8">
        <v>430</v>
      </c>
      <c r="M17" s="8">
        <v>361</v>
      </c>
      <c r="N17" s="8">
        <v>404</v>
      </c>
      <c r="O17" s="25">
        <f t="shared" si="3"/>
        <v>3464</v>
      </c>
      <c r="P17" s="8">
        <v>2676</v>
      </c>
      <c r="Q17" s="8">
        <v>5281</v>
      </c>
      <c r="R17" s="8">
        <v>2282</v>
      </c>
      <c r="S17" s="8">
        <v>2064</v>
      </c>
      <c r="T17" s="8">
        <v>2121</v>
      </c>
      <c r="U17" s="8">
        <v>2145</v>
      </c>
      <c r="V17" s="25">
        <f t="shared" si="4"/>
        <v>16569</v>
      </c>
      <c r="W17" s="8">
        <v>49</v>
      </c>
      <c r="X17" s="8">
        <v>205</v>
      </c>
      <c r="Y17" s="8">
        <v>146</v>
      </c>
      <c r="Z17" s="8">
        <v>116</v>
      </c>
      <c r="AA17" s="8">
        <v>84</v>
      </c>
      <c r="AB17" s="8">
        <v>134</v>
      </c>
      <c r="AC17" s="157">
        <f t="shared" si="5"/>
        <v>734</v>
      </c>
      <c r="AD17" s="157">
        <f t="shared" si="1"/>
        <v>3320</v>
      </c>
      <c r="AE17" s="157">
        <f t="shared" si="1"/>
        <v>6658</v>
      </c>
      <c r="AF17" s="157">
        <f t="shared" si="1"/>
        <v>2930</v>
      </c>
      <c r="AG17" s="157">
        <f t="shared" si="1"/>
        <v>2610</v>
      </c>
      <c r="AH17" s="157">
        <f t="shared" si="1"/>
        <v>2566</v>
      </c>
      <c r="AI17" s="157">
        <f t="shared" si="1"/>
        <v>2683</v>
      </c>
      <c r="AJ17" s="158">
        <f t="shared" si="6"/>
        <v>20767</v>
      </c>
    </row>
    <row r="18" spans="1:36" s="104" customFormat="1" ht="18.75" customHeight="1">
      <c r="A18" s="110" t="s">
        <v>28</v>
      </c>
      <c r="B18" s="8">
        <v>3710</v>
      </c>
      <c r="C18" s="8">
        <v>7587</v>
      </c>
      <c r="D18" s="8">
        <v>3808</v>
      </c>
      <c r="E18" s="8">
        <v>3253</v>
      </c>
      <c r="F18" s="8">
        <v>3068</v>
      </c>
      <c r="G18" s="8">
        <v>2973</v>
      </c>
      <c r="H18" s="25">
        <f t="shared" si="2"/>
        <v>24399</v>
      </c>
      <c r="I18" s="8">
        <v>651</v>
      </c>
      <c r="J18" s="8">
        <v>1159</v>
      </c>
      <c r="K18" s="8">
        <v>564</v>
      </c>
      <c r="L18" s="8">
        <v>449</v>
      </c>
      <c r="M18" s="8">
        <v>368</v>
      </c>
      <c r="N18" s="8">
        <v>372</v>
      </c>
      <c r="O18" s="25">
        <f t="shared" si="3"/>
        <v>3563</v>
      </c>
      <c r="P18" s="8">
        <v>3059</v>
      </c>
      <c r="Q18" s="8">
        <v>6428</v>
      </c>
      <c r="R18" s="8">
        <v>3244</v>
      </c>
      <c r="S18" s="8">
        <v>2804</v>
      </c>
      <c r="T18" s="8">
        <v>2700</v>
      </c>
      <c r="U18" s="8">
        <v>2601</v>
      </c>
      <c r="V18" s="25">
        <f t="shared" si="4"/>
        <v>20836</v>
      </c>
      <c r="W18" s="8">
        <v>36</v>
      </c>
      <c r="X18" s="8">
        <v>161</v>
      </c>
      <c r="Y18" s="8">
        <v>170</v>
      </c>
      <c r="Z18" s="8">
        <v>114</v>
      </c>
      <c r="AA18" s="8">
        <v>80</v>
      </c>
      <c r="AB18" s="8">
        <v>121</v>
      </c>
      <c r="AC18" s="157">
        <f t="shared" si="5"/>
        <v>682</v>
      </c>
      <c r="AD18" s="157">
        <f t="shared" si="1"/>
        <v>3746</v>
      </c>
      <c r="AE18" s="157">
        <f t="shared" si="1"/>
        <v>7748</v>
      </c>
      <c r="AF18" s="157">
        <f t="shared" si="1"/>
        <v>3978</v>
      </c>
      <c r="AG18" s="157">
        <f t="shared" si="1"/>
        <v>3367</v>
      </c>
      <c r="AH18" s="157">
        <f t="shared" si="1"/>
        <v>3148</v>
      </c>
      <c r="AI18" s="157">
        <f t="shared" si="1"/>
        <v>3094</v>
      </c>
      <c r="AJ18" s="158">
        <f t="shared" si="6"/>
        <v>25081</v>
      </c>
    </row>
    <row r="19" spans="1:36" s="104" customFormat="1" ht="18.75" customHeight="1">
      <c r="A19" s="110" t="s">
        <v>29</v>
      </c>
      <c r="B19" s="8">
        <v>1396</v>
      </c>
      <c r="C19" s="8">
        <v>2224</v>
      </c>
      <c r="D19" s="8">
        <v>801</v>
      </c>
      <c r="E19" s="8">
        <v>791</v>
      </c>
      <c r="F19" s="8">
        <v>753</v>
      </c>
      <c r="G19" s="8">
        <v>739</v>
      </c>
      <c r="H19" s="25">
        <f t="shared" si="2"/>
        <v>6704</v>
      </c>
      <c r="I19" s="8">
        <v>243</v>
      </c>
      <c r="J19" s="8">
        <v>357</v>
      </c>
      <c r="K19" s="8">
        <v>109</v>
      </c>
      <c r="L19" s="8">
        <v>107</v>
      </c>
      <c r="M19" s="8">
        <v>86</v>
      </c>
      <c r="N19" s="8">
        <v>104</v>
      </c>
      <c r="O19" s="25">
        <f t="shared" si="3"/>
        <v>1006</v>
      </c>
      <c r="P19" s="8">
        <v>1153</v>
      </c>
      <c r="Q19" s="8">
        <v>1867</v>
      </c>
      <c r="R19" s="8">
        <v>692</v>
      </c>
      <c r="S19" s="8">
        <v>684</v>
      </c>
      <c r="T19" s="8">
        <v>667</v>
      </c>
      <c r="U19" s="8">
        <v>635</v>
      </c>
      <c r="V19" s="25">
        <f t="shared" si="4"/>
        <v>5698</v>
      </c>
      <c r="W19" s="8">
        <v>18</v>
      </c>
      <c r="X19" s="8">
        <v>65</v>
      </c>
      <c r="Y19" s="8">
        <v>33</v>
      </c>
      <c r="Z19" s="8">
        <v>20</v>
      </c>
      <c r="AA19" s="8">
        <v>20</v>
      </c>
      <c r="AB19" s="8">
        <v>28</v>
      </c>
      <c r="AC19" s="157">
        <f t="shared" si="5"/>
        <v>184</v>
      </c>
      <c r="AD19" s="157">
        <f t="shared" si="1"/>
        <v>1414</v>
      </c>
      <c r="AE19" s="157">
        <f t="shared" si="1"/>
        <v>2289</v>
      </c>
      <c r="AF19" s="157">
        <f t="shared" si="1"/>
        <v>834</v>
      </c>
      <c r="AG19" s="157">
        <f t="shared" si="1"/>
        <v>811</v>
      </c>
      <c r="AH19" s="157">
        <f t="shared" si="1"/>
        <v>773</v>
      </c>
      <c r="AI19" s="157">
        <f t="shared" si="1"/>
        <v>767</v>
      </c>
      <c r="AJ19" s="158">
        <f t="shared" si="6"/>
        <v>6888</v>
      </c>
    </row>
    <row r="20" spans="1:36" s="104" customFormat="1" ht="18.75" customHeight="1">
      <c r="A20" s="110" t="s">
        <v>30</v>
      </c>
      <c r="B20" s="8">
        <v>1087</v>
      </c>
      <c r="C20" s="8">
        <v>3359</v>
      </c>
      <c r="D20" s="8">
        <v>1616</v>
      </c>
      <c r="E20" s="8">
        <v>1313</v>
      </c>
      <c r="F20" s="8">
        <v>1251</v>
      </c>
      <c r="G20" s="8">
        <v>1163</v>
      </c>
      <c r="H20" s="25">
        <f t="shared" si="2"/>
        <v>9789</v>
      </c>
      <c r="I20" s="8">
        <v>217</v>
      </c>
      <c r="J20" s="8">
        <v>575</v>
      </c>
      <c r="K20" s="8">
        <v>273</v>
      </c>
      <c r="L20" s="8">
        <v>200</v>
      </c>
      <c r="M20" s="8">
        <v>177</v>
      </c>
      <c r="N20" s="8">
        <v>172</v>
      </c>
      <c r="O20" s="25">
        <f t="shared" si="3"/>
        <v>1614</v>
      </c>
      <c r="P20" s="8">
        <v>870</v>
      </c>
      <c r="Q20" s="8">
        <v>2784</v>
      </c>
      <c r="R20" s="8">
        <v>1343</v>
      </c>
      <c r="S20" s="8">
        <v>1113</v>
      </c>
      <c r="T20" s="8">
        <v>1074</v>
      </c>
      <c r="U20" s="8">
        <v>991</v>
      </c>
      <c r="V20" s="25">
        <f t="shared" si="4"/>
        <v>8175</v>
      </c>
      <c r="W20" s="8">
        <v>8</v>
      </c>
      <c r="X20" s="8">
        <v>84</v>
      </c>
      <c r="Y20" s="8">
        <v>74</v>
      </c>
      <c r="Z20" s="8">
        <v>42</v>
      </c>
      <c r="AA20" s="8">
        <v>28</v>
      </c>
      <c r="AB20" s="8">
        <v>49</v>
      </c>
      <c r="AC20" s="157">
        <f t="shared" si="5"/>
        <v>285</v>
      </c>
      <c r="AD20" s="157">
        <f t="shared" si="1"/>
        <v>1095</v>
      </c>
      <c r="AE20" s="157">
        <f t="shared" si="1"/>
        <v>3443</v>
      </c>
      <c r="AF20" s="157">
        <f t="shared" si="1"/>
        <v>1690</v>
      </c>
      <c r="AG20" s="157">
        <f t="shared" si="1"/>
        <v>1355</v>
      </c>
      <c r="AH20" s="157">
        <f t="shared" si="1"/>
        <v>1279</v>
      </c>
      <c r="AI20" s="157">
        <f t="shared" si="1"/>
        <v>1212</v>
      </c>
      <c r="AJ20" s="158">
        <f t="shared" si="6"/>
        <v>10074</v>
      </c>
    </row>
    <row r="21" spans="1:36" s="104" customFormat="1" ht="18.75" customHeight="1">
      <c r="A21" s="110" t="s">
        <v>31</v>
      </c>
      <c r="B21" s="8">
        <v>2970</v>
      </c>
      <c r="C21" s="8">
        <v>5197</v>
      </c>
      <c r="D21" s="8">
        <v>2123</v>
      </c>
      <c r="E21" s="8">
        <v>1862</v>
      </c>
      <c r="F21" s="8">
        <v>1907</v>
      </c>
      <c r="G21" s="8">
        <v>1869</v>
      </c>
      <c r="H21" s="25">
        <f t="shared" si="2"/>
        <v>15928</v>
      </c>
      <c r="I21" s="8">
        <v>479</v>
      </c>
      <c r="J21" s="8">
        <v>801</v>
      </c>
      <c r="K21" s="8">
        <v>309</v>
      </c>
      <c r="L21" s="8">
        <v>240</v>
      </c>
      <c r="M21" s="8">
        <v>232</v>
      </c>
      <c r="N21" s="8">
        <v>222</v>
      </c>
      <c r="O21" s="25">
        <f t="shared" si="3"/>
        <v>2283</v>
      </c>
      <c r="P21" s="8">
        <v>2491</v>
      </c>
      <c r="Q21" s="8">
        <v>4396</v>
      </c>
      <c r="R21" s="8">
        <v>1814</v>
      </c>
      <c r="S21" s="8">
        <v>1622</v>
      </c>
      <c r="T21" s="8">
        <v>1675</v>
      </c>
      <c r="U21" s="8">
        <v>1647</v>
      </c>
      <c r="V21" s="25">
        <f t="shared" si="4"/>
        <v>13645</v>
      </c>
      <c r="W21" s="8">
        <v>34</v>
      </c>
      <c r="X21" s="8">
        <v>130</v>
      </c>
      <c r="Y21" s="8">
        <v>84</v>
      </c>
      <c r="Z21" s="8">
        <v>69</v>
      </c>
      <c r="AA21" s="8">
        <v>46</v>
      </c>
      <c r="AB21" s="8">
        <v>75</v>
      </c>
      <c r="AC21" s="157">
        <f t="shared" si="5"/>
        <v>438</v>
      </c>
      <c r="AD21" s="157">
        <f t="shared" si="1"/>
        <v>3004</v>
      </c>
      <c r="AE21" s="157">
        <f t="shared" si="1"/>
        <v>5327</v>
      </c>
      <c r="AF21" s="157">
        <f t="shared" si="1"/>
        <v>2207</v>
      </c>
      <c r="AG21" s="157">
        <f t="shared" si="1"/>
        <v>1931</v>
      </c>
      <c r="AH21" s="157">
        <f t="shared" si="1"/>
        <v>1953</v>
      </c>
      <c r="AI21" s="157">
        <f t="shared" si="1"/>
        <v>1944</v>
      </c>
      <c r="AJ21" s="158">
        <f t="shared" si="6"/>
        <v>16366</v>
      </c>
    </row>
    <row r="22" spans="1:36" s="104" customFormat="1" ht="18.75" customHeight="1">
      <c r="A22" s="110" t="s">
        <v>32</v>
      </c>
      <c r="B22" s="8">
        <v>1320</v>
      </c>
      <c r="C22" s="8">
        <v>2355</v>
      </c>
      <c r="D22" s="8">
        <v>1267</v>
      </c>
      <c r="E22" s="8">
        <v>1107</v>
      </c>
      <c r="F22" s="8">
        <v>1064</v>
      </c>
      <c r="G22" s="8">
        <v>839</v>
      </c>
      <c r="H22" s="25">
        <f t="shared" si="2"/>
        <v>7952</v>
      </c>
      <c r="I22" s="8">
        <v>261</v>
      </c>
      <c r="J22" s="8">
        <v>425</v>
      </c>
      <c r="K22" s="8">
        <v>199</v>
      </c>
      <c r="L22" s="8">
        <v>176</v>
      </c>
      <c r="M22" s="8">
        <v>153</v>
      </c>
      <c r="N22" s="8">
        <v>96</v>
      </c>
      <c r="O22" s="25">
        <f t="shared" si="3"/>
        <v>1310</v>
      </c>
      <c r="P22" s="8">
        <v>1059</v>
      </c>
      <c r="Q22" s="8">
        <v>1930</v>
      </c>
      <c r="R22" s="8">
        <v>1068</v>
      </c>
      <c r="S22" s="8">
        <v>931</v>
      </c>
      <c r="T22" s="8">
        <v>911</v>
      </c>
      <c r="U22" s="8">
        <v>743</v>
      </c>
      <c r="V22" s="25">
        <f t="shared" si="4"/>
        <v>6642</v>
      </c>
      <c r="W22" s="8">
        <v>16</v>
      </c>
      <c r="X22" s="8">
        <v>59</v>
      </c>
      <c r="Y22" s="8">
        <v>54</v>
      </c>
      <c r="Z22" s="8">
        <v>52</v>
      </c>
      <c r="AA22" s="8">
        <v>23</v>
      </c>
      <c r="AB22" s="8">
        <v>45</v>
      </c>
      <c r="AC22" s="157">
        <f t="shared" si="5"/>
        <v>249</v>
      </c>
      <c r="AD22" s="157">
        <f t="shared" si="1"/>
        <v>1336</v>
      </c>
      <c r="AE22" s="157">
        <f t="shared" si="1"/>
        <v>2414</v>
      </c>
      <c r="AF22" s="157">
        <f t="shared" si="1"/>
        <v>1321</v>
      </c>
      <c r="AG22" s="157">
        <f t="shared" si="1"/>
        <v>1159</v>
      </c>
      <c r="AH22" s="157">
        <f t="shared" si="1"/>
        <v>1087</v>
      </c>
      <c r="AI22" s="157">
        <f t="shared" si="1"/>
        <v>884</v>
      </c>
      <c r="AJ22" s="158">
        <f t="shared" si="6"/>
        <v>8201</v>
      </c>
    </row>
    <row r="23" spans="1:36" s="104" customFormat="1" ht="18.75" customHeight="1">
      <c r="A23" s="110" t="s">
        <v>33</v>
      </c>
      <c r="B23" s="8">
        <v>1750</v>
      </c>
      <c r="C23" s="8">
        <v>3805</v>
      </c>
      <c r="D23" s="8">
        <v>1740</v>
      </c>
      <c r="E23" s="8">
        <v>1491</v>
      </c>
      <c r="F23" s="8">
        <v>1467</v>
      </c>
      <c r="G23" s="8">
        <v>1199</v>
      </c>
      <c r="H23" s="25">
        <f t="shared" si="2"/>
        <v>11452</v>
      </c>
      <c r="I23" s="8">
        <v>380</v>
      </c>
      <c r="J23" s="8">
        <v>753</v>
      </c>
      <c r="K23" s="8">
        <v>322</v>
      </c>
      <c r="L23" s="8">
        <v>288</v>
      </c>
      <c r="M23" s="8">
        <v>222</v>
      </c>
      <c r="N23" s="8">
        <v>184</v>
      </c>
      <c r="O23" s="25">
        <f t="shared" si="3"/>
        <v>2149</v>
      </c>
      <c r="P23" s="8">
        <v>1370</v>
      </c>
      <c r="Q23" s="8">
        <v>3052</v>
      </c>
      <c r="R23" s="8">
        <v>1418</v>
      </c>
      <c r="S23" s="8">
        <v>1203</v>
      </c>
      <c r="T23" s="8">
        <v>1245</v>
      </c>
      <c r="U23" s="8">
        <v>1015</v>
      </c>
      <c r="V23" s="25">
        <f t="shared" si="4"/>
        <v>9303</v>
      </c>
      <c r="W23" s="8">
        <v>26</v>
      </c>
      <c r="X23" s="8">
        <v>133</v>
      </c>
      <c r="Y23" s="8">
        <v>76</v>
      </c>
      <c r="Z23" s="8">
        <v>63</v>
      </c>
      <c r="AA23" s="8">
        <v>40</v>
      </c>
      <c r="AB23" s="8">
        <v>57</v>
      </c>
      <c r="AC23" s="157">
        <f t="shared" si="5"/>
        <v>395</v>
      </c>
      <c r="AD23" s="157">
        <f aca="true" t="shared" si="7" ref="AD23:AI68">SUM(B23,W23)</f>
        <v>1776</v>
      </c>
      <c r="AE23" s="157">
        <f t="shared" si="7"/>
        <v>3938</v>
      </c>
      <c r="AF23" s="157">
        <f t="shared" si="7"/>
        <v>1816</v>
      </c>
      <c r="AG23" s="157">
        <f t="shared" si="7"/>
        <v>1554</v>
      </c>
      <c r="AH23" s="157">
        <f t="shared" si="7"/>
        <v>1507</v>
      </c>
      <c r="AI23" s="157">
        <f t="shared" si="7"/>
        <v>1256</v>
      </c>
      <c r="AJ23" s="158">
        <f t="shared" si="6"/>
        <v>11847</v>
      </c>
    </row>
    <row r="24" spans="1:36" s="104" customFormat="1" ht="18.75" customHeight="1">
      <c r="A24" s="110" t="s">
        <v>34</v>
      </c>
      <c r="B24" s="8">
        <v>654</v>
      </c>
      <c r="C24" s="8">
        <v>2034</v>
      </c>
      <c r="D24" s="8">
        <v>976</v>
      </c>
      <c r="E24" s="8">
        <v>949</v>
      </c>
      <c r="F24" s="8">
        <v>917</v>
      </c>
      <c r="G24" s="8">
        <v>794</v>
      </c>
      <c r="H24" s="25">
        <f t="shared" si="2"/>
        <v>6324</v>
      </c>
      <c r="I24" s="8">
        <v>157</v>
      </c>
      <c r="J24" s="8">
        <v>413</v>
      </c>
      <c r="K24" s="8">
        <v>195</v>
      </c>
      <c r="L24" s="8">
        <v>165</v>
      </c>
      <c r="M24" s="8">
        <v>138</v>
      </c>
      <c r="N24" s="8">
        <v>121</v>
      </c>
      <c r="O24" s="25">
        <f t="shared" si="3"/>
        <v>1189</v>
      </c>
      <c r="P24" s="8">
        <v>497</v>
      </c>
      <c r="Q24" s="8">
        <v>1621</v>
      </c>
      <c r="R24" s="8">
        <v>781</v>
      </c>
      <c r="S24" s="8">
        <v>784</v>
      </c>
      <c r="T24" s="8">
        <v>779</v>
      </c>
      <c r="U24" s="8">
        <v>673</v>
      </c>
      <c r="V24" s="25">
        <f t="shared" si="4"/>
        <v>5135</v>
      </c>
      <c r="W24" s="8">
        <v>16</v>
      </c>
      <c r="X24" s="8">
        <v>68</v>
      </c>
      <c r="Y24" s="8">
        <v>48</v>
      </c>
      <c r="Z24" s="8">
        <v>47</v>
      </c>
      <c r="AA24" s="8">
        <v>35</v>
      </c>
      <c r="AB24" s="8">
        <v>22</v>
      </c>
      <c r="AC24" s="157">
        <f t="shared" si="5"/>
        <v>236</v>
      </c>
      <c r="AD24" s="157">
        <f t="shared" si="7"/>
        <v>670</v>
      </c>
      <c r="AE24" s="157">
        <f t="shared" si="7"/>
        <v>2102</v>
      </c>
      <c r="AF24" s="157">
        <f t="shared" si="7"/>
        <v>1024</v>
      </c>
      <c r="AG24" s="157">
        <f t="shared" si="7"/>
        <v>996</v>
      </c>
      <c r="AH24" s="157">
        <f t="shared" si="7"/>
        <v>952</v>
      </c>
      <c r="AI24" s="157">
        <f t="shared" si="7"/>
        <v>816</v>
      </c>
      <c r="AJ24" s="158">
        <f t="shared" si="6"/>
        <v>6560</v>
      </c>
    </row>
    <row r="25" spans="1:36" s="104" customFormat="1" ht="18.75" customHeight="1">
      <c r="A25" s="110" t="s">
        <v>35</v>
      </c>
      <c r="B25" s="8">
        <v>2259</v>
      </c>
      <c r="C25" s="8">
        <v>4726</v>
      </c>
      <c r="D25" s="8">
        <v>2453</v>
      </c>
      <c r="E25" s="8">
        <v>1916</v>
      </c>
      <c r="F25" s="8">
        <v>1936</v>
      </c>
      <c r="G25" s="8">
        <v>1750</v>
      </c>
      <c r="H25" s="25">
        <f t="shared" si="2"/>
        <v>15040</v>
      </c>
      <c r="I25" s="8">
        <v>499</v>
      </c>
      <c r="J25" s="8">
        <v>1048</v>
      </c>
      <c r="K25" s="8">
        <v>523</v>
      </c>
      <c r="L25" s="8">
        <v>382</v>
      </c>
      <c r="M25" s="8">
        <v>281</v>
      </c>
      <c r="N25" s="8">
        <v>273</v>
      </c>
      <c r="O25" s="25">
        <f t="shared" si="3"/>
        <v>3006</v>
      </c>
      <c r="P25" s="8">
        <v>1760</v>
      </c>
      <c r="Q25" s="8">
        <v>3678</v>
      </c>
      <c r="R25" s="8">
        <v>1930</v>
      </c>
      <c r="S25" s="8">
        <v>1534</v>
      </c>
      <c r="T25" s="8">
        <v>1655</v>
      </c>
      <c r="U25" s="8">
        <v>1477</v>
      </c>
      <c r="V25" s="25">
        <f t="shared" si="4"/>
        <v>12034</v>
      </c>
      <c r="W25" s="8">
        <v>22</v>
      </c>
      <c r="X25" s="8">
        <v>161</v>
      </c>
      <c r="Y25" s="8">
        <v>132</v>
      </c>
      <c r="Z25" s="8">
        <v>90</v>
      </c>
      <c r="AA25" s="8">
        <v>71</v>
      </c>
      <c r="AB25" s="8">
        <v>83</v>
      </c>
      <c r="AC25" s="157">
        <f t="shared" si="5"/>
        <v>559</v>
      </c>
      <c r="AD25" s="157">
        <f t="shared" si="7"/>
        <v>2281</v>
      </c>
      <c r="AE25" s="157">
        <f t="shared" si="7"/>
        <v>4887</v>
      </c>
      <c r="AF25" s="157">
        <f t="shared" si="7"/>
        <v>2585</v>
      </c>
      <c r="AG25" s="157">
        <f t="shared" si="7"/>
        <v>2006</v>
      </c>
      <c r="AH25" s="157">
        <f t="shared" si="7"/>
        <v>2007</v>
      </c>
      <c r="AI25" s="157">
        <f t="shared" si="7"/>
        <v>1833</v>
      </c>
      <c r="AJ25" s="158">
        <f t="shared" si="6"/>
        <v>15599</v>
      </c>
    </row>
    <row r="26" spans="1:36" s="104" customFormat="1" ht="18.75" customHeight="1">
      <c r="A26" s="110" t="s">
        <v>36</v>
      </c>
      <c r="B26" s="8">
        <v>1981</v>
      </c>
      <c r="C26" s="8">
        <v>6158</v>
      </c>
      <c r="D26" s="8">
        <v>2818</v>
      </c>
      <c r="E26" s="8">
        <v>2443</v>
      </c>
      <c r="F26" s="8">
        <v>2312</v>
      </c>
      <c r="G26" s="8">
        <v>2043</v>
      </c>
      <c r="H26" s="25">
        <f t="shared" si="2"/>
        <v>17755</v>
      </c>
      <c r="I26" s="8">
        <v>400</v>
      </c>
      <c r="J26" s="8">
        <v>1199</v>
      </c>
      <c r="K26" s="8">
        <v>552</v>
      </c>
      <c r="L26" s="8">
        <v>453</v>
      </c>
      <c r="M26" s="8">
        <v>388</v>
      </c>
      <c r="N26" s="8">
        <v>369</v>
      </c>
      <c r="O26" s="25">
        <f t="shared" si="3"/>
        <v>3361</v>
      </c>
      <c r="P26" s="8">
        <v>1581</v>
      </c>
      <c r="Q26" s="8">
        <v>4959</v>
      </c>
      <c r="R26" s="8">
        <v>2266</v>
      </c>
      <c r="S26" s="8">
        <v>1990</v>
      </c>
      <c r="T26" s="8">
        <v>1924</v>
      </c>
      <c r="U26" s="8">
        <v>1674</v>
      </c>
      <c r="V26" s="25">
        <f t="shared" si="4"/>
        <v>14394</v>
      </c>
      <c r="W26" s="8">
        <v>24</v>
      </c>
      <c r="X26" s="8">
        <v>172</v>
      </c>
      <c r="Y26" s="8">
        <v>143</v>
      </c>
      <c r="Z26" s="8">
        <v>98</v>
      </c>
      <c r="AA26" s="8">
        <v>86</v>
      </c>
      <c r="AB26" s="8">
        <v>95</v>
      </c>
      <c r="AC26" s="157">
        <f t="shared" si="5"/>
        <v>618</v>
      </c>
      <c r="AD26" s="157">
        <f t="shared" si="7"/>
        <v>2005</v>
      </c>
      <c r="AE26" s="157">
        <f t="shared" si="7"/>
        <v>6330</v>
      </c>
      <c r="AF26" s="157">
        <f t="shared" si="7"/>
        <v>2961</v>
      </c>
      <c r="AG26" s="157">
        <f t="shared" si="7"/>
        <v>2541</v>
      </c>
      <c r="AH26" s="157">
        <f t="shared" si="7"/>
        <v>2398</v>
      </c>
      <c r="AI26" s="157">
        <f t="shared" si="7"/>
        <v>2138</v>
      </c>
      <c r="AJ26" s="158">
        <f t="shared" si="6"/>
        <v>18373</v>
      </c>
    </row>
    <row r="27" spans="1:36" s="104" customFormat="1" ht="18.75" customHeight="1">
      <c r="A27" s="110" t="s">
        <v>37</v>
      </c>
      <c r="B27" s="8">
        <v>2610</v>
      </c>
      <c r="C27" s="8">
        <v>5886</v>
      </c>
      <c r="D27" s="8">
        <v>3091</v>
      </c>
      <c r="E27" s="8">
        <v>2696</v>
      </c>
      <c r="F27" s="8">
        <v>2311</v>
      </c>
      <c r="G27" s="8">
        <v>2351</v>
      </c>
      <c r="H27" s="25">
        <f t="shared" si="2"/>
        <v>18945</v>
      </c>
      <c r="I27" s="8">
        <v>734</v>
      </c>
      <c r="J27" s="8">
        <v>1535</v>
      </c>
      <c r="K27" s="8">
        <v>741</v>
      </c>
      <c r="L27" s="8">
        <v>625</v>
      </c>
      <c r="M27" s="8">
        <v>535</v>
      </c>
      <c r="N27" s="8">
        <v>491</v>
      </c>
      <c r="O27" s="25">
        <f t="shared" si="3"/>
        <v>4661</v>
      </c>
      <c r="P27" s="8">
        <v>1876</v>
      </c>
      <c r="Q27" s="8">
        <v>4351</v>
      </c>
      <c r="R27" s="8">
        <v>2350</v>
      </c>
      <c r="S27" s="8">
        <v>2071</v>
      </c>
      <c r="T27" s="8">
        <v>1776</v>
      </c>
      <c r="U27" s="8">
        <v>1860</v>
      </c>
      <c r="V27" s="25">
        <f t="shared" si="4"/>
        <v>14284</v>
      </c>
      <c r="W27" s="8">
        <v>38</v>
      </c>
      <c r="X27" s="8">
        <v>212</v>
      </c>
      <c r="Y27" s="8">
        <v>174</v>
      </c>
      <c r="Z27" s="8">
        <v>138</v>
      </c>
      <c r="AA27" s="8">
        <v>146</v>
      </c>
      <c r="AB27" s="8">
        <v>154</v>
      </c>
      <c r="AC27" s="157">
        <f t="shared" si="5"/>
        <v>862</v>
      </c>
      <c r="AD27" s="157">
        <f t="shared" si="7"/>
        <v>2648</v>
      </c>
      <c r="AE27" s="157">
        <f t="shared" si="7"/>
        <v>6098</v>
      </c>
      <c r="AF27" s="157">
        <f t="shared" si="7"/>
        <v>3265</v>
      </c>
      <c r="AG27" s="157">
        <f t="shared" si="7"/>
        <v>2834</v>
      </c>
      <c r="AH27" s="157">
        <f t="shared" si="7"/>
        <v>2457</v>
      </c>
      <c r="AI27" s="157">
        <f t="shared" si="7"/>
        <v>2505</v>
      </c>
      <c r="AJ27" s="158">
        <f t="shared" si="6"/>
        <v>19807</v>
      </c>
    </row>
    <row r="28" spans="1:36" s="104" customFormat="1" ht="18.75" customHeight="1">
      <c r="A28" s="110" t="s">
        <v>38</v>
      </c>
      <c r="B28" s="8">
        <v>1356</v>
      </c>
      <c r="C28" s="8">
        <v>3409</v>
      </c>
      <c r="D28" s="8">
        <v>1708</v>
      </c>
      <c r="E28" s="8">
        <v>1539</v>
      </c>
      <c r="F28" s="8">
        <v>1595</v>
      </c>
      <c r="G28" s="8">
        <v>1361</v>
      </c>
      <c r="H28" s="25">
        <f t="shared" si="2"/>
        <v>10968</v>
      </c>
      <c r="I28" s="8">
        <v>319</v>
      </c>
      <c r="J28" s="8">
        <v>732</v>
      </c>
      <c r="K28" s="8">
        <v>347</v>
      </c>
      <c r="L28" s="8">
        <v>290</v>
      </c>
      <c r="M28" s="8">
        <v>275</v>
      </c>
      <c r="N28" s="8">
        <v>246</v>
      </c>
      <c r="O28" s="25">
        <f t="shared" si="3"/>
        <v>2209</v>
      </c>
      <c r="P28" s="8">
        <v>1037</v>
      </c>
      <c r="Q28" s="8">
        <v>2677</v>
      </c>
      <c r="R28" s="8">
        <v>1361</v>
      </c>
      <c r="S28" s="8">
        <v>1249</v>
      </c>
      <c r="T28" s="8">
        <v>1320</v>
      </c>
      <c r="U28" s="8">
        <v>1115</v>
      </c>
      <c r="V28" s="25">
        <f t="shared" si="4"/>
        <v>8759</v>
      </c>
      <c r="W28" s="8">
        <v>28</v>
      </c>
      <c r="X28" s="8">
        <v>128</v>
      </c>
      <c r="Y28" s="8">
        <v>99</v>
      </c>
      <c r="Z28" s="8">
        <v>66</v>
      </c>
      <c r="AA28" s="8">
        <v>61</v>
      </c>
      <c r="AB28" s="8">
        <v>68</v>
      </c>
      <c r="AC28" s="157">
        <f t="shared" si="5"/>
        <v>450</v>
      </c>
      <c r="AD28" s="157">
        <f t="shared" si="7"/>
        <v>1384</v>
      </c>
      <c r="AE28" s="157">
        <f t="shared" si="7"/>
        <v>3537</v>
      </c>
      <c r="AF28" s="157">
        <f t="shared" si="7"/>
        <v>1807</v>
      </c>
      <c r="AG28" s="157">
        <f t="shared" si="7"/>
        <v>1605</v>
      </c>
      <c r="AH28" s="157">
        <f t="shared" si="7"/>
        <v>1656</v>
      </c>
      <c r="AI28" s="157">
        <f t="shared" si="7"/>
        <v>1429</v>
      </c>
      <c r="AJ28" s="158">
        <f t="shared" si="6"/>
        <v>11418</v>
      </c>
    </row>
    <row r="29" spans="1:36" s="104" customFormat="1" ht="18.75" customHeight="1">
      <c r="A29" s="110" t="s">
        <v>39</v>
      </c>
      <c r="B29" s="8">
        <v>2174</v>
      </c>
      <c r="C29" s="8">
        <v>3406</v>
      </c>
      <c r="D29" s="8">
        <v>1721</v>
      </c>
      <c r="E29" s="8">
        <v>1749</v>
      </c>
      <c r="F29" s="8">
        <v>1772</v>
      </c>
      <c r="G29" s="8">
        <v>1336</v>
      </c>
      <c r="H29" s="25">
        <f t="shared" si="2"/>
        <v>12158</v>
      </c>
      <c r="I29" s="8">
        <v>540</v>
      </c>
      <c r="J29" s="8">
        <v>823</v>
      </c>
      <c r="K29" s="8">
        <v>422</v>
      </c>
      <c r="L29" s="8">
        <v>383</v>
      </c>
      <c r="M29" s="8">
        <v>327</v>
      </c>
      <c r="N29" s="8">
        <v>280</v>
      </c>
      <c r="O29" s="25">
        <f t="shared" si="3"/>
        <v>2775</v>
      </c>
      <c r="P29" s="8">
        <v>1634</v>
      </c>
      <c r="Q29" s="8">
        <v>2583</v>
      </c>
      <c r="R29" s="8">
        <v>1299</v>
      </c>
      <c r="S29" s="8">
        <v>1366</v>
      </c>
      <c r="T29" s="8">
        <v>1445</v>
      </c>
      <c r="U29" s="8">
        <v>1056</v>
      </c>
      <c r="V29" s="25">
        <f t="shared" si="4"/>
        <v>9383</v>
      </c>
      <c r="W29" s="8">
        <v>63</v>
      </c>
      <c r="X29" s="8">
        <v>200</v>
      </c>
      <c r="Y29" s="8">
        <v>123</v>
      </c>
      <c r="Z29" s="8">
        <v>121</v>
      </c>
      <c r="AA29" s="8">
        <v>92</v>
      </c>
      <c r="AB29" s="8">
        <v>90</v>
      </c>
      <c r="AC29" s="157">
        <f t="shared" si="5"/>
        <v>689</v>
      </c>
      <c r="AD29" s="157">
        <f t="shared" si="7"/>
        <v>2237</v>
      </c>
      <c r="AE29" s="157">
        <f t="shared" si="7"/>
        <v>3606</v>
      </c>
      <c r="AF29" s="157">
        <f t="shared" si="7"/>
        <v>1844</v>
      </c>
      <c r="AG29" s="157">
        <f t="shared" si="7"/>
        <v>1870</v>
      </c>
      <c r="AH29" s="157">
        <f t="shared" si="7"/>
        <v>1864</v>
      </c>
      <c r="AI29" s="157">
        <f t="shared" si="7"/>
        <v>1426</v>
      </c>
      <c r="AJ29" s="158">
        <f t="shared" si="6"/>
        <v>12847</v>
      </c>
    </row>
    <row r="30" spans="1:36" s="104" customFormat="1" ht="18.75" customHeight="1">
      <c r="A30" s="111" t="s">
        <v>40</v>
      </c>
      <c r="B30" s="9">
        <f>SUM(B7:B29)</f>
        <v>39678</v>
      </c>
      <c r="C30" s="9">
        <f aca="true" t="shared" si="8" ref="C30:AJ30">SUM(C7:C29)</f>
        <v>75403</v>
      </c>
      <c r="D30" s="9">
        <f t="shared" si="8"/>
        <v>36085</v>
      </c>
      <c r="E30" s="9">
        <f t="shared" si="8"/>
        <v>32406</v>
      </c>
      <c r="F30" s="9">
        <f t="shared" si="8"/>
        <v>31077</v>
      </c>
      <c r="G30" s="9">
        <f t="shared" si="8"/>
        <v>28332</v>
      </c>
      <c r="H30" s="9">
        <f t="shared" si="8"/>
        <v>242981</v>
      </c>
      <c r="I30" s="9">
        <f t="shared" si="8"/>
        <v>8000</v>
      </c>
      <c r="J30" s="9">
        <f t="shared" si="8"/>
        <v>14271</v>
      </c>
      <c r="K30" s="9">
        <f t="shared" si="8"/>
        <v>6650</v>
      </c>
      <c r="L30" s="9">
        <f t="shared" si="8"/>
        <v>5558</v>
      </c>
      <c r="M30" s="9">
        <f t="shared" si="8"/>
        <v>4651</v>
      </c>
      <c r="N30" s="9">
        <f t="shared" si="8"/>
        <v>4323</v>
      </c>
      <c r="O30" s="9">
        <f t="shared" si="8"/>
        <v>43453</v>
      </c>
      <c r="P30" s="9">
        <f t="shared" si="8"/>
        <v>31678</v>
      </c>
      <c r="Q30" s="9">
        <f t="shared" si="8"/>
        <v>61132</v>
      </c>
      <c r="R30" s="9">
        <f t="shared" si="8"/>
        <v>29435</v>
      </c>
      <c r="S30" s="9">
        <f t="shared" si="8"/>
        <v>26848</v>
      </c>
      <c r="T30" s="9">
        <f t="shared" si="8"/>
        <v>26426</v>
      </c>
      <c r="U30" s="9">
        <f t="shared" si="8"/>
        <v>24009</v>
      </c>
      <c r="V30" s="9">
        <f t="shared" si="8"/>
        <v>199528</v>
      </c>
      <c r="W30" s="9">
        <f t="shared" si="8"/>
        <v>591</v>
      </c>
      <c r="X30" s="9">
        <f t="shared" si="8"/>
        <v>2444</v>
      </c>
      <c r="Y30" s="9">
        <f t="shared" si="8"/>
        <v>1775</v>
      </c>
      <c r="Z30" s="9">
        <f t="shared" si="8"/>
        <v>1360</v>
      </c>
      <c r="AA30" s="9">
        <f t="shared" si="8"/>
        <v>1062</v>
      </c>
      <c r="AB30" s="9">
        <f t="shared" si="8"/>
        <v>1325</v>
      </c>
      <c r="AC30" s="9">
        <f t="shared" si="8"/>
        <v>8557</v>
      </c>
      <c r="AD30" s="9">
        <f t="shared" si="8"/>
        <v>40269</v>
      </c>
      <c r="AE30" s="9">
        <f t="shared" si="8"/>
        <v>77847</v>
      </c>
      <c r="AF30" s="9">
        <f t="shared" si="8"/>
        <v>37860</v>
      </c>
      <c r="AG30" s="9">
        <f t="shared" si="8"/>
        <v>33766</v>
      </c>
      <c r="AH30" s="9">
        <f t="shared" si="8"/>
        <v>32139</v>
      </c>
      <c r="AI30" s="9">
        <f t="shared" si="8"/>
        <v>29657</v>
      </c>
      <c r="AJ30" s="112">
        <f t="shared" si="8"/>
        <v>251538</v>
      </c>
    </row>
    <row r="31" spans="1:36" s="104" customFormat="1" ht="18.75" customHeight="1">
      <c r="A31" s="110" t="s">
        <v>41</v>
      </c>
      <c r="B31" s="8">
        <v>2239</v>
      </c>
      <c r="C31" s="8">
        <v>4629</v>
      </c>
      <c r="D31" s="8">
        <v>2217</v>
      </c>
      <c r="E31" s="8">
        <v>1782</v>
      </c>
      <c r="F31" s="8">
        <v>1697</v>
      </c>
      <c r="G31" s="8">
        <v>1631</v>
      </c>
      <c r="H31" s="25">
        <f t="shared" si="2"/>
        <v>14195</v>
      </c>
      <c r="I31" s="8">
        <v>478</v>
      </c>
      <c r="J31" s="8">
        <v>949</v>
      </c>
      <c r="K31" s="8">
        <v>450</v>
      </c>
      <c r="L31" s="8">
        <v>343</v>
      </c>
      <c r="M31" s="8">
        <v>258</v>
      </c>
      <c r="N31" s="8">
        <v>288</v>
      </c>
      <c r="O31" s="25">
        <f t="shared" si="3"/>
        <v>2766</v>
      </c>
      <c r="P31" s="8">
        <v>1761</v>
      </c>
      <c r="Q31" s="8">
        <v>3680</v>
      </c>
      <c r="R31" s="8">
        <v>1767</v>
      </c>
      <c r="S31" s="8">
        <v>1439</v>
      </c>
      <c r="T31" s="8">
        <v>1439</v>
      </c>
      <c r="U31" s="8">
        <v>1343</v>
      </c>
      <c r="V31" s="25">
        <f t="shared" si="4"/>
        <v>11429</v>
      </c>
      <c r="W31" s="8">
        <v>20</v>
      </c>
      <c r="X31" s="8">
        <v>171</v>
      </c>
      <c r="Y31" s="8">
        <v>129</v>
      </c>
      <c r="Z31" s="8">
        <v>101</v>
      </c>
      <c r="AA31" s="8">
        <v>79</v>
      </c>
      <c r="AB31" s="8">
        <v>76</v>
      </c>
      <c r="AC31" s="157">
        <f t="shared" si="5"/>
        <v>576</v>
      </c>
      <c r="AD31" s="157">
        <f t="shared" si="7"/>
        <v>2259</v>
      </c>
      <c r="AE31" s="157">
        <f t="shared" si="7"/>
        <v>4800</v>
      </c>
      <c r="AF31" s="157">
        <f t="shared" si="7"/>
        <v>2346</v>
      </c>
      <c r="AG31" s="157">
        <f t="shared" si="7"/>
        <v>1883</v>
      </c>
      <c r="AH31" s="157">
        <f t="shared" si="7"/>
        <v>1776</v>
      </c>
      <c r="AI31" s="157">
        <f t="shared" si="7"/>
        <v>1707</v>
      </c>
      <c r="AJ31" s="158">
        <f t="shared" si="6"/>
        <v>14771</v>
      </c>
    </row>
    <row r="32" spans="1:36" s="104" customFormat="1" ht="18.75" customHeight="1">
      <c r="A32" s="110" t="s">
        <v>42</v>
      </c>
      <c r="B32" s="8">
        <v>897</v>
      </c>
      <c r="C32" s="8">
        <v>1213</v>
      </c>
      <c r="D32" s="8">
        <v>538</v>
      </c>
      <c r="E32" s="8">
        <v>469</v>
      </c>
      <c r="F32" s="8">
        <v>516</v>
      </c>
      <c r="G32" s="8">
        <v>391</v>
      </c>
      <c r="H32" s="25">
        <f t="shared" si="2"/>
        <v>4024</v>
      </c>
      <c r="I32" s="8">
        <v>203</v>
      </c>
      <c r="J32" s="8">
        <v>266</v>
      </c>
      <c r="K32" s="8">
        <v>114</v>
      </c>
      <c r="L32" s="8">
        <v>77</v>
      </c>
      <c r="M32" s="8">
        <v>90</v>
      </c>
      <c r="N32" s="8">
        <v>72</v>
      </c>
      <c r="O32" s="25">
        <f t="shared" si="3"/>
        <v>822</v>
      </c>
      <c r="P32" s="8">
        <v>694</v>
      </c>
      <c r="Q32" s="8">
        <v>947</v>
      </c>
      <c r="R32" s="8">
        <v>424</v>
      </c>
      <c r="S32" s="8">
        <v>392</v>
      </c>
      <c r="T32" s="8">
        <v>426</v>
      </c>
      <c r="U32" s="8">
        <v>319</v>
      </c>
      <c r="V32" s="25">
        <f t="shared" si="4"/>
        <v>3202</v>
      </c>
      <c r="W32" s="8">
        <v>20</v>
      </c>
      <c r="X32" s="8">
        <v>64</v>
      </c>
      <c r="Y32" s="8">
        <v>35</v>
      </c>
      <c r="Z32" s="8">
        <v>25</v>
      </c>
      <c r="AA32" s="8">
        <v>20</v>
      </c>
      <c r="AB32" s="8">
        <v>29</v>
      </c>
      <c r="AC32" s="157">
        <f t="shared" si="5"/>
        <v>193</v>
      </c>
      <c r="AD32" s="157">
        <f t="shared" si="7"/>
        <v>917</v>
      </c>
      <c r="AE32" s="157">
        <f t="shared" si="7"/>
        <v>1277</v>
      </c>
      <c r="AF32" s="157">
        <f t="shared" si="7"/>
        <v>573</v>
      </c>
      <c r="AG32" s="157">
        <f t="shared" si="7"/>
        <v>494</v>
      </c>
      <c r="AH32" s="157">
        <f t="shared" si="7"/>
        <v>536</v>
      </c>
      <c r="AI32" s="157">
        <f t="shared" si="7"/>
        <v>420</v>
      </c>
      <c r="AJ32" s="158">
        <f t="shared" si="6"/>
        <v>4217</v>
      </c>
    </row>
    <row r="33" spans="1:36" s="104" customFormat="1" ht="18.75" customHeight="1">
      <c r="A33" s="110" t="s">
        <v>43</v>
      </c>
      <c r="B33" s="8">
        <v>515</v>
      </c>
      <c r="C33" s="8">
        <v>1460</v>
      </c>
      <c r="D33" s="8">
        <v>762</v>
      </c>
      <c r="E33" s="8">
        <v>590</v>
      </c>
      <c r="F33" s="8">
        <v>598</v>
      </c>
      <c r="G33" s="8">
        <v>554</v>
      </c>
      <c r="H33" s="25">
        <f t="shared" si="2"/>
        <v>4479</v>
      </c>
      <c r="I33" s="8">
        <v>60</v>
      </c>
      <c r="J33" s="8">
        <v>228</v>
      </c>
      <c r="K33" s="8">
        <v>133</v>
      </c>
      <c r="L33" s="8">
        <v>73</v>
      </c>
      <c r="M33" s="8">
        <v>64</v>
      </c>
      <c r="N33" s="8">
        <v>71</v>
      </c>
      <c r="O33" s="25">
        <f t="shared" si="3"/>
        <v>629</v>
      </c>
      <c r="P33" s="8">
        <v>455</v>
      </c>
      <c r="Q33" s="8">
        <v>1232</v>
      </c>
      <c r="R33" s="8">
        <v>629</v>
      </c>
      <c r="S33" s="8">
        <v>517</v>
      </c>
      <c r="T33" s="8">
        <v>534</v>
      </c>
      <c r="U33" s="8">
        <v>483</v>
      </c>
      <c r="V33" s="25">
        <f t="shared" si="4"/>
        <v>3850</v>
      </c>
      <c r="W33" s="8">
        <v>9</v>
      </c>
      <c r="X33" s="8">
        <v>28</v>
      </c>
      <c r="Y33" s="8">
        <v>27</v>
      </c>
      <c r="Z33" s="8">
        <v>15</v>
      </c>
      <c r="AA33" s="8">
        <v>18</v>
      </c>
      <c r="AB33" s="8">
        <v>24</v>
      </c>
      <c r="AC33" s="157">
        <f t="shared" si="5"/>
        <v>121</v>
      </c>
      <c r="AD33" s="157">
        <f t="shared" si="7"/>
        <v>524</v>
      </c>
      <c r="AE33" s="157">
        <f t="shared" si="7"/>
        <v>1488</v>
      </c>
      <c r="AF33" s="157">
        <f t="shared" si="7"/>
        <v>789</v>
      </c>
      <c r="AG33" s="157">
        <f t="shared" si="7"/>
        <v>605</v>
      </c>
      <c r="AH33" s="157">
        <f t="shared" si="7"/>
        <v>616</v>
      </c>
      <c r="AI33" s="157">
        <f t="shared" si="7"/>
        <v>578</v>
      </c>
      <c r="AJ33" s="158">
        <f t="shared" si="6"/>
        <v>4600</v>
      </c>
    </row>
    <row r="34" spans="1:36" s="104" customFormat="1" ht="18.75" customHeight="1">
      <c r="A34" s="110" t="s">
        <v>44</v>
      </c>
      <c r="B34" s="8">
        <v>792</v>
      </c>
      <c r="C34" s="8">
        <v>1601</v>
      </c>
      <c r="D34" s="8">
        <v>765</v>
      </c>
      <c r="E34" s="8">
        <v>600</v>
      </c>
      <c r="F34" s="8">
        <v>651</v>
      </c>
      <c r="G34" s="8">
        <v>592</v>
      </c>
      <c r="H34" s="25">
        <f t="shared" si="2"/>
        <v>5001</v>
      </c>
      <c r="I34" s="8">
        <v>146</v>
      </c>
      <c r="J34" s="8">
        <v>269</v>
      </c>
      <c r="K34" s="8">
        <v>133</v>
      </c>
      <c r="L34" s="8">
        <v>88</v>
      </c>
      <c r="M34" s="8">
        <v>116</v>
      </c>
      <c r="N34" s="8">
        <v>97</v>
      </c>
      <c r="O34" s="25">
        <f t="shared" si="3"/>
        <v>849</v>
      </c>
      <c r="P34" s="8">
        <v>646</v>
      </c>
      <c r="Q34" s="8">
        <v>1332</v>
      </c>
      <c r="R34" s="8">
        <v>632</v>
      </c>
      <c r="S34" s="8">
        <v>512</v>
      </c>
      <c r="T34" s="8">
        <v>535</v>
      </c>
      <c r="U34" s="8">
        <v>495</v>
      </c>
      <c r="V34" s="25">
        <f t="shared" si="4"/>
        <v>4152</v>
      </c>
      <c r="W34" s="8">
        <v>5</v>
      </c>
      <c r="X34" s="8">
        <v>51</v>
      </c>
      <c r="Y34" s="8">
        <v>36</v>
      </c>
      <c r="Z34" s="8">
        <v>26</v>
      </c>
      <c r="AA34" s="8">
        <v>21</v>
      </c>
      <c r="AB34" s="8">
        <v>18</v>
      </c>
      <c r="AC34" s="157">
        <f t="shared" si="5"/>
        <v>157</v>
      </c>
      <c r="AD34" s="157">
        <f t="shared" si="7"/>
        <v>797</v>
      </c>
      <c r="AE34" s="157">
        <f t="shared" si="7"/>
        <v>1652</v>
      </c>
      <c r="AF34" s="157">
        <f t="shared" si="7"/>
        <v>801</v>
      </c>
      <c r="AG34" s="157">
        <f t="shared" si="7"/>
        <v>626</v>
      </c>
      <c r="AH34" s="157">
        <f t="shared" si="7"/>
        <v>672</v>
      </c>
      <c r="AI34" s="157">
        <f t="shared" si="7"/>
        <v>610</v>
      </c>
      <c r="AJ34" s="158">
        <f t="shared" si="6"/>
        <v>5158</v>
      </c>
    </row>
    <row r="35" spans="1:36" s="104" customFormat="1" ht="18.75" customHeight="1">
      <c r="A35" s="110" t="s">
        <v>45</v>
      </c>
      <c r="B35" s="8">
        <v>416</v>
      </c>
      <c r="C35" s="8">
        <v>809</v>
      </c>
      <c r="D35" s="8">
        <v>380</v>
      </c>
      <c r="E35" s="8">
        <v>387</v>
      </c>
      <c r="F35" s="8">
        <v>402</v>
      </c>
      <c r="G35" s="8">
        <v>308</v>
      </c>
      <c r="H35" s="25">
        <f t="shared" si="2"/>
        <v>2702</v>
      </c>
      <c r="I35" s="8">
        <v>80</v>
      </c>
      <c r="J35" s="8">
        <v>151</v>
      </c>
      <c r="K35" s="8">
        <v>81</v>
      </c>
      <c r="L35" s="8">
        <v>66</v>
      </c>
      <c r="M35" s="8">
        <v>58</v>
      </c>
      <c r="N35" s="8">
        <v>44</v>
      </c>
      <c r="O35" s="25">
        <f t="shared" si="3"/>
        <v>480</v>
      </c>
      <c r="P35" s="8">
        <v>336</v>
      </c>
      <c r="Q35" s="8">
        <v>658</v>
      </c>
      <c r="R35" s="8">
        <v>299</v>
      </c>
      <c r="S35" s="8">
        <v>321</v>
      </c>
      <c r="T35" s="8">
        <v>344</v>
      </c>
      <c r="U35" s="8">
        <v>264</v>
      </c>
      <c r="V35" s="25">
        <f t="shared" si="4"/>
        <v>2222</v>
      </c>
      <c r="W35" s="8">
        <v>16</v>
      </c>
      <c r="X35" s="8">
        <v>51</v>
      </c>
      <c r="Y35" s="8">
        <v>17</v>
      </c>
      <c r="Z35" s="8">
        <v>14</v>
      </c>
      <c r="AA35" s="8">
        <v>30</v>
      </c>
      <c r="AB35" s="8">
        <v>16</v>
      </c>
      <c r="AC35" s="157">
        <f t="shared" si="5"/>
        <v>144</v>
      </c>
      <c r="AD35" s="157">
        <f t="shared" si="7"/>
        <v>432</v>
      </c>
      <c r="AE35" s="157">
        <f t="shared" si="7"/>
        <v>860</v>
      </c>
      <c r="AF35" s="157">
        <f t="shared" si="7"/>
        <v>397</v>
      </c>
      <c r="AG35" s="157">
        <f t="shared" si="7"/>
        <v>401</v>
      </c>
      <c r="AH35" s="157">
        <f t="shared" si="7"/>
        <v>432</v>
      </c>
      <c r="AI35" s="157">
        <f t="shared" si="7"/>
        <v>324</v>
      </c>
      <c r="AJ35" s="158">
        <f t="shared" si="6"/>
        <v>2846</v>
      </c>
    </row>
    <row r="36" spans="1:36" s="104" customFormat="1" ht="18.75" customHeight="1">
      <c r="A36" s="110" t="s">
        <v>46</v>
      </c>
      <c r="B36" s="8">
        <v>992</v>
      </c>
      <c r="C36" s="8">
        <v>1997</v>
      </c>
      <c r="D36" s="8">
        <v>890</v>
      </c>
      <c r="E36" s="8">
        <v>752</v>
      </c>
      <c r="F36" s="8">
        <v>744</v>
      </c>
      <c r="G36" s="8">
        <v>693</v>
      </c>
      <c r="H36" s="25">
        <f t="shared" si="2"/>
        <v>6068</v>
      </c>
      <c r="I36" s="8">
        <v>200</v>
      </c>
      <c r="J36" s="8">
        <v>424</v>
      </c>
      <c r="K36" s="8">
        <v>213</v>
      </c>
      <c r="L36" s="8">
        <v>133</v>
      </c>
      <c r="M36" s="8">
        <v>114</v>
      </c>
      <c r="N36" s="8">
        <v>129</v>
      </c>
      <c r="O36" s="25">
        <f t="shared" si="3"/>
        <v>1213</v>
      </c>
      <c r="P36" s="8">
        <v>792</v>
      </c>
      <c r="Q36" s="8">
        <v>1573</v>
      </c>
      <c r="R36" s="8">
        <v>677</v>
      </c>
      <c r="S36" s="8">
        <v>619</v>
      </c>
      <c r="T36" s="8">
        <v>630</v>
      </c>
      <c r="U36" s="8">
        <v>564</v>
      </c>
      <c r="V36" s="25">
        <f t="shared" si="4"/>
        <v>4855</v>
      </c>
      <c r="W36" s="8">
        <v>15</v>
      </c>
      <c r="X36" s="8">
        <v>61</v>
      </c>
      <c r="Y36" s="8">
        <v>43</v>
      </c>
      <c r="Z36" s="8">
        <v>47</v>
      </c>
      <c r="AA36" s="8">
        <v>25</v>
      </c>
      <c r="AB36" s="8">
        <v>40</v>
      </c>
      <c r="AC36" s="157">
        <f t="shared" si="5"/>
        <v>231</v>
      </c>
      <c r="AD36" s="157">
        <f t="shared" si="7"/>
        <v>1007</v>
      </c>
      <c r="AE36" s="157">
        <f t="shared" si="7"/>
        <v>2058</v>
      </c>
      <c r="AF36" s="157">
        <f t="shared" si="7"/>
        <v>933</v>
      </c>
      <c r="AG36" s="157">
        <f t="shared" si="7"/>
        <v>799</v>
      </c>
      <c r="AH36" s="157">
        <f t="shared" si="7"/>
        <v>769</v>
      </c>
      <c r="AI36" s="157">
        <f t="shared" si="7"/>
        <v>733</v>
      </c>
      <c r="AJ36" s="158">
        <f t="shared" si="6"/>
        <v>6299</v>
      </c>
    </row>
    <row r="37" spans="1:36" s="104" customFormat="1" ht="18.75" customHeight="1">
      <c r="A37" s="110" t="s">
        <v>47</v>
      </c>
      <c r="B37" s="8">
        <v>407</v>
      </c>
      <c r="C37" s="8">
        <v>904</v>
      </c>
      <c r="D37" s="8">
        <v>437</v>
      </c>
      <c r="E37" s="8">
        <v>434</v>
      </c>
      <c r="F37" s="8">
        <v>359</v>
      </c>
      <c r="G37" s="8">
        <v>287</v>
      </c>
      <c r="H37" s="25">
        <f t="shared" si="2"/>
        <v>2828</v>
      </c>
      <c r="I37" s="8">
        <v>107</v>
      </c>
      <c r="J37" s="8">
        <v>179</v>
      </c>
      <c r="K37" s="8">
        <v>87</v>
      </c>
      <c r="L37" s="8">
        <v>84</v>
      </c>
      <c r="M37" s="8">
        <v>59</v>
      </c>
      <c r="N37" s="8">
        <v>52</v>
      </c>
      <c r="O37" s="25">
        <f t="shared" si="3"/>
        <v>568</v>
      </c>
      <c r="P37" s="8">
        <v>300</v>
      </c>
      <c r="Q37" s="8">
        <v>725</v>
      </c>
      <c r="R37" s="8">
        <v>350</v>
      </c>
      <c r="S37" s="8">
        <v>350</v>
      </c>
      <c r="T37" s="8">
        <v>300</v>
      </c>
      <c r="U37" s="8">
        <v>235</v>
      </c>
      <c r="V37" s="25">
        <f t="shared" si="4"/>
        <v>2260</v>
      </c>
      <c r="W37" s="8">
        <v>8</v>
      </c>
      <c r="X37" s="8">
        <v>37</v>
      </c>
      <c r="Y37" s="8">
        <v>29</v>
      </c>
      <c r="Z37" s="8">
        <v>27</v>
      </c>
      <c r="AA37" s="8">
        <v>17</v>
      </c>
      <c r="AB37" s="8">
        <v>19</v>
      </c>
      <c r="AC37" s="157">
        <f t="shared" si="5"/>
        <v>137</v>
      </c>
      <c r="AD37" s="157">
        <f t="shared" si="7"/>
        <v>415</v>
      </c>
      <c r="AE37" s="157">
        <f t="shared" si="7"/>
        <v>941</v>
      </c>
      <c r="AF37" s="157">
        <f t="shared" si="7"/>
        <v>466</v>
      </c>
      <c r="AG37" s="157">
        <f t="shared" si="7"/>
        <v>461</v>
      </c>
      <c r="AH37" s="157">
        <f t="shared" si="7"/>
        <v>376</v>
      </c>
      <c r="AI37" s="157">
        <f t="shared" si="7"/>
        <v>306</v>
      </c>
      <c r="AJ37" s="158">
        <f t="shared" si="6"/>
        <v>2965</v>
      </c>
    </row>
    <row r="38" spans="1:36" s="104" customFormat="1" ht="18.75" customHeight="1">
      <c r="A38" s="110" t="s">
        <v>48</v>
      </c>
      <c r="B38" s="8">
        <v>1031</v>
      </c>
      <c r="C38" s="8">
        <v>2019</v>
      </c>
      <c r="D38" s="8">
        <v>839</v>
      </c>
      <c r="E38" s="8">
        <v>687</v>
      </c>
      <c r="F38" s="8">
        <v>614</v>
      </c>
      <c r="G38" s="8">
        <v>627</v>
      </c>
      <c r="H38" s="25">
        <f t="shared" si="2"/>
        <v>5817</v>
      </c>
      <c r="I38" s="8">
        <v>209</v>
      </c>
      <c r="J38" s="8">
        <v>390</v>
      </c>
      <c r="K38" s="8">
        <v>160</v>
      </c>
      <c r="L38" s="8">
        <v>99</v>
      </c>
      <c r="M38" s="8">
        <v>99</v>
      </c>
      <c r="N38" s="8">
        <v>106</v>
      </c>
      <c r="O38" s="25">
        <f t="shared" si="3"/>
        <v>1063</v>
      </c>
      <c r="P38" s="8">
        <v>822</v>
      </c>
      <c r="Q38" s="8">
        <v>1629</v>
      </c>
      <c r="R38" s="8">
        <v>679</v>
      </c>
      <c r="S38" s="8">
        <v>588</v>
      </c>
      <c r="T38" s="8">
        <v>515</v>
      </c>
      <c r="U38" s="8">
        <v>521</v>
      </c>
      <c r="V38" s="25">
        <f t="shared" si="4"/>
        <v>4754</v>
      </c>
      <c r="W38" s="8">
        <v>10</v>
      </c>
      <c r="X38" s="8">
        <v>68</v>
      </c>
      <c r="Y38" s="8">
        <v>57</v>
      </c>
      <c r="Z38" s="8">
        <v>30</v>
      </c>
      <c r="AA38" s="8">
        <v>15</v>
      </c>
      <c r="AB38" s="8">
        <v>38</v>
      </c>
      <c r="AC38" s="157">
        <f t="shared" si="5"/>
        <v>218</v>
      </c>
      <c r="AD38" s="157">
        <f t="shared" si="7"/>
        <v>1041</v>
      </c>
      <c r="AE38" s="157">
        <f t="shared" si="7"/>
        <v>2087</v>
      </c>
      <c r="AF38" s="157">
        <f t="shared" si="7"/>
        <v>896</v>
      </c>
      <c r="AG38" s="157">
        <f t="shared" si="7"/>
        <v>717</v>
      </c>
      <c r="AH38" s="157">
        <f t="shared" si="7"/>
        <v>629</v>
      </c>
      <c r="AI38" s="157">
        <f t="shared" si="7"/>
        <v>665</v>
      </c>
      <c r="AJ38" s="158">
        <f t="shared" si="6"/>
        <v>6035</v>
      </c>
    </row>
    <row r="39" spans="1:36" s="104" customFormat="1" ht="18.75" customHeight="1">
      <c r="A39" s="110" t="s">
        <v>49</v>
      </c>
      <c r="B39" s="8">
        <v>1030</v>
      </c>
      <c r="C39" s="8">
        <v>3829</v>
      </c>
      <c r="D39" s="8">
        <v>1684</v>
      </c>
      <c r="E39" s="8">
        <v>1326</v>
      </c>
      <c r="F39" s="8">
        <v>1287</v>
      </c>
      <c r="G39" s="8">
        <v>1463</v>
      </c>
      <c r="H39" s="25">
        <f t="shared" si="2"/>
        <v>10619</v>
      </c>
      <c r="I39" s="8">
        <v>259</v>
      </c>
      <c r="J39" s="8">
        <v>840</v>
      </c>
      <c r="K39" s="8">
        <v>369</v>
      </c>
      <c r="L39" s="8">
        <v>282</v>
      </c>
      <c r="M39" s="8">
        <v>213</v>
      </c>
      <c r="N39" s="8">
        <v>264</v>
      </c>
      <c r="O39" s="25">
        <f t="shared" si="3"/>
        <v>2227</v>
      </c>
      <c r="P39" s="8">
        <v>771</v>
      </c>
      <c r="Q39" s="8">
        <v>2989</v>
      </c>
      <c r="R39" s="8">
        <v>1315</v>
      </c>
      <c r="S39" s="8">
        <v>1044</v>
      </c>
      <c r="T39" s="8">
        <v>1074</v>
      </c>
      <c r="U39" s="8">
        <v>1199</v>
      </c>
      <c r="V39" s="25">
        <f t="shared" si="4"/>
        <v>8392</v>
      </c>
      <c r="W39" s="8">
        <v>17</v>
      </c>
      <c r="X39" s="8">
        <v>108</v>
      </c>
      <c r="Y39" s="8">
        <v>85</v>
      </c>
      <c r="Z39" s="8">
        <v>81</v>
      </c>
      <c r="AA39" s="8">
        <v>66</v>
      </c>
      <c r="AB39" s="8">
        <v>70</v>
      </c>
      <c r="AC39" s="157">
        <f t="shared" si="5"/>
        <v>427</v>
      </c>
      <c r="AD39" s="157">
        <f t="shared" si="7"/>
        <v>1047</v>
      </c>
      <c r="AE39" s="157">
        <f t="shared" si="7"/>
        <v>3937</v>
      </c>
      <c r="AF39" s="157">
        <f t="shared" si="7"/>
        <v>1769</v>
      </c>
      <c r="AG39" s="157">
        <f t="shared" si="7"/>
        <v>1407</v>
      </c>
      <c r="AH39" s="157">
        <f t="shared" si="7"/>
        <v>1353</v>
      </c>
      <c r="AI39" s="157">
        <f t="shared" si="7"/>
        <v>1533</v>
      </c>
      <c r="AJ39" s="158">
        <f t="shared" si="6"/>
        <v>11046</v>
      </c>
    </row>
    <row r="40" spans="1:36" s="104" customFormat="1" ht="18.75" customHeight="1">
      <c r="A40" s="110" t="s">
        <v>50</v>
      </c>
      <c r="B40" s="8">
        <v>602</v>
      </c>
      <c r="C40" s="8">
        <v>888</v>
      </c>
      <c r="D40" s="8">
        <v>484</v>
      </c>
      <c r="E40" s="8">
        <v>342</v>
      </c>
      <c r="F40" s="8">
        <v>368</v>
      </c>
      <c r="G40" s="8">
        <v>322</v>
      </c>
      <c r="H40" s="25">
        <f t="shared" si="2"/>
        <v>3006</v>
      </c>
      <c r="I40" s="8">
        <v>92</v>
      </c>
      <c r="J40" s="8">
        <v>152</v>
      </c>
      <c r="K40" s="8">
        <v>96</v>
      </c>
      <c r="L40" s="8">
        <v>49</v>
      </c>
      <c r="M40" s="8">
        <v>54</v>
      </c>
      <c r="N40" s="8">
        <v>44</v>
      </c>
      <c r="O40" s="25">
        <f t="shared" si="3"/>
        <v>487</v>
      </c>
      <c r="P40" s="8">
        <v>510</v>
      </c>
      <c r="Q40" s="8">
        <v>736</v>
      </c>
      <c r="R40" s="8">
        <v>388</v>
      </c>
      <c r="S40" s="8">
        <v>293</v>
      </c>
      <c r="T40" s="8">
        <v>314</v>
      </c>
      <c r="U40" s="8">
        <v>278</v>
      </c>
      <c r="V40" s="25">
        <f t="shared" si="4"/>
        <v>2519</v>
      </c>
      <c r="W40" s="8">
        <v>8</v>
      </c>
      <c r="X40" s="8">
        <v>36</v>
      </c>
      <c r="Y40" s="8">
        <v>16</v>
      </c>
      <c r="Z40" s="8">
        <v>9</v>
      </c>
      <c r="AA40" s="8">
        <v>10</v>
      </c>
      <c r="AB40" s="8">
        <v>12</v>
      </c>
      <c r="AC40" s="157">
        <f t="shared" si="5"/>
        <v>91</v>
      </c>
      <c r="AD40" s="157">
        <f t="shared" si="7"/>
        <v>610</v>
      </c>
      <c r="AE40" s="157">
        <f t="shared" si="7"/>
        <v>924</v>
      </c>
      <c r="AF40" s="157">
        <f t="shared" si="7"/>
        <v>500</v>
      </c>
      <c r="AG40" s="157">
        <f t="shared" si="7"/>
        <v>351</v>
      </c>
      <c r="AH40" s="157">
        <f t="shared" si="7"/>
        <v>378</v>
      </c>
      <c r="AI40" s="157">
        <f t="shared" si="7"/>
        <v>334</v>
      </c>
      <c r="AJ40" s="158">
        <f t="shared" si="6"/>
        <v>3097</v>
      </c>
    </row>
    <row r="41" spans="1:36" s="104" customFormat="1" ht="18.75" customHeight="1">
      <c r="A41" s="110" t="s">
        <v>51</v>
      </c>
      <c r="B41" s="8">
        <v>782</v>
      </c>
      <c r="C41" s="8">
        <v>1334</v>
      </c>
      <c r="D41" s="8">
        <v>574</v>
      </c>
      <c r="E41" s="8">
        <v>564</v>
      </c>
      <c r="F41" s="8">
        <v>518</v>
      </c>
      <c r="G41" s="8">
        <v>423</v>
      </c>
      <c r="H41" s="25">
        <f t="shared" si="2"/>
        <v>4195</v>
      </c>
      <c r="I41" s="8">
        <v>152</v>
      </c>
      <c r="J41" s="8">
        <v>245</v>
      </c>
      <c r="K41" s="8">
        <v>123</v>
      </c>
      <c r="L41" s="8">
        <v>104</v>
      </c>
      <c r="M41" s="8">
        <v>93</v>
      </c>
      <c r="N41" s="8">
        <v>72</v>
      </c>
      <c r="O41" s="25">
        <f t="shared" si="3"/>
        <v>789</v>
      </c>
      <c r="P41" s="8">
        <v>630</v>
      </c>
      <c r="Q41" s="8">
        <v>1089</v>
      </c>
      <c r="R41" s="8">
        <v>451</v>
      </c>
      <c r="S41" s="8">
        <v>460</v>
      </c>
      <c r="T41" s="8">
        <v>425</v>
      </c>
      <c r="U41" s="8">
        <v>351</v>
      </c>
      <c r="V41" s="25">
        <f t="shared" si="4"/>
        <v>3406</v>
      </c>
      <c r="W41" s="8">
        <v>10</v>
      </c>
      <c r="X41" s="8">
        <v>57</v>
      </c>
      <c r="Y41" s="8">
        <v>37</v>
      </c>
      <c r="Z41" s="8">
        <v>22</v>
      </c>
      <c r="AA41" s="8">
        <v>26</v>
      </c>
      <c r="AB41" s="8">
        <v>31</v>
      </c>
      <c r="AC41" s="157">
        <f t="shared" si="5"/>
        <v>183</v>
      </c>
      <c r="AD41" s="157">
        <f t="shared" si="7"/>
        <v>792</v>
      </c>
      <c r="AE41" s="157">
        <f t="shared" si="7"/>
        <v>1391</v>
      </c>
      <c r="AF41" s="157">
        <f t="shared" si="7"/>
        <v>611</v>
      </c>
      <c r="AG41" s="157">
        <f t="shared" si="7"/>
        <v>586</v>
      </c>
      <c r="AH41" s="157">
        <f t="shared" si="7"/>
        <v>544</v>
      </c>
      <c r="AI41" s="157">
        <f t="shared" si="7"/>
        <v>454</v>
      </c>
      <c r="AJ41" s="158">
        <f t="shared" si="6"/>
        <v>4378</v>
      </c>
    </row>
    <row r="42" spans="1:36" s="104" customFormat="1" ht="18.75" customHeight="1">
      <c r="A42" s="110" t="s">
        <v>52</v>
      </c>
      <c r="B42" s="8">
        <v>807</v>
      </c>
      <c r="C42" s="8">
        <v>1385</v>
      </c>
      <c r="D42" s="8">
        <v>701</v>
      </c>
      <c r="E42" s="8">
        <v>575</v>
      </c>
      <c r="F42" s="8">
        <v>504</v>
      </c>
      <c r="G42" s="8">
        <v>480</v>
      </c>
      <c r="H42" s="25">
        <f t="shared" si="2"/>
        <v>4452</v>
      </c>
      <c r="I42" s="8">
        <v>190</v>
      </c>
      <c r="J42" s="8">
        <v>248</v>
      </c>
      <c r="K42" s="8">
        <v>131</v>
      </c>
      <c r="L42" s="8">
        <v>113</v>
      </c>
      <c r="M42" s="8">
        <v>78</v>
      </c>
      <c r="N42" s="8">
        <v>79</v>
      </c>
      <c r="O42" s="25">
        <f t="shared" si="3"/>
        <v>839</v>
      </c>
      <c r="P42" s="8">
        <v>617</v>
      </c>
      <c r="Q42" s="8">
        <v>1137</v>
      </c>
      <c r="R42" s="8">
        <v>570</v>
      </c>
      <c r="S42" s="8">
        <v>462</v>
      </c>
      <c r="T42" s="8">
        <v>426</v>
      </c>
      <c r="U42" s="8">
        <v>401</v>
      </c>
      <c r="V42" s="25">
        <f t="shared" si="4"/>
        <v>3613</v>
      </c>
      <c r="W42" s="8">
        <v>12</v>
      </c>
      <c r="X42" s="8">
        <v>66</v>
      </c>
      <c r="Y42" s="8">
        <v>41</v>
      </c>
      <c r="Z42" s="8">
        <v>28</v>
      </c>
      <c r="AA42" s="8">
        <v>21</v>
      </c>
      <c r="AB42" s="8">
        <v>23</v>
      </c>
      <c r="AC42" s="157">
        <f t="shared" si="5"/>
        <v>191</v>
      </c>
      <c r="AD42" s="157">
        <f t="shared" si="7"/>
        <v>819</v>
      </c>
      <c r="AE42" s="157">
        <f t="shared" si="7"/>
        <v>1451</v>
      </c>
      <c r="AF42" s="157">
        <f t="shared" si="7"/>
        <v>742</v>
      </c>
      <c r="AG42" s="157">
        <f t="shared" si="7"/>
        <v>603</v>
      </c>
      <c r="AH42" s="157">
        <f t="shared" si="7"/>
        <v>525</v>
      </c>
      <c r="AI42" s="157">
        <f t="shared" si="7"/>
        <v>503</v>
      </c>
      <c r="AJ42" s="158">
        <f t="shared" si="6"/>
        <v>4643</v>
      </c>
    </row>
    <row r="43" spans="1:36" s="104" customFormat="1" ht="18.75" customHeight="1">
      <c r="A43" s="110" t="s">
        <v>53</v>
      </c>
      <c r="B43" s="8">
        <v>558</v>
      </c>
      <c r="C43" s="8">
        <v>1396</v>
      </c>
      <c r="D43" s="8">
        <v>681</v>
      </c>
      <c r="E43" s="8">
        <v>509</v>
      </c>
      <c r="F43" s="8">
        <v>555</v>
      </c>
      <c r="G43" s="8">
        <v>491</v>
      </c>
      <c r="H43" s="25">
        <f t="shared" si="2"/>
        <v>4190</v>
      </c>
      <c r="I43" s="8">
        <v>140</v>
      </c>
      <c r="J43" s="8">
        <v>275</v>
      </c>
      <c r="K43" s="8">
        <v>134</v>
      </c>
      <c r="L43" s="8">
        <v>99</v>
      </c>
      <c r="M43" s="8">
        <v>93</v>
      </c>
      <c r="N43" s="8">
        <v>100</v>
      </c>
      <c r="O43" s="25">
        <f t="shared" si="3"/>
        <v>841</v>
      </c>
      <c r="P43" s="8">
        <v>418</v>
      </c>
      <c r="Q43" s="8">
        <v>1121</v>
      </c>
      <c r="R43" s="8">
        <v>547</v>
      </c>
      <c r="S43" s="8">
        <v>410</v>
      </c>
      <c r="T43" s="8">
        <v>462</v>
      </c>
      <c r="U43" s="8">
        <v>391</v>
      </c>
      <c r="V43" s="25">
        <f t="shared" si="4"/>
        <v>3349</v>
      </c>
      <c r="W43" s="8">
        <v>8</v>
      </c>
      <c r="X43" s="8">
        <v>60</v>
      </c>
      <c r="Y43" s="8">
        <v>29</v>
      </c>
      <c r="Z43" s="8">
        <v>25</v>
      </c>
      <c r="AA43" s="8">
        <v>25</v>
      </c>
      <c r="AB43" s="8">
        <v>17</v>
      </c>
      <c r="AC43" s="157">
        <f t="shared" si="5"/>
        <v>164</v>
      </c>
      <c r="AD43" s="157">
        <f t="shared" si="7"/>
        <v>566</v>
      </c>
      <c r="AE43" s="157">
        <f t="shared" si="7"/>
        <v>1456</v>
      </c>
      <c r="AF43" s="157">
        <f t="shared" si="7"/>
        <v>710</v>
      </c>
      <c r="AG43" s="157">
        <f t="shared" si="7"/>
        <v>534</v>
      </c>
      <c r="AH43" s="157">
        <f t="shared" si="7"/>
        <v>580</v>
      </c>
      <c r="AI43" s="157">
        <f t="shared" si="7"/>
        <v>508</v>
      </c>
      <c r="AJ43" s="158">
        <f t="shared" si="6"/>
        <v>4354</v>
      </c>
    </row>
    <row r="44" spans="1:36" s="104" customFormat="1" ht="18.75" customHeight="1">
      <c r="A44" s="110" t="s">
        <v>54</v>
      </c>
      <c r="B44" s="8">
        <v>406</v>
      </c>
      <c r="C44" s="8">
        <v>840</v>
      </c>
      <c r="D44" s="8">
        <v>447</v>
      </c>
      <c r="E44" s="8">
        <v>322</v>
      </c>
      <c r="F44" s="8">
        <v>324</v>
      </c>
      <c r="G44" s="8">
        <v>333</v>
      </c>
      <c r="H44" s="25">
        <f t="shared" si="2"/>
        <v>2672</v>
      </c>
      <c r="I44" s="8">
        <v>66</v>
      </c>
      <c r="J44" s="8">
        <v>139</v>
      </c>
      <c r="K44" s="8">
        <v>98</v>
      </c>
      <c r="L44" s="8">
        <v>32</v>
      </c>
      <c r="M44" s="8">
        <v>52</v>
      </c>
      <c r="N44" s="8">
        <v>74</v>
      </c>
      <c r="O44" s="25">
        <f t="shared" si="3"/>
        <v>461</v>
      </c>
      <c r="P44" s="8">
        <v>340</v>
      </c>
      <c r="Q44" s="8">
        <v>701</v>
      </c>
      <c r="R44" s="8">
        <v>349</v>
      </c>
      <c r="S44" s="8">
        <v>290</v>
      </c>
      <c r="T44" s="8">
        <v>272</v>
      </c>
      <c r="U44" s="8">
        <v>259</v>
      </c>
      <c r="V44" s="25">
        <f t="shared" si="4"/>
        <v>2211</v>
      </c>
      <c r="W44" s="8">
        <v>4</v>
      </c>
      <c r="X44" s="8">
        <v>27</v>
      </c>
      <c r="Y44" s="8">
        <v>27</v>
      </c>
      <c r="Z44" s="8">
        <v>13</v>
      </c>
      <c r="AA44" s="8">
        <v>11</v>
      </c>
      <c r="AB44" s="8">
        <v>18</v>
      </c>
      <c r="AC44" s="157">
        <f t="shared" si="5"/>
        <v>100</v>
      </c>
      <c r="AD44" s="157">
        <f t="shared" si="7"/>
        <v>410</v>
      </c>
      <c r="AE44" s="157">
        <f t="shared" si="7"/>
        <v>867</v>
      </c>
      <c r="AF44" s="157">
        <f t="shared" si="7"/>
        <v>474</v>
      </c>
      <c r="AG44" s="157">
        <f t="shared" si="7"/>
        <v>335</v>
      </c>
      <c r="AH44" s="157">
        <f t="shared" si="7"/>
        <v>335</v>
      </c>
      <c r="AI44" s="157">
        <f t="shared" si="7"/>
        <v>351</v>
      </c>
      <c r="AJ44" s="158">
        <f t="shared" si="6"/>
        <v>2772</v>
      </c>
    </row>
    <row r="45" spans="1:36" s="104" customFormat="1" ht="18.75" customHeight="1">
      <c r="A45" s="110" t="s">
        <v>55</v>
      </c>
      <c r="B45" s="8">
        <v>375</v>
      </c>
      <c r="C45" s="8">
        <v>425</v>
      </c>
      <c r="D45" s="8">
        <v>209</v>
      </c>
      <c r="E45" s="8">
        <v>218</v>
      </c>
      <c r="F45" s="8">
        <v>170</v>
      </c>
      <c r="G45" s="8">
        <v>241</v>
      </c>
      <c r="H45" s="25">
        <f t="shared" si="2"/>
        <v>1638</v>
      </c>
      <c r="I45" s="8">
        <v>38</v>
      </c>
      <c r="J45" s="8">
        <v>66</v>
      </c>
      <c r="K45" s="8">
        <v>20</v>
      </c>
      <c r="L45" s="8">
        <v>33</v>
      </c>
      <c r="M45" s="8">
        <v>26</v>
      </c>
      <c r="N45" s="8">
        <v>25</v>
      </c>
      <c r="O45" s="25">
        <f t="shared" si="3"/>
        <v>208</v>
      </c>
      <c r="P45" s="8">
        <v>337</v>
      </c>
      <c r="Q45" s="8">
        <v>359</v>
      </c>
      <c r="R45" s="8">
        <v>189</v>
      </c>
      <c r="S45" s="8">
        <v>185</v>
      </c>
      <c r="T45" s="8">
        <v>144</v>
      </c>
      <c r="U45" s="8">
        <v>216</v>
      </c>
      <c r="V45" s="25">
        <f t="shared" si="4"/>
        <v>1430</v>
      </c>
      <c r="W45" s="8">
        <v>8</v>
      </c>
      <c r="X45" s="8">
        <v>23</v>
      </c>
      <c r="Y45" s="8">
        <v>15</v>
      </c>
      <c r="Z45" s="8">
        <v>6</v>
      </c>
      <c r="AA45" s="8">
        <v>12</v>
      </c>
      <c r="AB45" s="8">
        <v>12</v>
      </c>
      <c r="AC45" s="157">
        <f t="shared" si="5"/>
        <v>76</v>
      </c>
      <c r="AD45" s="157">
        <f t="shared" si="7"/>
        <v>383</v>
      </c>
      <c r="AE45" s="157">
        <f t="shared" si="7"/>
        <v>448</v>
      </c>
      <c r="AF45" s="157">
        <f t="shared" si="7"/>
        <v>224</v>
      </c>
      <c r="AG45" s="157">
        <f t="shared" si="7"/>
        <v>224</v>
      </c>
      <c r="AH45" s="157">
        <f t="shared" si="7"/>
        <v>182</v>
      </c>
      <c r="AI45" s="157">
        <f t="shared" si="7"/>
        <v>253</v>
      </c>
      <c r="AJ45" s="158">
        <f t="shared" si="6"/>
        <v>1714</v>
      </c>
    </row>
    <row r="46" spans="1:36" s="104" customFormat="1" ht="18.75" customHeight="1">
      <c r="A46" s="110" t="s">
        <v>56</v>
      </c>
      <c r="B46" s="8">
        <v>127</v>
      </c>
      <c r="C46" s="8">
        <v>478</v>
      </c>
      <c r="D46" s="8">
        <v>225</v>
      </c>
      <c r="E46" s="8">
        <v>224</v>
      </c>
      <c r="F46" s="8">
        <v>157</v>
      </c>
      <c r="G46" s="8">
        <v>137</v>
      </c>
      <c r="H46" s="25">
        <f t="shared" si="2"/>
        <v>1348</v>
      </c>
      <c r="I46" s="8">
        <v>42</v>
      </c>
      <c r="J46" s="8">
        <v>118</v>
      </c>
      <c r="K46" s="8">
        <v>51</v>
      </c>
      <c r="L46" s="8">
        <v>37</v>
      </c>
      <c r="M46" s="8">
        <v>31</v>
      </c>
      <c r="N46" s="8">
        <v>21</v>
      </c>
      <c r="O46" s="25">
        <f t="shared" si="3"/>
        <v>300</v>
      </c>
      <c r="P46" s="8">
        <v>85</v>
      </c>
      <c r="Q46" s="8">
        <v>360</v>
      </c>
      <c r="R46" s="8">
        <v>174</v>
      </c>
      <c r="S46" s="8">
        <v>187</v>
      </c>
      <c r="T46" s="8">
        <v>126</v>
      </c>
      <c r="U46" s="8">
        <v>116</v>
      </c>
      <c r="V46" s="25">
        <f t="shared" si="4"/>
        <v>1048</v>
      </c>
      <c r="W46" s="8">
        <v>3</v>
      </c>
      <c r="X46" s="8">
        <v>21</v>
      </c>
      <c r="Y46" s="8">
        <v>14</v>
      </c>
      <c r="Z46" s="8">
        <v>13</v>
      </c>
      <c r="AA46" s="8">
        <v>13</v>
      </c>
      <c r="AB46" s="8">
        <v>11</v>
      </c>
      <c r="AC46" s="157">
        <f t="shared" si="5"/>
        <v>75</v>
      </c>
      <c r="AD46" s="157">
        <f t="shared" si="7"/>
        <v>130</v>
      </c>
      <c r="AE46" s="157">
        <f t="shared" si="7"/>
        <v>499</v>
      </c>
      <c r="AF46" s="157">
        <f t="shared" si="7"/>
        <v>239</v>
      </c>
      <c r="AG46" s="157">
        <f t="shared" si="7"/>
        <v>237</v>
      </c>
      <c r="AH46" s="157">
        <f t="shared" si="7"/>
        <v>170</v>
      </c>
      <c r="AI46" s="157">
        <f t="shared" si="7"/>
        <v>148</v>
      </c>
      <c r="AJ46" s="158">
        <f t="shared" si="6"/>
        <v>1423</v>
      </c>
    </row>
    <row r="47" spans="1:36" s="104" customFormat="1" ht="18.75" customHeight="1">
      <c r="A47" s="110" t="s">
        <v>57</v>
      </c>
      <c r="B47" s="8">
        <v>295</v>
      </c>
      <c r="C47" s="8">
        <v>781</v>
      </c>
      <c r="D47" s="8">
        <v>327</v>
      </c>
      <c r="E47" s="8">
        <v>231</v>
      </c>
      <c r="F47" s="8">
        <v>249</v>
      </c>
      <c r="G47" s="8">
        <v>295</v>
      </c>
      <c r="H47" s="25">
        <f t="shared" si="2"/>
        <v>2178</v>
      </c>
      <c r="I47" s="8">
        <v>64</v>
      </c>
      <c r="J47" s="8">
        <v>143</v>
      </c>
      <c r="K47" s="8">
        <v>70</v>
      </c>
      <c r="L47" s="8">
        <v>48</v>
      </c>
      <c r="M47" s="8">
        <v>35</v>
      </c>
      <c r="N47" s="8">
        <v>58</v>
      </c>
      <c r="O47" s="25">
        <f t="shared" si="3"/>
        <v>418</v>
      </c>
      <c r="P47" s="8">
        <v>231</v>
      </c>
      <c r="Q47" s="8">
        <v>638</v>
      </c>
      <c r="R47" s="8">
        <v>257</v>
      </c>
      <c r="S47" s="8">
        <v>183</v>
      </c>
      <c r="T47" s="8">
        <v>214</v>
      </c>
      <c r="U47" s="8">
        <v>237</v>
      </c>
      <c r="V47" s="25">
        <f t="shared" si="4"/>
        <v>1760</v>
      </c>
      <c r="W47" s="8">
        <v>6</v>
      </c>
      <c r="X47" s="8">
        <v>30</v>
      </c>
      <c r="Y47" s="8">
        <v>14</v>
      </c>
      <c r="Z47" s="8">
        <v>7</v>
      </c>
      <c r="AA47" s="8">
        <v>12</v>
      </c>
      <c r="AB47" s="8">
        <v>16</v>
      </c>
      <c r="AC47" s="157">
        <f t="shared" si="5"/>
        <v>85</v>
      </c>
      <c r="AD47" s="157">
        <f t="shared" si="7"/>
        <v>301</v>
      </c>
      <c r="AE47" s="157">
        <f t="shared" si="7"/>
        <v>811</v>
      </c>
      <c r="AF47" s="157">
        <f t="shared" si="7"/>
        <v>341</v>
      </c>
      <c r="AG47" s="157">
        <f t="shared" si="7"/>
        <v>238</v>
      </c>
      <c r="AH47" s="157">
        <f t="shared" si="7"/>
        <v>261</v>
      </c>
      <c r="AI47" s="157">
        <f t="shared" si="7"/>
        <v>311</v>
      </c>
      <c r="AJ47" s="158">
        <f t="shared" si="6"/>
        <v>2263</v>
      </c>
    </row>
    <row r="48" spans="1:36" s="104" customFormat="1" ht="18.75" customHeight="1">
      <c r="A48" s="110" t="s">
        <v>58</v>
      </c>
      <c r="B48" s="8">
        <v>216</v>
      </c>
      <c r="C48" s="8">
        <v>624</v>
      </c>
      <c r="D48" s="8">
        <v>328</v>
      </c>
      <c r="E48" s="8">
        <v>241</v>
      </c>
      <c r="F48" s="8">
        <v>227</v>
      </c>
      <c r="G48" s="8">
        <v>185</v>
      </c>
      <c r="H48" s="25">
        <f t="shared" si="2"/>
        <v>1821</v>
      </c>
      <c r="I48" s="8">
        <v>64</v>
      </c>
      <c r="J48" s="8">
        <v>157</v>
      </c>
      <c r="K48" s="8">
        <v>87</v>
      </c>
      <c r="L48" s="8">
        <v>52</v>
      </c>
      <c r="M48" s="8">
        <v>36</v>
      </c>
      <c r="N48" s="8">
        <v>39</v>
      </c>
      <c r="O48" s="25">
        <f t="shared" si="3"/>
        <v>435</v>
      </c>
      <c r="P48" s="8">
        <v>152</v>
      </c>
      <c r="Q48" s="8">
        <v>467</v>
      </c>
      <c r="R48" s="8">
        <v>241</v>
      </c>
      <c r="S48" s="8">
        <v>189</v>
      </c>
      <c r="T48" s="8">
        <v>191</v>
      </c>
      <c r="U48" s="8">
        <v>146</v>
      </c>
      <c r="V48" s="25">
        <f t="shared" si="4"/>
        <v>1386</v>
      </c>
      <c r="W48" s="8">
        <v>3</v>
      </c>
      <c r="X48" s="8">
        <v>31</v>
      </c>
      <c r="Y48" s="8">
        <v>38</v>
      </c>
      <c r="Z48" s="8">
        <v>10</v>
      </c>
      <c r="AA48" s="8">
        <v>17</v>
      </c>
      <c r="AB48" s="8">
        <v>22</v>
      </c>
      <c r="AC48" s="157">
        <f t="shared" si="5"/>
        <v>121</v>
      </c>
      <c r="AD48" s="157">
        <f t="shared" si="7"/>
        <v>219</v>
      </c>
      <c r="AE48" s="157">
        <f t="shared" si="7"/>
        <v>655</v>
      </c>
      <c r="AF48" s="157">
        <f t="shared" si="7"/>
        <v>366</v>
      </c>
      <c r="AG48" s="157">
        <f t="shared" si="7"/>
        <v>251</v>
      </c>
      <c r="AH48" s="157">
        <f t="shared" si="7"/>
        <v>244</v>
      </c>
      <c r="AI48" s="157">
        <f t="shared" si="7"/>
        <v>207</v>
      </c>
      <c r="AJ48" s="158">
        <f t="shared" si="6"/>
        <v>1942</v>
      </c>
    </row>
    <row r="49" spans="1:36" s="104" customFormat="1" ht="18.75" customHeight="1">
      <c r="A49" s="110" t="s">
        <v>59</v>
      </c>
      <c r="B49" s="8">
        <v>320</v>
      </c>
      <c r="C49" s="8">
        <v>700</v>
      </c>
      <c r="D49" s="8">
        <v>334</v>
      </c>
      <c r="E49" s="8">
        <v>278</v>
      </c>
      <c r="F49" s="8">
        <v>262</v>
      </c>
      <c r="G49" s="8">
        <v>242</v>
      </c>
      <c r="H49" s="25">
        <f t="shared" si="2"/>
        <v>2136</v>
      </c>
      <c r="I49" s="8">
        <v>98</v>
      </c>
      <c r="J49" s="8">
        <v>157</v>
      </c>
      <c r="K49" s="8">
        <v>86</v>
      </c>
      <c r="L49" s="8">
        <v>55</v>
      </c>
      <c r="M49" s="8">
        <v>44</v>
      </c>
      <c r="N49" s="8">
        <v>44</v>
      </c>
      <c r="O49" s="25">
        <f t="shared" si="3"/>
        <v>484</v>
      </c>
      <c r="P49" s="8">
        <v>222</v>
      </c>
      <c r="Q49" s="8">
        <v>543</v>
      </c>
      <c r="R49" s="8">
        <v>248</v>
      </c>
      <c r="S49" s="8">
        <v>223</v>
      </c>
      <c r="T49" s="8">
        <v>218</v>
      </c>
      <c r="U49" s="8">
        <v>198</v>
      </c>
      <c r="V49" s="25">
        <f t="shared" si="4"/>
        <v>1652</v>
      </c>
      <c r="W49" s="8">
        <v>6</v>
      </c>
      <c r="X49" s="8">
        <v>24</v>
      </c>
      <c r="Y49" s="8">
        <v>27</v>
      </c>
      <c r="Z49" s="8">
        <v>18</v>
      </c>
      <c r="AA49" s="8">
        <v>13</v>
      </c>
      <c r="AB49" s="8">
        <v>11</v>
      </c>
      <c r="AC49" s="157">
        <f t="shared" si="5"/>
        <v>99</v>
      </c>
      <c r="AD49" s="157">
        <f t="shared" si="7"/>
        <v>326</v>
      </c>
      <c r="AE49" s="157">
        <f t="shared" si="7"/>
        <v>724</v>
      </c>
      <c r="AF49" s="157">
        <f t="shared" si="7"/>
        <v>361</v>
      </c>
      <c r="AG49" s="157">
        <f t="shared" si="7"/>
        <v>296</v>
      </c>
      <c r="AH49" s="157">
        <f t="shared" si="7"/>
        <v>275</v>
      </c>
      <c r="AI49" s="157">
        <f t="shared" si="7"/>
        <v>253</v>
      </c>
      <c r="AJ49" s="158">
        <f t="shared" si="6"/>
        <v>2235</v>
      </c>
    </row>
    <row r="50" spans="1:36" s="104" customFormat="1" ht="18.75" customHeight="1">
      <c r="A50" s="110" t="s">
        <v>60</v>
      </c>
      <c r="B50" s="8">
        <v>420</v>
      </c>
      <c r="C50" s="8">
        <v>830</v>
      </c>
      <c r="D50" s="8">
        <v>360</v>
      </c>
      <c r="E50" s="8">
        <v>301</v>
      </c>
      <c r="F50" s="8">
        <v>289</v>
      </c>
      <c r="G50" s="8">
        <v>274</v>
      </c>
      <c r="H50" s="25">
        <f t="shared" si="2"/>
        <v>2474</v>
      </c>
      <c r="I50" s="8">
        <v>102</v>
      </c>
      <c r="J50" s="8">
        <v>187</v>
      </c>
      <c r="K50" s="8">
        <v>86</v>
      </c>
      <c r="L50" s="8">
        <v>53</v>
      </c>
      <c r="M50" s="8">
        <v>47</v>
      </c>
      <c r="N50" s="8">
        <v>54</v>
      </c>
      <c r="O50" s="25">
        <f t="shared" si="3"/>
        <v>529</v>
      </c>
      <c r="P50" s="8">
        <v>318</v>
      </c>
      <c r="Q50" s="8">
        <v>643</v>
      </c>
      <c r="R50" s="8">
        <v>274</v>
      </c>
      <c r="S50" s="8">
        <v>248</v>
      </c>
      <c r="T50" s="8">
        <v>242</v>
      </c>
      <c r="U50" s="8">
        <v>220</v>
      </c>
      <c r="V50" s="25">
        <f t="shared" si="4"/>
        <v>1945</v>
      </c>
      <c r="W50" s="8">
        <v>7</v>
      </c>
      <c r="X50" s="8">
        <v>36</v>
      </c>
      <c r="Y50" s="8">
        <v>18</v>
      </c>
      <c r="Z50" s="8">
        <v>12</v>
      </c>
      <c r="AA50" s="8">
        <v>12</v>
      </c>
      <c r="AB50" s="8">
        <v>14</v>
      </c>
      <c r="AC50" s="157">
        <f t="shared" si="5"/>
        <v>99</v>
      </c>
      <c r="AD50" s="157">
        <f t="shared" si="7"/>
        <v>427</v>
      </c>
      <c r="AE50" s="157">
        <f t="shared" si="7"/>
        <v>866</v>
      </c>
      <c r="AF50" s="157">
        <f t="shared" si="7"/>
        <v>378</v>
      </c>
      <c r="AG50" s="157">
        <f t="shared" si="7"/>
        <v>313</v>
      </c>
      <c r="AH50" s="157">
        <f t="shared" si="7"/>
        <v>301</v>
      </c>
      <c r="AI50" s="157">
        <f t="shared" si="7"/>
        <v>288</v>
      </c>
      <c r="AJ50" s="158">
        <f t="shared" si="6"/>
        <v>2573</v>
      </c>
    </row>
    <row r="51" spans="1:36" s="104" customFormat="1" ht="18.75" customHeight="1">
      <c r="A51" s="110" t="s">
        <v>61</v>
      </c>
      <c r="B51" s="8">
        <v>252</v>
      </c>
      <c r="C51" s="8">
        <v>484</v>
      </c>
      <c r="D51" s="8">
        <v>235</v>
      </c>
      <c r="E51" s="8">
        <v>213</v>
      </c>
      <c r="F51" s="8">
        <v>164</v>
      </c>
      <c r="G51" s="8">
        <v>149</v>
      </c>
      <c r="H51" s="25">
        <f t="shared" si="2"/>
        <v>1497</v>
      </c>
      <c r="I51" s="8">
        <v>74</v>
      </c>
      <c r="J51" s="8">
        <v>130</v>
      </c>
      <c r="K51" s="8">
        <v>65</v>
      </c>
      <c r="L51" s="8">
        <v>54</v>
      </c>
      <c r="M51" s="8">
        <v>35</v>
      </c>
      <c r="N51" s="8">
        <v>29</v>
      </c>
      <c r="O51" s="25">
        <f t="shared" si="3"/>
        <v>387</v>
      </c>
      <c r="P51" s="8">
        <v>178</v>
      </c>
      <c r="Q51" s="8">
        <v>354</v>
      </c>
      <c r="R51" s="8">
        <v>170</v>
      </c>
      <c r="S51" s="8">
        <v>159</v>
      </c>
      <c r="T51" s="8">
        <v>129</v>
      </c>
      <c r="U51" s="8">
        <v>120</v>
      </c>
      <c r="V51" s="25">
        <f t="shared" si="4"/>
        <v>1110</v>
      </c>
      <c r="W51" s="8">
        <v>9</v>
      </c>
      <c r="X51" s="8">
        <v>28</v>
      </c>
      <c r="Y51" s="8">
        <v>12</v>
      </c>
      <c r="Z51" s="8">
        <v>9</v>
      </c>
      <c r="AA51" s="8">
        <v>11</v>
      </c>
      <c r="AB51" s="8">
        <v>11</v>
      </c>
      <c r="AC51" s="157">
        <f t="shared" si="5"/>
        <v>80</v>
      </c>
      <c r="AD51" s="157">
        <f t="shared" si="7"/>
        <v>261</v>
      </c>
      <c r="AE51" s="157">
        <f t="shared" si="7"/>
        <v>512</v>
      </c>
      <c r="AF51" s="157">
        <f t="shared" si="7"/>
        <v>247</v>
      </c>
      <c r="AG51" s="157">
        <f t="shared" si="7"/>
        <v>222</v>
      </c>
      <c r="AH51" s="157">
        <f t="shared" si="7"/>
        <v>175</v>
      </c>
      <c r="AI51" s="157">
        <f t="shared" si="7"/>
        <v>160</v>
      </c>
      <c r="AJ51" s="158">
        <f t="shared" si="6"/>
        <v>1577</v>
      </c>
    </row>
    <row r="52" spans="1:36" s="104" customFormat="1" ht="18.75" customHeight="1">
      <c r="A52" s="110" t="s">
        <v>62</v>
      </c>
      <c r="B52" s="8">
        <v>197</v>
      </c>
      <c r="C52" s="8">
        <v>822</v>
      </c>
      <c r="D52" s="8">
        <v>411</v>
      </c>
      <c r="E52" s="8">
        <v>326</v>
      </c>
      <c r="F52" s="8">
        <v>345</v>
      </c>
      <c r="G52" s="8">
        <v>359</v>
      </c>
      <c r="H52" s="25">
        <f t="shared" si="2"/>
        <v>2460</v>
      </c>
      <c r="I52" s="8">
        <v>57</v>
      </c>
      <c r="J52" s="8">
        <v>215</v>
      </c>
      <c r="K52" s="8">
        <v>86</v>
      </c>
      <c r="L52" s="8">
        <v>61</v>
      </c>
      <c r="M52" s="8">
        <v>61</v>
      </c>
      <c r="N52" s="8">
        <v>63</v>
      </c>
      <c r="O52" s="25">
        <f t="shared" si="3"/>
        <v>543</v>
      </c>
      <c r="P52" s="8">
        <v>140</v>
      </c>
      <c r="Q52" s="8">
        <v>607</v>
      </c>
      <c r="R52" s="8">
        <v>325</v>
      </c>
      <c r="S52" s="8">
        <v>265</v>
      </c>
      <c r="T52" s="8">
        <v>284</v>
      </c>
      <c r="U52" s="8">
        <v>296</v>
      </c>
      <c r="V52" s="25">
        <f t="shared" si="4"/>
        <v>1917</v>
      </c>
      <c r="W52" s="8">
        <v>6</v>
      </c>
      <c r="X52" s="8">
        <v>50</v>
      </c>
      <c r="Y52" s="8">
        <v>35</v>
      </c>
      <c r="Z52" s="8">
        <v>23</v>
      </c>
      <c r="AA52" s="8">
        <v>11</v>
      </c>
      <c r="AB52" s="8">
        <v>25</v>
      </c>
      <c r="AC52" s="157">
        <f t="shared" si="5"/>
        <v>150</v>
      </c>
      <c r="AD52" s="157">
        <f t="shared" si="7"/>
        <v>203</v>
      </c>
      <c r="AE52" s="157">
        <f t="shared" si="7"/>
        <v>872</v>
      </c>
      <c r="AF52" s="157">
        <f t="shared" si="7"/>
        <v>446</v>
      </c>
      <c r="AG52" s="157">
        <f t="shared" si="7"/>
        <v>349</v>
      </c>
      <c r="AH52" s="157">
        <f t="shared" si="7"/>
        <v>356</v>
      </c>
      <c r="AI52" s="157">
        <f t="shared" si="7"/>
        <v>384</v>
      </c>
      <c r="AJ52" s="158">
        <f t="shared" si="6"/>
        <v>2610</v>
      </c>
    </row>
    <row r="53" spans="1:36" s="104" customFormat="1" ht="18.75" customHeight="1">
      <c r="A53" s="110" t="s">
        <v>63</v>
      </c>
      <c r="B53" s="8">
        <v>317</v>
      </c>
      <c r="C53" s="8">
        <v>323</v>
      </c>
      <c r="D53" s="8">
        <v>138</v>
      </c>
      <c r="E53" s="8">
        <v>198</v>
      </c>
      <c r="F53" s="8">
        <v>163</v>
      </c>
      <c r="G53" s="8">
        <v>142</v>
      </c>
      <c r="H53" s="25">
        <f t="shared" si="2"/>
        <v>1281</v>
      </c>
      <c r="I53" s="8">
        <v>85</v>
      </c>
      <c r="J53" s="8">
        <v>58</v>
      </c>
      <c r="K53" s="8">
        <v>30</v>
      </c>
      <c r="L53" s="8">
        <v>45</v>
      </c>
      <c r="M53" s="8">
        <v>28</v>
      </c>
      <c r="N53" s="8">
        <v>23</v>
      </c>
      <c r="O53" s="25">
        <f t="shared" si="3"/>
        <v>269</v>
      </c>
      <c r="P53" s="8">
        <v>232</v>
      </c>
      <c r="Q53" s="8">
        <v>265</v>
      </c>
      <c r="R53" s="8">
        <v>108</v>
      </c>
      <c r="S53" s="8">
        <v>153</v>
      </c>
      <c r="T53" s="8">
        <v>135</v>
      </c>
      <c r="U53" s="8">
        <v>119</v>
      </c>
      <c r="V53" s="25">
        <f t="shared" si="4"/>
        <v>1012</v>
      </c>
      <c r="W53" s="8">
        <v>8</v>
      </c>
      <c r="X53" s="8">
        <v>16</v>
      </c>
      <c r="Y53" s="8">
        <v>16</v>
      </c>
      <c r="Z53" s="8">
        <v>14</v>
      </c>
      <c r="AA53" s="8">
        <v>9</v>
      </c>
      <c r="AB53" s="8">
        <v>10</v>
      </c>
      <c r="AC53" s="157">
        <f t="shared" si="5"/>
        <v>73</v>
      </c>
      <c r="AD53" s="157">
        <f t="shared" si="7"/>
        <v>325</v>
      </c>
      <c r="AE53" s="157">
        <f t="shared" si="7"/>
        <v>339</v>
      </c>
      <c r="AF53" s="157">
        <f t="shared" si="7"/>
        <v>154</v>
      </c>
      <c r="AG53" s="157">
        <f t="shared" si="7"/>
        <v>212</v>
      </c>
      <c r="AH53" s="157">
        <f t="shared" si="7"/>
        <v>172</v>
      </c>
      <c r="AI53" s="157">
        <f t="shared" si="7"/>
        <v>152</v>
      </c>
      <c r="AJ53" s="158">
        <f t="shared" si="6"/>
        <v>1354</v>
      </c>
    </row>
    <row r="54" spans="1:36" s="104" customFormat="1" ht="18.75" customHeight="1">
      <c r="A54" s="110" t="s">
        <v>64</v>
      </c>
      <c r="B54" s="8">
        <v>166</v>
      </c>
      <c r="C54" s="8">
        <v>370</v>
      </c>
      <c r="D54" s="8">
        <v>161</v>
      </c>
      <c r="E54" s="8">
        <v>114</v>
      </c>
      <c r="F54" s="8">
        <v>135</v>
      </c>
      <c r="G54" s="8">
        <v>133</v>
      </c>
      <c r="H54" s="25">
        <f t="shared" si="2"/>
        <v>1079</v>
      </c>
      <c r="I54" s="8">
        <v>35</v>
      </c>
      <c r="J54" s="8">
        <v>96</v>
      </c>
      <c r="K54" s="8">
        <v>34</v>
      </c>
      <c r="L54" s="8">
        <v>23</v>
      </c>
      <c r="M54" s="8">
        <v>18</v>
      </c>
      <c r="N54" s="8">
        <v>33</v>
      </c>
      <c r="O54" s="25">
        <f t="shared" si="3"/>
        <v>239</v>
      </c>
      <c r="P54" s="8">
        <v>131</v>
      </c>
      <c r="Q54" s="8">
        <v>274</v>
      </c>
      <c r="R54" s="8">
        <v>127</v>
      </c>
      <c r="S54" s="8">
        <v>91</v>
      </c>
      <c r="T54" s="8">
        <v>117</v>
      </c>
      <c r="U54" s="8">
        <v>100</v>
      </c>
      <c r="V54" s="25">
        <f t="shared" si="4"/>
        <v>840</v>
      </c>
      <c r="W54" s="8">
        <v>6</v>
      </c>
      <c r="X54" s="8">
        <v>15</v>
      </c>
      <c r="Y54" s="8">
        <v>14</v>
      </c>
      <c r="Z54" s="8">
        <v>13</v>
      </c>
      <c r="AA54" s="8">
        <v>9</v>
      </c>
      <c r="AB54" s="8">
        <v>8</v>
      </c>
      <c r="AC54" s="157">
        <f t="shared" si="5"/>
        <v>65</v>
      </c>
      <c r="AD54" s="157">
        <f t="shared" si="7"/>
        <v>172</v>
      </c>
      <c r="AE54" s="157">
        <f t="shared" si="7"/>
        <v>385</v>
      </c>
      <c r="AF54" s="157">
        <f t="shared" si="7"/>
        <v>175</v>
      </c>
      <c r="AG54" s="157">
        <f t="shared" si="7"/>
        <v>127</v>
      </c>
      <c r="AH54" s="157">
        <f t="shared" si="7"/>
        <v>144</v>
      </c>
      <c r="AI54" s="157">
        <f t="shared" si="7"/>
        <v>141</v>
      </c>
      <c r="AJ54" s="158">
        <f t="shared" si="6"/>
        <v>1144</v>
      </c>
    </row>
    <row r="55" spans="1:36" s="104" customFormat="1" ht="18.75" customHeight="1">
      <c r="A55" s="110" t="s">
        <v>65</v>
      </c>
      <c r="B55" s="8">
        <v>304</v>
      </c>
      <c r="C55" s="8">
        <v>559</v>
      </c>
      <c r="D55" s="8">
        <v>321</v>
      </c>
      <c r="E55" s="8">
        <v>290</v>
      </c>
      <c r="F55" s="8">
        <v>245</v>
      </c>
      <c r="G55" s="8">
        <v>234</v>
      </c>
      <c r="H55" s="25">
        <f t="shared" si="2"/>
        <v>1953</v>
      </c>
      <c r="I55" s="8">
        <v>51</v>
      </c>
      <c r="J55" s="8">
        <v>97</v>
      </c>
      <c r="K55" s="8">
        <v>61</v>
      </c>
      <c r="L55" s="8">
        <v>59</v>
      </c>
      <c r="M55" s="8">
        <v>41</v>
      </c>
      <c r="N55" s="8">
        <v>40</v>
      </c>
      <c r="O55" s="25">
        <f t="shared" si="3"/>
        <v>349</v>
      </c>
      <c r="P55" s="8">
        <v>253</v>
      </c>
      <c r="Q55" s="8">
        <v>462</v>
      </c>
      <c r="R55" s="8">
        <v>260</v>
      </c>
      <c r="S55" s="8">
        <v>231</v>
      </c>
      <c r="T55" s="8">
        <v>204</v>
      </c>
      <c r="U55" s="8">
        <v>194</v>
      </c>
      <c r="V55" s="25">
        <f t="shared" si="4"/>
        <v>1604</v>
      </c>
      <c r="W55" s="8">
        <v>8</v>
      </c>
      <c r="X55" s="8">
        <v>25</v>
      </c>
      <c r="Y55" s="8">
        <v>17</v>
      </c>
      <c r="Z55" s="8">
        <v>16</v>
      </c>
      <c r="AA55" s="8">
        <v>5</v>
      </c>
      <c r="AB55" s="8">
        <v>16</v>
      </c>
      <c r="AC55" s="157">
        <f t="shared" si="5"/>
        <v>87</v>
      </c>
      <c r="AD55" s="157">
        <f t="shared" si="7"/>
        <v>312</v>
      </c>
      <c r="AE55" s="157">
        <f t="shared" si="7"/>
        <v>584</v>
      </c>
      <c r="AF55" s="157">
        <f t="shared" si="7"/>
        <v>338</v>
      </c>
      <c r="AG55" s="157">
        <f t="shared" si="7"/>
        <v>306</v>
      </c>
      <c r="AH55" s="157">
        <f t="shared" si="7"/>
        <v>250</v>
      </c>
      <c r="AI55" s="157">
        <f t="shared" si="7"/>
        <v>250</v>
      </c>
      <c r="AJ55" s="158">
        <f t="shared" si="6"/>
        <v>2040</v>
      </c>
    </row>
    <row r="56" spans="1:36" s="104" customFormat="1" ht="18.75" customHeight="1">
      <c r="A56" s="110" t="s">
        <v>66</v>
      </c>
      <c r="B56" s="8">
        <v>873</v>
      </c>
      <c r="C56" s="8">
        <v>1562</v>
      </c>
      <c r="D56" s="8">
        <v>760</v>
      </c>
      <c r="E56" s="8">
        <v>591</v>
      </c>
      <c r="F56" s="8">
        <v>568</v>
      </c>
      <c r="G56" s="8">
        <v>667</v>
      </c>
      <c r="H56" s="25">
        <f t="shared" si="2"/>
        <v>5021</v>
      </c>
      <c r="I56" s="8">
        <v>186</v>
      </c>
      <c r="J56" s="8">
        <v>308</v>
      </c>
      <c r="K56" s="8">
        <v>137</v>
      </c>
      <c r="L56" s="8">
        <v>104</v>
      </c>
      <c r="M56" s="8">
        <v>83</v>
      </c>
      <c r="N56" s="8">
        <v>98</v>
      </c>
      <c r="O56" s="25">
        <f t="shared" si="3"/>
        <v>916</v>
      </c>
      <c r="P56" s="8">
        <v>687</v>
      </c>
      <c r="Q56" s="8">
        <v>1254</v>
      </c>
      <c r="R56" s="8">
        <v>623</v>
      </c>
      <c r="S56" s="8">
        <v>487</v>
      </c>
      <c r="T56" s="8">
        <v>485</v>
      </c>
      <c r="U56" s="8">
        <v>569</v>
      </c>
      <c r="V56" s="25">
        <f t="shared" si="4"/>
        <v>4105</v>
      </c>
      <c r="W56" s="8">
        <v>13</v>
      </c>
      <c r="X56" s="8">
        <v>61</v>
      </c>
      <c r="Y56" s="8">
        <v>41</v>
      </c>
      <c r="Z56" s="8">
        <v>23</v>
      </c>
      <c r="AA56" s="8">
        <v>19</v>
      </c>
      <c r="AB56" s="8">
        <v>29</v>
      </c>
      <c r="AC56" s="157">
        <f t="shared" si="5"/>
        <v>186</v>
      </c>
      <c r="AD56" s="157">
        <f t="shared" si="7"/>
        <v>886</v>
      </c>
      <c r="AE56" s="157">
        <f t="shared" si="7"/>
        <v>1623</v>
      </c>
      <c r="AF56" s="157">
        <f t="shared" si="7"/>
        <v>801</v>
      </c>
      <c r="AG56" s="157">
        <f t="shared" si="7"/>
        <v>614</v>
      </c>
      <c r="AH56" s="157">
        <f t="shared" si="7"/>
        <v>587</v>
      </c>
      <c r="AI56" s="157">
        <f t="shared" si="7"/>
        <v>696</v>
      </c>
      <c r="AJ56" s="158">
        <f t="shared" si="6"/>
        <v>5207</v>
      </c>
    </row>
    <row r="57" spans="1:36" s="104" customFormat="1" ht="18.75" customHeight="1">
      <c r="A57" s="111" t="s">
        <v>67</v>
      </c>
      <c r="B57" s="9">
        <f>SUM(B31:B56)</f>
        <v>15336</v>
      </c>
      <c r="C57" s="9">
        <f aca="true" t="shared" si="9" ref="C57:AJ57">SUM(C31:C56)</f>
        <v>32262</v>
      </c>
      <c r="D57" s="9">
        <f t="shared" si="9"/>
        <v>15208</v>
      </c>
      <c r="E57" s="9">
        <f t="shared" si="9"/>
        <v>12564</v>
      </c>
      <c r="F57" s="9">
        <f t="shared" si="9"/>
        <v>12111</v>
      </c>
      <c r="G57" s="9">
        <f t="shared" si="9"/>
        <v>11653</v>
      </c>
      <c r="H57" s="9">
        <f t="shared" si="9"/>
        <v>99134</v>
      </c>
      <c r="I57" s="9">
        <f t="shared" si="9"/>
        <v>3278</v>
      </c>
      <c r="J57" s="9">
        <f t="shared" si="9"/>
        <v>6487</v>
      </c>
      <c r="K57" s="9">
        <f t="shared" si="9"/>
        <v>3135</v>
      </c>
      <c r="L57" s="9">
        <f t="shared" si="9"/>
        <v>2266</v>
      </c>
      <c r="M57" s="9">
        <f t="shared" si="9"/>
        <v>1926</v>
      </c>
      <c r="N57" s="9">
        <f t="shared" si="9"/>
        <v>2019</v>
      </c>
      <c r="O57" s="9">
        <f t="shared" si="9"/>
        <v>19111</v>
      </c>
      <c r="P57" s="9">
        <f t="shared" si="9"/>
        <v>12058</v>
      </c>
      <c r="Q57" s="9">
        <f t="shared" si="9"/>
        <v>25775</v>
      </c>
      <c r="R57" s="9">
        <f t="shared" si="9"/>
        <v>12073</v>
      </c>
      <c r="S57" s="9">
        <f t="shared" si="9"/>
        <v>10298</v>
      </c>
      <c r="T57" s="9">
        <f t="shared" si="9"/>
        <v>10185</v>
      </c>
      <c r="U57" s="9">
        <f t="shared" si="9"/>
        <v>9634</v>
      </c>
      <c r="V57" s="9">
        <f t="shared" si="9"/>
        <v>80023</v>
      </c>
      <c r="W57" s="9">
        <f t="shared" si="9"/>
        <v>245</v>
      </c>
      <c r="X57" s="9">
        <f t="shared" si="9"/>
        <v>1245</v>
      </c>
      <c r="Y57" s="9">
        <f t="shared" si="9"/>
        <v>869</v>
      </c>
      <c r="Z57" s="9">
        <f t="shared" si="9"/>
        <v>627</v>
      </c>
      <c r="AA57" s="9">
        <f t="shared" si="9"/>
        <v>527</v>
      </c>
      <c r="AB57" s="9">
        <f t="shared" si="9"/>
        <v>616</v>
      </c>
      <c r="AC57" s="9">
        <f t="shared" si="9"/>
        <v>4129</v>
      </c>
      <c r="AD57" s="9">
        <f t="shared" si="9"/>
        <v>15581</v>
      </c>
      <c r="AE57" s="9">
        <f t="shared" si="9"/>
        <v>33507</v>
      </c>
      <c r="AF57" s="9">
        <f t="shared" si="9"/>
        <v>16077</v>
      </c>
      <c r="AG57" s="9">
        <f t="shared" si="9"/>
        <v>13191</v>
      </c>
      <c r="AH57" s="9">
        <f t="shared" si="9"/>
        <v>12638</v>
      </c>
      <c r="AI57" s="9">
        <f t="shared" si="9"/>
        <v>12269</v>
      </c>
      <c r="AJ57" s="112">
        <f t="shared" si="9"/>
        <v>103263</v>
      </c>
    </row>
    <row r="58" spans="1:36" s="104" customFormat="1" ht="18.75" customHeight="1">
      <c r="A58" s="110" t="s">
        <v>68</v>
      </c>
      <c r="B58" s="8">
        <v>85</v>
      </c>
      <c r="C58" s="8">
        <v>175</v>
      </c>
      <c r="D58" s="8">
        <v>96</v>
      </c>
      <c r="E58" s="8">
        <v>77</v>
      </c>
      <c r="F58" s="8">
        <v>110</v>
      </c>
      <c r="G58" s="8">
        <v>85</v>
      </c>
      <c r="H58" s="25">
        <f t="shared" si="2"/>
        <v>628</v>
      </c>
      <c r="I58" s="8">
        <v>18</v>
      </c>
      <c r="J58" s="8">
        <v>37</v>
      </c>
      <c r="K58" s="8">
        <v>34</v>
      </c>
      <c r="L58" s="8">
        <v>14</v>
      </c>
      <c r="M58" s="8">
        <v>24</v>
      </c>
      <c r="N58" s="8">
        <v>16</v>
      </c>
      <c r="O58" s="25">
        <f t="shared" si="3"/>
        <v>143</v>
      </c>
      <c r="P58" s="8">
        <v>67</v>
      </c>
      <c r="Q58" s="8">
        <v>138</v>
      </c>
      <c r="R58" s="8">
        <v>62</v>
      </c>
      <c r="S58" s="8">
        <v>63</v>
      </c>
      <c r="T58" s="8">
        <v>86</v>
      </c>
      <c r="U58" s="8">
        <v>69</v>
      </c>
      <c r="V58" s="25">
        <f t="shared" si="4"/>
        <v>485</v>
      </c>
      <c r="W58" s="8">
        <v>8</v>
      </c>
      <c r="X58" s="8">
        <v>17</v>
      </c>
      <c r="Y58" s="8">
        <v>12</v>
      </c>
      <c r="Z58" s="8">
        <v>8</v>
      </c>
      <c r="AA58" s="8">
        <v>4</v>
      </c>
      <c r="AB58" s="8">
        <v>5</v>
      </c>
      <c r="AC58" s="157">
        <f t="shared" si="5"/>
        <v>54</v>
      </c>
      <c r="AD58" s="157">
        <f t="shared" si="7"/>
        <v>93</v>
      </c>
      <c r="AE58" s="157">
        <f t="shared" si="7"/>
        <v>192</v>
      </c>
      <c r="AF58" s="157">
        <f t="shared" si="7"/>
        <v>108</v>
      </c>
      <c r="AG58" s="157">
        <f t="shared" si="7"/>
        <v>85</v>
      </c>
      <c r="AH58" s="157">
        <f t="shared" si="7"/>
        <v>114</v>
      </c>
      <c r="AI58" s="157">
        <f t="shared" si="7"/>
        <v>90</v>
      </c>
      <c r="AJ58" s="158">
        <f t="shared" si="6"/>
        <v>682</v>
      </c>
    </row>
    <row r="59" spans="1:36" s="104" customFormat="1" ht="18.75" customHeight="1">
      <c r="A59" s="110" t="s">
        <v>69</v>
      </c>
      <c r="B59" s="8">
        <v>36</v>
      </c>
      <c r="C59" s="8">
        <v>138</v>
      </c>
      <c r="D59" s="8">
        <v>73</v>
      </c>
      <c r="E59" s="8">
        <v>67</v>
      </c>
      <c r="F59" s="8">
        <v>59</v>
      </c>
      <c r="G59" s="8">
        <v>52</v>
      </c>
      <c r="H59" s="25">
        <f t="shared" si="2"/>
        <v>425</v>
      </c>
      <c r="I59" s="8">
        <v>9</v>
      </c>
      <c r="J59" s="8">
        <v>27</v>
      </c>
      <c r="K59" s="8">
        <v>13</v>
      </c>
      <c r="L59" s="8">
        <v>15</v>
      </c>
      <c r="M59" s="8">
        <v>8</v>
      </c>
      <c r="N59" s="8">
        <v>7</v>
      </c>
      <c r="O59" s="25">
        <f t="shared" si="3"/>
        <v>79</v>
      </c>
      <c r="P59" s="8">
        <v>27</v>
      </c>
      <c r="Q59" s="8">
        <v>111</v>
      </c>
      <c r="R59" s="8">
        <v>60</v>
      </c>
      <c r="S59" s="8">
        <v>52</v>
      </c>
      <c r="T59" s="8">
        <v>51</v>
      </c>
      <c r="U59" s="8">
        <v>45</v>
      </c>
      <c r="V59" s="25">
        <f t="shared" si="4"/>
        <v>346</v>
      </c>
      <c r="W59" s="8">
        <v>1</v>
      </c>
      <c r="X59" s="8">
        <v>7</v>
      </c>
      <c r="Y59" s="8">
        <v>5</v>
      </c>
      <c r="Z59" s="8">
        <v>4</v>
      </c>
      <c r="AA59" s="8">
        <v>1</v>
      </c>
      <c r="AB59" s="8">
        <v>1</v>
      </c>
      <c r="AC59" s="157">
        <f t="shared" si="5"/>
        <v>19</v>
      </c>
      <c r="AD59" s="157">
        <f t="shared" si="7"/>
        <v>37</v>
      </c>
      <c r="AE59" s="157">
        <f t="shared" si="7"/>
        <v>145</v>
      </c>
      <c r="AF59" s="157">
        <f t="shared" si="7"/>
        <v>78</v>
      </c>
      <c r="AG59" s="157">
        <f t="shared" si="7"/>
        <v>71</v>
      </c>
      <c r="AH59" s="157">
        <f t="shared" si="7"/>
        <v>60</v>
      </c>
      <c r="AI59" s="157">
        <f t="shared" si="7"/>
        <v>53</v>
      </c>
      <c r="AJ59" s="158">
        <f t="shared" si="6"/>
        <v>444</v>
      </c>
    </row>
    <row r="60" spans="1:36" s="104" customFormat="1" ht="18.75" customHeight="1">
      <c r="A60" s="110" t="s">
        <v>70</v>
      </c>
      <c r="B60" s="8">
        <v>16</v>
      </c>
      <c r="C60" s="8">
        <v>30</v>
      </c>
      <c r="D60" s="8">
        <v>20</v>
      </c>
      <c r="E60" s="8">
        <v>26</v>
      </c>
      <c r="F60" s="8">
        <v>22</v>
      </c>
      <c r="G60" s="8">
        <v>20</v>
      </c>
      <c r="H60" s="25">
        <f t="shared" si="2"/>
        <v>134</v>
      </c>
      <c r="I60" s="8">
        <v>4</v>
      </c>
      <c r="J60" s="8">
        <v>1</v>
      </c>
      <c r="K60" s="8">
        <v>2</v>
      </c>
      <c r="L60" s="8">
        <v>7</v>
      </c>
      <c r="M60" s="8">
        <v>2</v>
      </c>
      <c r="N60" s="8">
        <v>3</v>
      </c>
      <c r="O60" s="25">
        <f t="shared" si="3"/>
        <v>19</v>
      </c>
      <c r="P60" s="8">
        <v>12</v>
      </c>
      <c r="Q60" s="8">
        <v>29</v>
      </c>
      <c r="R60" s="8">
        <v>18</v>
      </c>
      <c r="S60" s="8">
        <v>19</v>
      </c>
      <c r="T60" s="8">
        <v>20</v>
      </c>
      <c r="U60" s="8">
        <v>17</v>
      </c>
      <c r="V60" s="25">
        <f t="shared" si="4"/>
        <v>115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157">
        <f t="shared" si="5"/>
        <v>5</v>
      </c>
      <c r="AD60" s="157">
        <f t="shared" si="7"/>
        <v>16</v>
      </c>
      <c r="AE60" s="157">
        <f t="shared" si="7"/>
        <v>34</v>
      </c>
      <c r="AF60" s="157">
        <f t="shared" si="7"/>
        <v>21</v>
      </c>
      <c r="AG60" s="157">
        <f t="shared" si="7"/>
        <v>26</v>
      </c>
      <c r="AH60" s="157">
        <f t="shared" si="7"/>
        <v>22</v>
      </c>
      <c r="AI60" s="157">
        <f t="shared" si="7"/>
        <v>20</v>
      </c>
      <c r="AJ60" s="158">
        <f t="shared" si="6"/>
        <v>139</v>
      </c>
    </row>
    <row r="61" spans="1:36" s="104" customFormat="1" ht="18.75" customHeight="1">
      <c r="A61" s="110" t="s">
        <v>71</v>
      </c>
      <c r="B61" s="8">
        <v>43</v>
      </c>
      <c r="C61" s="8">
        <v>93</v>
      </c>
      <c r="D61" s="8">
        <v>58</v>
      </c>
      <c r="E61" s="8">
        <v>47</v>
      </c>
      <c r="F61" s="8">
        <v>47</v>
      </c>
      <c r="G61" s="8">
        <v>39</v>
      </c>
      <c r="H61" s="25">
        <f t="shared" si="2"/>
        <v>327</v>
      </c>
      <c r="I61" s="8">
        <v>8</v>
      </c>
      <c r="J61" s="8">
        <v>29</v>
      </c>
      <c r="K61" s="8">
        <v>4</v>
      </c>
      <c r="L61" s="8">
        <v>4</v>
      </c>
      <c r="M61" s="8">
        <v>6</v>
      </c>
      <c r="N61" s="8">
        <v>4</v>
      </c>
      <c r="O61" s="25">
        <f t="shared" si="3"/>
        <v>55</v>
      </c>
      <c r="P61" s="8">
        <v>35</v>
      </c>
      <c r="Q61" s="8">
        <v>64</v>
      </c>
      <c r="R61" s="8">
        <v>54</v>
      </c>
      <c r="S61" s="8">
        <v>43</v>
      </c>
      <c r="T61" s="8">
        <v>41</v>
      </c>
      <c r="U61" s="8">
        <v>35</v>
      </c>
      <c r="V61" s="25">
        <f t="shared" si="4"/>
        <v>272</v>
      </c>
      <c r="W61" s="8">
        <v>1</v>
      </c>
      <c r="X61" s="8">
        <v>7</v>
      </c>
      <c r="Y61" s="8">
        <v>2</v>
      </c>
      <c r="Z61" s="8">
        <v>1</v>
      </c>
      <c r="AA61" s="8">
        <v>3</v>
      </c>
      <c r="AB61" s="8">
        <v>2</v>
      </c>
      <c r="AC61" s="157">
        <f t="shared" si="5"/>
        <v>16</v>
      </c>
      <c r="AD61" s="157">
        <f t="shared" si="7"/>
        <v>44</v>
      </c>
      <c r="AE61" s="157">
        <f t="shared" si="7"/>
        <v>100</v>
      </c>
      <c r="AF61" s="157">
        <f t="shared" si="7"/>
        <v>60</v>
      </c>
      <c r="AG61" s="157">
        <f t="shared" si="7"/>
        <v>48</v>
      </c>
      <c r="AH61" s="157">
        <f t="shared" si="7"/>
        <v>50</v>
      </c>
      <c r="AI61" s="157">
        <f t="shared" si="7"/>
        <v>41</v>
      </c>
      <c r="AJ61" s="158">
        <f t="shared" si="6"/>
        <v>343</v>
      </c>
    </row>
    <row r="62" spans="1:36" s="104" customFormat="1" ht="18.75" customHeight="1">
      <c r="A62" s="111" t="s">
        <v>72</v>
      </c>
      <c r="B62" s="9">
        <f>SUM(B58:B61)</f>
        <v>180</v>
      </c>
      <c r="C62" s="9">
        <f aca="true" t="shared" si="10" ref="C62:AJ62">SUM(C58:C61)</f>
        <v>436</v>
      </c>
      <c r="D62" s="9">
        <f t="shared" si="10"/>
        <v>247</v>
      </c>
      <c r="E62" s="9">
        <f t="shared" si="10"/>
        <v>217</v>
      </c>
      <c r="F62" s="9">
        <f t="shared" si="10"/>
        <v>238</v>
      </c>
      <c r="G62" s="9">
        <f t="shared" si="10"/>
        <v>196</v>
      </c>
      <c r="H62" s="9">
        <f t="shared" si="10"/>
        <v>1514</v>
      </c>
      <c r="I62" s="9">
        <f t="shared" si="10"/>
        <v>39</v>
      </c>
      <c r="J62" s="9">
        <f t="shared" si="10"/>
        <v>94</v>
      </c>
      <c r="K62" s="9">
        <f t="shared" si="10"/>
        <v>53</v>
      </c>
      <c r="L62" s="9">
        <f t="shared" si="10"/>
        <v>40</v>
      </c>
      <c r="M62" s="9">
        <f t="shared" si="10"/>
        <v>40</v>
      </c>
      <c r="N62" s="9">
        <f t="shared" si="10"/>
        <v>30</v>
      </c>
      <c r="O62" s="9">
        <f t="shared" si="10"/>
        <v>296</v>
      </c>
      <c r="P62" s="9">
        <f t="shared" si="10"/>
        <v>141</v>
      </c>
      <c r="Q62" s="9">
        <f t="shared" si="10"/>
        <v>342</v>
      </c>
      <c r="R62" s="9">
        <f t="shared" si="10"/>
        <v>194</v>
      </c>
      <c r="S62" s="9">
        <f t="shared" si="10"/>
        <v>177</v>
      </c>
      <c r="T62" s="9">
        <f t="shared" si="10"/>
        <v>198</v>
      </c>
      <c r="U62" s="9">
        <f t="shared" si="10"/>
        <v>166</v>
      </c>
      <c r="V62" s="9">
        <f t="shared" si="10"/>
        <v>1218</v>
      </c>
      <c r="W62" s="9">
        <f t="shared" si="10"/>
        <v>10</v>
      </c>
      <c r="X62" s="9">
        <f t="shared" si="10"/>
        <v>35</v>
      </c>
      <c r="Y62" s="9">
        <f t="shared" si="10"/>
        <v>20</v>
      </c>
      <c r="Z62" s="9">
        <f t="shared" si="10"/>
        <v>13</v>
      </c>
      <c r="AA62" s="9">
        <f t="shared" si="10"/>
        <v>8</v>
      </c>
      <c r="AB62" s="9">
        <f t="shared" si="10"/>
        <v>8</v>
      </c>
      <c r="AC62" s="9">
        <f t="shared" si="10"/>
        <v>94</v>
      </c>
      <c r="AD62" s="9">
        <f t="shared" si="10"/>
        <v>190</v>
      </c>
      <c r="AE62" s="9">
        <f t="shared" si="10"/>
        <v>471</v>
      </c>
      <c r="AF62" s="9">
        <f t="shared" si="10"/>
        <v>267</v>
      </c>
      <c r="AG62" s="9">
        <f t="shared" si="10"/>
        <v>230</v>
      </c>
      <c r="AH62" s="9">
        <f t="shared" si="10"/>
        <v>246</v>
      </c>
      <c r="AI62" s="9">
        <f t="shared" si="10"/>
        <v>204</v>
      </c>
      <c r="AJ62" s="112">
        <f t="shared" si="10"/>
        <v>1608</v>
      </c>
    </row>
    <row r="63" spans="1:36" s="104" customFormat="1" ht="18.75" customHeight="1">
      <c r="A63" s="110" t="s">
        <v>73</v>
      </c>
      <c r="B63" s="8">
        <v>41</v>
      </c>
      <c r="C63" s="8">
        <v>174</v>
      </c>
      <c r="D63" s="8">
        <v>69</v>
      </c>
      <c r="E63" s="8">
        <v>64</v>
      </c>
      <c r="F63" s="8">
        <v>48</v>
      </c>
      <c r="G63" s="8">
        <v>31</v>
      </c>
      <c r="H63" s="25">
        <f t="shared" si="2"/>
        <v>427</v>
      </c>
      <c r="I63" s="8">
        <v>6</v>
      </c>
      <c r="J63" s="8">
        <v>19</v>
      </c>
      <c r="K63" s="8">
        <v>12</v>
      </c>
      <c r="L63" s="8">
        <v>9</v>
      </c>
      <c r="M63" s="8">
        <v>4</v>
      </c>
      <c r="N63" s="8">
        <v>5</v>
      </c>
      <c r="O63" s="25">
        <f t="shared" si="3"/>
        <v>55</v>
      </c>
      <c r="P63" s="8">
        <v>35</v>
      </c>
      <c r="Q63" s="8">
        <v>155</v>
      </c>
      <c r="R63" s="8">
        <v>57</v>
      </c>
      <c r="S63" s="8">
        <v>55</v>
      </c>
      <c r="T63" s="8">
        <v>44</v>
      </c>
      <c r="U63" s="8">
        <v>26</v>
      </c>
      <c r="V63" s="25">
        <f>SUM(P63:U63)</f>
        <v>372</v>
      </c>
      <c r="W63" s="8">
        <v>0</v>
      </c>
      <c r="X63" s="8">
        <v>0</v>
      </c>
      <c r="Y63" s="8">
        <v>3</v>
      </c>
      <c r="Z63" s="8">
        <v>1</v>
      </c>
      <c r="AA63" s="8">
        <v>3</v>
      </c>
      <c r="AB63" s="8">
        <v>0</v>
      </c>
      <c r="AC63" s="157">
        <f t="shared" si="5"/>
        <v>7</v>
      </c>
      <c r="AD63" s="157">
        <f t="shared" si="7"/>
        <v>41</v>
      </c>
      <c r="AE63" s="157">
        <f t="shared" si="7"/>
        <v>174</v>
      </c>
      <c r="AF63" s="157">
        <f t="shared" si="7"/>
        <v>72</v>
      </c>
      <c r="AG63" s="157">
        <f t="shared" si="7"/>
        <v>65</v>
      </c>
      <c r="AH63" s="157">
        <f t="shared" si="7"/>
        <v>51</v>
      </c>
      <c r="AI63" s="157">
        <f t="shared" si="7"/>
        <v>31</v>
      </c>
      <c r="AJ63" s="158">
        <f t="shared" si="6"/>
        <v>434</v>
      </c>
    </row>
    <row r="64" spans="1:36" s="104" customFormat="1" ht="18.75" customHeight="1">
      <c r="A64" s="110" t="s">
        <v>74</v>
      </c>
      <c r="B64" s="8">
        <v>0</v>
      </c>
      <c r="C64" s="8">
        <v>4</v>
      </c>
      <c r="D64" s="8">
        <v>2</v>
      </c>
      <c r="E64" s="8">
        <v>4</v>
      </c>
      <c r="F64" s="8">
        <v>2</v>
      </c>
      <c r="G64" s="8">
        <v>3</v>
      </c>
      <c r="H64" s="25">
        <f t="shared" si="2"/>
        <v>15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f t="shared" si="3"/>
        <v>0</v>
      </c>
      <c r="P64" s="8">
        <v>0</v>
      </c>
      <c r="Q64" s="8">
        <v>4</v>
      </c>
      <c r="R64" s="8">
        <v>2</v>
      </c>
      <c r="S64" s="8">
        <v>4</v>
      </c>
      <c r="T64" s="8">
        <v>2</v>
      </c>
      <c r="U64" s="8">
        <v>3</v>
      </c>
      <c r="V64" s="25">
        <f aca="true" t="shared" si="11" ref="V64:V71">SUM(P64:U64)</f>
        <v>15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57">
        <f t="shared" si="5"/>
        <v>0</v>
      </c>
      <c r="AD64" s="157">
        <f t="shared" si="7"/>
        <v>0</v>
      </c>
      <c r="AE64" s="157">
        <f t="shared" si="7"/>
        <v>4</v>
      </c>
      <c r="AF64" s="157">
        <f t="shared" si="7"/>
        <v>2</v>
      </c>
      <c r="AG64" s="157">
        <f t="shared" si="7"/>
        <v>4</v>
      </c>
      <c r="AH64" s="157">
        <f t="shared" si="7"/>
        <v>2</v>
      </c>
      <c r="AI64" s="157">
        <f t="shared" si="7"/>
        <v>3</v>
      </c>
      <c r="AJ64" s="158">
        <f t="shared" si="6"/>
        <v>15</v>
      </c>
    </row>
    <row r="65" spans="1:36" s="104" customFormat="1" ht="18.75" customHeight="1">
      <c r="A65" s="110" t="s">
        <v>75</v>
      </c>
      <c r="B65" s="8">
        <v>23</v>
      </c>
      <c r="C65" s="8">
        <v>51</v>
      </c>
      <c r="D65" s="8">
        <v>29</v>
      </c>
      <c r="E65" s="8">
        <v>26</v>
      </c>
      <c r="F65" s="8">
        <v>23</v>
      </c>
      <c r="G65" s="8">
        <v>17</v>
      </c>
      <c r="H65" s="25">
        <f t="shared" si="2"/>
        <v>169</v>
      </c>
      <c r="I65" s="8">
        <v>4</v>
      </c>
      <c r="J65" s="8">
        <v>4</v>
      </c>
      <c r="K65" s="8">
        <v>4</v>
      </c>
      <c r="L65" s="8">
        <v>4</v>
      </c>
      <c r="M65" s="8">
        <v>1</v>
      </c>
      <c r="N65" s="8">
        <v>3</v>
      </c>
      <c r="O65" s="25">
        <f t="shared" si="3"/>
        <v>20</v>
      </c>
      <c r="P65" s="8">
        <v>19</v>
      </c>
      <c r="Q65" s="8">
        <v>47</v>
      </c>
      <c r="R65" s="8">
        <v>25</v>
      </c>
      <c r="S65" s="8">
        <v>22</v>
      </c>
      <c r="T65" s="8">
        <v>22</v>
      </c>
      <c r="U65" s="8">
        <v>14</v>
      </c>
      <c r="V65" s="25">
        <f t="shared" si="11"/>
        <v>149</v>
      </c>
      <c r="W65" s="8">
        <v>0</v>
      </c>
      <c r="X65" s="8">
        <v>1</v>
      </c>
      <c r="Y65" s="8">
        <v>1</v>
      </c>
      <c r="Z65" s="8">
        <v>1</v>
      </c>
      <c r="AA65" s="8">
        <v>0</v>
      </c>
      <c r="AB65" s="8">
        <v>1</v>
      </c>
      <c r="AC65" s="157">
        <f t="shared" si="5"/>
        <v>4</v>
      </c>
      <c r="AD65" s="157">
        <f t="shared" si="7"/>
        <v>23</v>
      </c>
      <c r="AE65" s="157">
        <f t="shared" si="7"/>
        <v>52</v>
      </c>
      <c r="AF65" s="157">
        <f t="shared" si="7"/>
        <v>30</v>
      </c>
      <c r="AG65" s="157">
        <f t="shared" si="7"/>
        <v>27</v>
      </c>
      <c r="AH65" s="157">
        <f t="shared" si="7"/>
        <v>23</v>
      </c>
      <c r="AI65" s="157">
        <f t="shared" si="7"/>
        <v>18</v>
      </c>
      <c r="AJ65" s="158">
        <f t="shared" si="6"/>
        <v>173</v>
      </c>
    </row>
    <row r="66" spans="1:36" s="104" customFormat="1" ht="18.75" customHeight="1">
      <c r="A66" s="110" t="s">
        <v>76</v>
      </c>
      <c r="B66" s="8">
        <v>17</v>
      </c>
      <c r="C66" s="8">
        <v>34</v>
      </c>
      <c r="D66" s="8">
        <v>16</v>
      </c>
      <c r="E66" s="8">
        <v>9</v>
      </c>
      <c r="F66" s="8">
        <v>14</v>
      </c>
      <c r="G66" s="8">
        <v>10</v>
      </c>
      <c r="H66" s="25">
        <f t="shared" si="2"/>
        <v>100</v>
      </c>
      <c r="I66" s="8">
        <v>2</v>
      </c>
      <c r="J66" s="8">
        <v>4</v>
      </c>
      <c r="K66" s="8">
        <v>2</v>
      </c>
      <c r="L66" s="8">
        <v>1</v>
      </c>
      <c r="M66" s="8">
        <v>4</v>
      </c>
      <c r="N66" s="8">
        <v>4</v>
      </c>
      <c r="O66" s="25">
        <f t="shared" si="3"/>
        <v>17</v>
      </c>
      <c r="P66" s="8">
        <v>15</v>
      </c>
      <c r="Q66" s="8">
        <v>30</v>
      </c>
      <c r="R66" s="8">
        <v>14</v>
      </c>
      <c r="S66" s="8">
        <v>8</v>
      </c>
      <c r="T66" s="8">
        <v>10</v>
      </c>
      <c r="U66" s="8">
        <v>6</v>
      </c>
      <c r="V66" s="25">
        <f t="shared" si="11"/>
        <v>83</v>
      </c>
      <c r="W66" s="8">
        <v>0</v>
      </c>
      <c r="X66" s="8">
        <v>1</v>
      </c>
      <c r="Y66" s="8">
        <v>1</v>
      </c>
      <c r="Z66" s="8">
        <v>1</v>
      </c>
      <c r="AA66" s="8">
        <v>0</v>
      </c>
      <c r="AB66" s="8">
        <v>1</v>
      </c>
      <c r="AC66" s="157">
        <f t="shared" si="5"/>
        <v>4</v>
      </c>
      <c r="AD66" s="157">
        <f t="shared" si="7"/>
        <v>17</v>
      </c>
      <c r="AE66" s="157">
        <f t="shared" si="7"/>
        <v>35</v>
      </c>
      <c r="AF66" s="157">
        <f t="shared" si="7"/>
        <v>17</v>
      </c>
      <c r="AG66" s="157">
        <f t="shared" si="7"/>
        <v>10</v>
      </c>
      <c r="AH66" s="157">
        <f t="shared" si="7"/>
        <v>14</v>
      </c>
      <c r="AI66" s="157">
        <f t="shared" si="7"/>
        <v>11</v>
      </c>
      <c r="AJ66" s="158">
        <f t="shared" si="6"/>
        <v>104</v>
      </c>
    </row>
    <row r="67" spans="1:36" s="104" customFormat="1" ht="18.75" customHeight="1">
      <c r="A67" s="110" t="s">
        <v>77</v>
      </c>
      <c r="B67" s="8">
        <v>20</v>
      </c>
      <c r="C67" s="8">
        <v>92</v>
      </c>
      <c r="D67" s="8">
        <v>49</v>
      </c>
      <c r="E67" s="8">
        <v>36</v>
      </c>
      <c r="F67" s="8">
        <v>30</v>
      </c>
      <c r="G67" s="8">
        <v>27</v>
      </c>
      <c r="H67" s="25">
        <f t="shared" si="2"/>
        <v>254</v>
      </c>
      <c r="I67" s="8">
        <v>5</v>
      </c>
      <c r="J67" s="8">
        <v>17</v>
      </c>
      <c r="K67" s="8">
        <v>14</v>
      </c>
      <c r="L67" s="8">
        <v>7</v>
      </c>
      <c r="M67" s="8">
        <v>3</v>
      </c>
      <c r="N67" s="8">
        <v>4</v>
      </c>
      <c r="O67" s="25">
        <f t="shared" si="3"/>
        <v>50</v>
      </c>
      <c r="P67" s="8">
        <v>15</v>
      </c>
      <c r="Q67" s="8">
        <v>75</v>
      </c>
      <c r="R67" s="8">
        <v>35</v>
      </c>
      <c r="S67" s="8">
        <v>29</v>
      </c>
      <c r="T67" s="8">
        <v>27</v>
      </c>
      <c r="U67" s="8">
        <v>23</v>
      </c>
      <c r="V67" s="25">
        <f t="shared" si="11"/>
        <v>204</v>
      </c>
      <c r="W67" s="8">
        <v>0</v>
      </c>
      <c r="X67" s="8">
        <v>1</v>
      </c>
      <c r="Y67" s="8">
        <v>0</v>
      </c>
      <c r="Z67" s="8">
        <v>0</v>
      </c>
      <c r="AA67" s="8">
        <v>0</v>
      </c>
      <c r="AB67" s="8">
        <v>0</v>
      </c>
      <c r="AC67" s="157">
        <f t="shared" si="5"/>
        <v>1</v>
      </c>
      <c r="AD67" s="157">
        <f t="shared" si="7"/>
        <v>20</v>
      </c>
      <c r="AE67" s="157">
        <f t="shared" si="7"/>
        <v>93</v>
      </c>
      <c r="AF67" s="157">
        <f t="shared" si="7"/>
        <v>49</v>
      </c>
      <c r="AG67" s="157">
        <f t="shared" si="7"/>
        <v>36</v>
      </c>
      <c r="AH67" s="157">
        <f t="shared" si="7"/>
        <v>30</v>
      </c>
      <c r="AI67" s="157">
        <f t="shared" si="7"/>
        <v>27</v>
      </c>
      <c r="AJ67" s="158">
        <f t="shared" si="6"/>
        <v>255</v>
      </c>
    </row>
    <row r="68" spans="1:36" s="104" customFormat="1" ht="18.75" customHeight="1">
      <c r="A68" s="110" t="s">
        <v>78</v>
      </c>
      <c r="B68" s="8">
        <v>4</v>
      </c>
      <c r="C68" s="8">
        <v>1</v>
      </c>
      <c r="D68" s="8">
        <v>0</v>
      </c>
      <c r="E68" s="8">
        <v>3</v>
      </c>
      <c r="F68" s="8">
        <v>0</v>
      </c>
      <c r="G68" s="8">
        <v>1</v>
      </c>
      <c r="H68" s="25">
        <f t="shared" si="2"/>
        <v>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si="3"/>
        <v>0</v>
      </c>
      <c r="P68" s="8">
        <v>4</v>
      </c>
      <c r="Q68" s="8">
        <v>1</v>
      </c>
      <c r="R68" s="8">
        <v>0</v>
      </c>
      <c r="S68" s="8">
        <v>3</v>
      </c>
      <c r="T68" s="8">
        <v>0</v>
      </c>
      <c r="U68" s="8">
        <v>1</v>
      </c>
      <c r="V68" s="25">
        <f t="shared" si="11"/>
        <v>9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57">
        <f t="shared" si="5"/>
        <v>0</v>
      </c>
      <c r="AD68" s="157">
        <f t="shared" si="7"/>
        <v>4</v>
      </c>
      <c r="AE68" s="157">
        <f t="shared" si="7"/>
        <v>1</v>
      </c>
      <c r="AF68" s="157">
        <f t="shared" si="7"/>
        <v>0</v>
      </c>
      <c r="AG68" s="157">
        <f aca="true" t="shared" si="12" ref="AG68:AI71">SUM(E68,Z68)</f>
        <v>3</v>
      </c>
      <c r="AH68" s="157">
        <f t="shared" si="12"/>
        <v>0</v>
      </c>
      <c r="AI68" s="157">
        <f t="shared" si="12"/>
        <v>1</v>
      </c>
      <c r="AJ68" s="158">
        <f t="shared" si="6"/>
        <v>9</v>
      </c>
    </row>
    <row r="69" spans="1:36" s="104" customFormat="1" ht="18.75" customHeight="1">
      <c r="A69" s="110" t="s">
        <v>79</v>
      </c>
      <c r="B69" s="8">
        <v>56</v>
      </c>
      <c r="C69" s="8">
        <v>80</v>
      </c>
      <c r="D69" s="8">
        <v>51</v>
      </c>
      <c r="E69" s="8">
        <v>64</v>
      </c>
      <c r="F69" s="8">
        <v>67</v>
      </c>
      <c r="G69" s="8">
        <v>46</v>
      </c>
      <c r="H69" s="25">
        <f t="shared" si="2"/>
        <v>364</v>
      </c>
      <c r="I69" s="8">
        <v>8</v>
      </c>
      <c r="J69" s="8">
        <v>16</v>
      </c>
      <c r="K69" s="8">
        <v>8</v>
      </c>
      <c r="L69" s="8">
        <v>10</v>
      </c>
      <c r="M69" s="8">
        <v>9</v>
      </c>
      <c r="N69" s="8">
        <v>7</v>
      </c>
      <c r="O69" s="25">
        <f t="shared" si="3"/>
        <v>58</v>
      </c>
      <c r="P69" s="8">
        <v>48</v>
      </c>
      <c r="Q69" s="8">
        <v>64</v>
      </c>
      <c r="R69" s="8">
        <v>43</v>
      </c>
      <c r="S69" s="8">
        <v>54</v>
      </c>
      <c r="T69" s="8">
        <v>58</v>
      </c>
      <c r="U69" s="8">
        <v>39</v>
      </c>
      <c r="V69" s="25">
        <f t="shared" si="11"/>
        <v>306</v>
      </c>
      <c r="W69" s="8">
        <v>1</v>
      </c>
      <c r="X69" s="8">
        <v>4</v>
      </c>
      <c r="Y69" s="8">
        <v>3</v>
      </c>
      <c r="Z69" s="8">
        <v>1</v>
      </c>
      <c r="AA69" s="8">
        <v>2</v>
      </c>
      <c r="AB69" s="8">
        <v>4</v>
      </c>
      <c r="AC69" s="157">
        <f t="shared" si="5"/>
        <v>15</v>
      </c>
      <c r="AD69" s="157">
        <f aca="true" t="shared" si="13" ref="AD69:AF71">SUM(B69,W69)</f>
        <v>57</v>
      </c>
      <c r="AE69" s="157">
        <f t="shared" si="13"/>
        <v>84</v>
      </c>
      <c r="AF69" s="157">
        <f t="shared" si="13"/>
        <v>54</v>
      </c>
      <c r="AG69" s="157">
        <f t="shared" si="12"/>
        <v>65</v>
      </c>
      <c r="AH69" s="157">
        <f t="shared" si="12"/>
        <v>69</v>
      </c>
      <c r="AI69" s="157">
        <f t="shared" si="12"/>
        <v>50</v>
      </c>
      <c r="AJ69" s="158">
        <f t="shared" si="6"/>
        <v>379</v>
      </c>
    </row>
    <row r="70" spans="1:36" s="104" customFormat="1" ht="18.75" customHeight="1">
      <c r="A70" s="110" t="s">
        <v>80</v>
      </c>
      <c r="B70" s="8">
        <v>1</v>
      </c>
      <c r="C70" s="8">
        <v>2</v>
      </c>
      <c r="D70" s="8">
        <v>1</v>
      </c>
      <c r="E70" s="8">
        <v>1</v>
      </c>
      <c r="F70" s="8">
        <v>0</v>
      </c>
      <c r="G70" s="8">
        <v>0</v>
      </c>
      <c r="H70" s="25">
        <f t="shared" si="2"/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3"/>
        <v>0</v>
      </c>
      <c r="P70" s="8">
        <v>1</v>
      </c>
      <c r="Q70" s="8">
        <v>2</v>
      </c>
      <c r="R70" s="8">
        <v>1</v>
      </c>
      <c r="S70" s="8">
        <v>1</v>
      </c>
      <c r="T70" s="8">
        <v>0</v>
      </c>
      <c r="U70" s="8">
        <v>0</v>
      </c>
      <c r="V70" s="25">
        <f t="shared" si="11"/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57">
        <f t="shared" si="5"/>
        <v>0</v>
      </c>
      <c r="AD70" s="157">
        <f t="shared" si="13"/>
        <v>1</v>
      </c>
      <c r="AE70" s="157">
        <f t="shared" si="13"/>
        <v>2</v>
      </c>
      <c r="AF70" s="157">
        <f t="shared" si="13"/>
        <v>1</v>
      </c>
      <c r="AG70" s="157">
        <f t="shared" si="12"/>
        <v>1</v>
      </c>
      <c r="AH70" s="157">
        <f t="shared" si="12"/>
        <v>0</v>
      </c>
      <c r="AI70" s="157">
        <f t="shared" si="12"/>
        <v>0</v>
      </c>
      <c r="AJ70" s="158">
        <f t="shared" si="6"/>
        <v>5</v>
      </c>
    </row>
    <row r="71" spans="1:36" s="104" customFormat="1" ht="18.75" customHeight="1">
      <c r="A71" s="110" t="s">
        <v>81</v>
      </c>
      <c r="B71" s="8">
        <v>8</v>
      </c>
      <c r="C71" s="8">
        <v>18</v>
      </c>
      <c r="D71" s="8">
        <v>7</v>
      </c>
      <c r="E71" s="8">
        <v>9</v>
      </c>
      <c r="F71" s="8">
        <v>2</v>
      </c>
      <c r="G71" s="8">
        <v>3</v>
      </c>
      <c r="H71" s="25">
        <f t="shared" si="2"/>
        <v>47</v>
      </c>
      <c r="I71" s="8">
        <v>3</v>
      </c>
      <c r="J71" s="8">
        <v>3</v>
      </c>
      <c r="K71" s="8">
        <v>1</v>
      </c>
      <c r="L71" s="8">
        <v>3</v>
      </c>
      <c r="M71" s="8">
        <v>1</v>
      </c>
      <c r="N71" s="8">
        <v>1</v>
      </c>
      <c r="O71" s="25">
        <f t="shared" si="3"/>
        <v>12</v>
      </c>
      <c r="P71" s="8">
        <v>5</v>
      </c>
      <c r="Q71" s="8">
        <v>15</v>
      </c>
      <c r="R71" s="8">
        <v>6</v>
      </c>
      <c r="S71" s="8">
        <v>6</v>
      </c>
      <c r="T71" s="8">
        <v>1</v>
      </c>
      <c r="U71" s="8">
        <v>2</v>
      </c>
      <c r="V71" s="25">
        <f t="shared" si="11"/>
        <v>35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57">
        <f t="shared" si="5"/>
        <v>1</v>
      </c>
      <c r="AD71" s="157">
        <f t="shared" si="13"/>
        <v>8</v>
      </c>
      <c r="AE71" s="157">
        <f t="shared" si="13"/>
        <v>19</v>
      </c>
      <c r="AF71" s="157">
        <f t="shared" si="13"/>
        <v>7</v>
      </c>
      <c r="AG71" s="157">
        <f t="shared" si="12"/>
        <v>9</v>
      </c>
      <c r="AH71" s="157">
        <f t="shared" si="12"/>
        <v>2</v>
      </c>
      <c r="AI71" s="157">
        <f t="shared" si="12"/>
        <v>3</v>
      </c>
      <c r="AJ71" s="158">
        <f t="shared" si="6"/>
        <v>48</v>
      </c>
    </row>
    <row r="72" spans="1:36" s="104" customFormat="1" ht="18.75" customHeight="1" thickBot="1">
      <c r="A72" s="113" t="s">
        <v>82</v>
      </c>
      <c r="B72" s="114">
        <f>SUM(B63:B71)</f>
        <v>170</v>
      </c>
      <c r="C72" s="114">
        <f aca="true" t="shared" si="14" ref="C72:AJ72">SUM(C63:C71)</f>
        <v>456</v>
      </c>
      <c r="D72" s="114">
        <f t="shared" si="14"/>
        <v>224</v>
      </c>
      <c r="E72" s="114">
        <f t="shared" si="14"/>
        <v>216</v>
      </c>
      <c r="F72" s="114">
        <f t="shared" si="14"/>
        <v>186</v>
      </c>
      <c r="G72" s="114">
        <f t="shared" si="14"/>
        <v>138</v>
      </c>
      <c r="H72" s="114">
        <f t="shared" si="14"/>
        <v>1390</v>
      </c>
      <c r="I72" s="114">
        <f t="shared" si="14"/>
        <v>28</v>
      </c>
      <c r="J72" s="114">
        <f t="shared" si="14"/>
        <v>63</v>
      </c>
      <c r="K72" s="114">
        <f t="shared" si="14"/>
        <v>41</v>
      </c>
      <c r="L72" s="114">
        <f t="shared" si="14"/>
        <v>34</v>
      </c>
      <c r="M72" s="114">
        <f t="shared" si="14"/>
        <v>22</v>
      </c>
      <c r="N72" s="114">
        <f t="shared" si="14"/>
        <v>24</v>
      </c>
      <c r="O72" s="114">
        <f t="shared" si="14"/>
        <v>212</v>
      </c>
      <c r="P72" s="114">
        <f t="shared" si="14"/>
        <v>142</v>
      </c>
      <c r="Q72" s="114">
        <f t="shared" si="14"/>
        <v>393</v>
      </c>
      <c r="R72" s="114">
        <f t="shared" si="14"/>
        <v>183</v>
      </c>
      <c r="S72" s="114">
        <f t="shared" si="14"/>
        <v>182</v>
      </c>
      <c r="T72" s="114">
        <f t="shared" si="14"/>
        <v>164</v>
      </c>
      <c r="U72" s="114">
        <f t="shared" si="14"/>
        <v>114</v>
      </c>
      <c r="V72" s="114">
        <f>SUM(V63:V71)</f>
        <v>1178</v>
      </c>
      <c r="W72" s="114">
        <f t="shared" si="14"/>
        <v>1</v>
      </c>
      <c r="X72" s="114">
        <f t="shared" si="14"/>
        <v>8</v>
      </c>
      <c r="Y72" s="114">
        <f t="shared" si="14"/>
        <v>8</v>
      </c>
      <c r="Z72" s="114">
        <f t="shared" si="14"/>
        <v>4</v>
      </c>
      <c r="AA72" s="114">
        <f t="shared" si="14"/>
        <v>5</v>
      </c>
      <c r="AB72" s="114">
        <f t="shared" si="14"/>
        <v>6</v>
      </c>
      <c r="AC72" s="114">
        <f t="shared" si="14"/>
        <v>32</v>
      </c>
      <c r="AD72" s="114">
        <f t="shared" si="14"/>
        <v>171</v>
      </c>
      <c r="AE72" s="114">
        <f t="shared" si="14"/>
        <v>464</v>
      </c>
      <c r="AF72" s="114">
        <f t="shared" si="14"/>
        <v>232</v>
      </c>
      <c r="AG72" s="114">
        <f t="shared" si="14"/>
        <v>220</v>
      </c>
      <c r="AH72" s="114">
        <f t="shared" si="14"/>
        <v>191</v>
      </c>
      <c r="AI72" s="114">
        <f t="shared" si="14"/>
        <v>144</v>
      </c>
      <c r="AJ72" s="115">
        <f t="shared" si="14"/>
        <v>1422</v>
      </c>
    </row>
    <row r="73" s="104" customFormat="1" ht="14.25"/>
    <row r="74" s="104" customFormat="1" ht="14.25"/>
    <row r="75" s="104" customFormat="1" ht="14.25"/>
    <row r="76" s="104" customFormat="1" ht="14.25"/>
    <row r="77" s="104" customFormat="1" ht="14.25"/>
    <row r="78" s="104" customFormat="1" ht="14.25"/>
    <row r="79" s="104" customFormat="1" ht="14.25"/>
    <row r="80" s="104" customFormat="1" ht="14.25"/>
    <row r="81" s="104" customFormat="1" ht="14.25"/>
    <row r="82" s="104" customFormat="1" ht="14.25"/>
    <row r="83" s="104" customFormat="1" ht="14.25"/>
    <row r="84" s="104" customFormat="1" ht="14.25"/>
    <row r="85" s="104" customFormat="1" ht="14.25"/>
    <row r="86" s="104" customFormat="1" ht="14.25"/>
    <row r="87" s="104" customFormat="1" ht="14.25"/>
    <row r="88" s="104" customFormat="1" ht="14.25"/>
    <row r="89" s="104" customFormat="1" ht="14.25"/>
    <row r="90" s="104" customFormat="1" ht="14.25"/>
    <row r="91" s="104" customFormat="1" ht="14.25"/>
    <row r="92" s="104" customFormat="1" ht="14.25"/>
    <row r="93" s="104" customFormat="1" ht="14.25"/>
    <row r="94" s="104" customFormat="1" ht="14.25"/>
    <row r="95" s="104" customFormat="1" ht="14.25"/>
    <row r="96" s="104" customFormat="1" ht="14.25"/>
    <row r="97" s="104" customFormat="1" ht="14.25"/>
    <row r="98" s="104" customFormat="1" ht="14.25"/>
    <row r="99" s="104" customFormat="1" ht="14.25"/>
    <row r="100" s="104" customFormat="1" ht="14.25"/>
    <row r="101" s="104" customFormat="1" ht="14.25"/>
    <row r="102" s="104" customFormat="1" ht="14.25"/>
    <row r="103" s="104" customFormat="1" ht="14.25"/>
    <row r="104" s="104" customFormat="1" ht="14.25"/>
    <row r="105" s="104" customFormat="1" ht="14.25"/>
    <row r="106" s="104" customFormat="1" ht="14.25"/>
    <row r="107" s="104" customFormat="1" ht="14.25"/>
    <row r="108" s="104" customFormat="1" ht="14.25"/>
    <row r="109" s="104" customFormat="1" ht="14.25"/>
    <row r="110" s="104" customFormat="1" ht="14.25"/>
    <row r="111" s="104" customFormat="1" ht="14.25"/>
    <row r="112" s="104" customFormat="1" ht="14.25"/>
    <row r="113" s="104" customFormat="1" ht="14.25"/>
    <row r="114" s="104" customFormat="1" ht="14.25"/>
    <row r="115" s="104" customFormat="1" ht="14.25"/>
    <row r="116" s="104" customFormat="1" ht="14.25"/>
    <row r="117" s="104" customFormat="1" ht="14.25"/>
    <row r="118" s="104" customFormat="1" ht="14.25"/>
    <row r="119" s="104" customFormat="1" ht="14.25"/>
    <row r="120" s="104" customFormat="1" ht="14.25"/>
    <row r="121" s="104" customFormat="1" ht="14.25"/>
    <row r="122" s="104" customFormat="1" ht="14.25"/>
    <row r="123" s="104" customFormat="1" ht="14.25"/>
    <row r="124" s="104" customFormat="1" ht="14.25"/>
    <row r="125" s="104" customFormat="1" ht="14.25"/>
    <row r="126" s="104" customFormat="1" ht="14.25"/>
    <row r="127" s="104" customFormat="1" ht="14.25"/>
    <row r="128" s="104" customFormat="1" ht="14.25"/>
    <row r="129" s="104" customFormat="1" ht="14.25"/>
    <row r="130" s="104" customFormat="1" ht="14.25"/>
    <row r="131" s="104" customFormat="1" ht="14.25"/>
    <row r="132" s="104" customFormat="1" ht="14.25"/>
    <row r="133" s="104" customFormat="1" ht="14.25"/>
    <row r="134" s="104" customFormat="1" ht="14.25"/>
    <row r="135" s="104" customFormat="1" ht="14.25"/>
    <row r="136" s="104" customFormat="1" ht="14.25"/>
    <row r="137" s="104" customFormat="1" ht="14.25"/>
    <row r="138" s="104" customFormat="1" ht="14.25"/>
    <row r="139" s="104" customFormat="1" ht="14.25"/>
    <row r="140" s="104" customFormat="1" ht="14.25"/>
    <row r="141" s="104" customFormat="1" ht="14.25"/>
    <row r="142" s="104" customFormat="1" ht="14.25"/>
    <row r="143" s="143" customFormat="1" ht="14.25"/>
    <row r="144" s="143" customFormat="1" ht="14.25"/>
    <row r="145" s="143" customFormat="1" ht="14.25"/>
    <row r="146" s="143" customFormat="1" ht="14.25"/>
    <row r="147" s="143" customFormat="1" ht="14.25"/>
    <row r="148" s="143" customFormat="1" ht="14.25"/>
    <row r="149" s="143" customFormat="1" ht="14.25"/>
    <row r="150" s="143" customFormat="1" ht="14.25"/>
    <row r="151" s="143" customFormat="1" ht="14.25"/>
    <row r="152" s="143" customFormat="1" ht="14.25"/>
    <row r="153" s="143" customFormat="1" ht="14.25"/>
    <row r="154" s="143" customFormat="1" ht="14.25"/>
    <row r="155" s="143" customFormat="1" ht="14.25"/>
    <row r="156" s="143" customFormat="1" ht="14.25"/>
    <row r="157" s="143" customFormat="1" ht="14.25"/>
    <row r="158" s="143" customFormat="1" ht="14.25"/>
    <row r="159" s="143" customFormat="1" ht="14.25"/>
    <row r="160" s="143" customFormat="1" ht="14.25"/>
    <row r="161" s="143" customFormat="1" ht="14.25"/>
    <row r="162" s="143" customFormat="1" ht="14.25"/>
    <row r="163" s="143" customFormat="1" ht="14.25"/>
    <row r="164" s="143" customFormat="1" ht="14.25"/>
    <row r="165" s="143" customFormat="1" ht="14.25"/>
    <row r="166" s="143" customFormat="1" ht="14.25"/>
    <row r="167" s="143" customFormat="1" ht="14.25"/>
    <row r="168" s="143" customFormat="1" ht="14.25"/>
    <row r="169" s="143" customFormat="1" ht="14.25"/>
    <row r="170" s="143" customFormat="1" ht="14.25"/>
    <row r="171" s="143" customFormat="1" ht="14.25"/>
    <row r="172" s="143" customFormat="1" ht="14.25"/>
    <row r="173" s="143" customFormat="1" ht="14.25"/>
    <row r="174" s="143" customFormat="1" ht="14.25"/>
    <row r="175" s="143" customFormat="1" ht="14.25"/>
    <row r="176" s="143" customFormat="1" ht="14.25"/>
    <row r="177" s="143" customFormat="1" ht="14.25"/>
    <row r="178" s="143" customFormat="1" ht="14.25"/>
    <row r="179" s="143" customFormat="1" ht="14.25"/>
    <row r="180" s="143" customFormat="1" ht="14.25"/>
    <row r="181" s="143" customFormat="1" ht="14.25"/>
    <row r="182" s="143" customFormat="1" ht="14.25"/>
    <row r="183" s="143" customFormat="1" ht="14.25"/>
    <row r="184" s="143" customFormat="1" ht="14.25"/>
    <row r="185" s="143" customFormat="1" ht="14.25"/>
    <row r="186" s="143" customFormat="1" ht="14.25"/>
    <row r="187" s="143" customFormat="1" ht="14.25"/>
    <row r="188" s="143" customFormat="1" ht="14.25"/>
    <row r="189" s="143" customFormat="1" ht="14.25"/>
    <row r="190" s="143" customFormat="1" ht="14.25"/>
    <row r="191" s="143" customFormat="1" ht="14.25"/>
    <row r="192" s="143" customFormat="1" ht="14.25"/>
    <row r="193" s="143" customFormat="1" ht="14.25"/>
    <row r="194" s="143" customFormat="1" ht="14.25"/>
    <row r="195" s="143" customFormat="1" ht="14.25"/>
    <row r="196" s="143" customFormat="1" ht="14.25"/>
    <row r="197" s="143" customFormat="1" ht="14.25"/>
    <row r="198" s="143" customFormat="1" ht="14.25"/>
    <row r="199" s="143" customFormat="1" ht="14.25"/>
    <row r="200" s="143" customFormat="1" ht="14.25"/>
    <row r="201" s="143" customFormat="1" ht="14.25"/>
    <row r="202" s="143" customFormat="1" ht="14.25"/>
    <row r="203" s="143" customFormat="1" ht="14.25"/>
    <row r="204" s="143" customFormat="1" ht="14.25"/>
    <row r="205" s="143" customFormat="1" ht="14.25"/>
    <row r="206" s="104" customFormat="1" ht="14.25"/>
    <row r="207" s="104" customFormat="1" ht="14.25"/>
    <row r="208" s="104" customFormat="1" ht="14.25"/>
    <row r="209" s="104" customFormat="1" ht="14.25"/>
    <row r="210" s="104" customFormat="1" ht="14.25"/>
    <row r="211" s="104" customFormat="1" ht="14.25"/>
    <row r="212" s="104" customFormat="1" ht="14.25"/>
    <row r="213" s="104" customFormat="1" ht="14.25"/>
    <row r="214" s="104" customFormat="1" ht="14.25"/>
    <row r="215" s="104" customFormat="1" ht="14.25"/>
    <row r="216" s="104" customFormat="1" ht="14.25"/>
    <row r="217" s="104" customFormat="1" ht="14.25"/>
    <row r="218" s="104" customFormat="1" ht="14.25"/>
    <row r="219" s="104" customFormat="1" ht="14.25"/>
    <row r="220" s="104" customFormat="1" ht="14.25"/>
    <row r="221" s="104" customFormat="1" ht="14.25"/>
    <row r="222" s="104" customFormat="1" ht="14.25"/>
    <row r="223" s="104" customFormat="1" ht="14.25"/>
    <row r="224" s="104" customFormat="1" ht="14.25"/>
    <row r="225" s="104" customFormat="1" ht="14.25"/>
    <row r="226" s="104" customFormat="1" ht="14.25"/>
    <row r="227" s="104" customFormat="1" ht="14.25"/>
    <row r="228" s="104" customFormat="1" ht="14.25"/>
    <row r="229" s="104" customFormat="1" ht="14.25"/>
    <row r="230" s="104" customFormat="1" ht="14.25"/>
    <row r="231" s="104" customFormat="1" ht="14.25"/>
    <row r="232" s="104" customFormat="1" ht="14.25"/>
    <row r="233" s="104" customFormat="1" ht="14.25"/>
    <row r="234" s="104" customFormat="1" ht="14.25"/>
    <row r="235" s="104" customFormat="1" ht="14.25"/>
    <row r="236" s="104" customFormat="1" ht="14.25"/>
    <row r="237" s="104" customFormat="1" ht="14.25"/>
    <row r="238" s="104" customFormat="1" ht="14.25"/>
    <row r="239" s="104" customFormat="1" ht="14.25"/>
    <row r="240" s="104" customFormat="1" ht="14.25"/>
    <row r="241" s="104" customFormat="1" ht="14.25"/>
    <row r="242" s="104" customFormat="1" ht="14.25"/>
    <row r="243" s="104" customFormat="1" ht="14.25"/>
    <row r="244" s="104" customFormat="1" ht="14.25"/>
    <row r="245" s="104" customFormat="1" ht="14.25"/>
    <row r="246" s="104" customFormat="1" ht="14.25"/>
    <row r="247" s="104" customFormat="1" ht="14.25"/>
    <row r="248" s="104" customFormat="1" ht="14.25"/>
    <row r="249" s="104" customFormat="1" ht="14.25"/>
    <row r="250" s="104" customFormat="1" ht="14.25"/>
    <row r="251" s="104" customFormat="1" ht="14.25"/>
    <row r="252" s="104" customFormat="1" ht="14.25"/>
    <row r="253" s="104" customFormat="1" ht="14.25"/>
    <row r="254" s="104" customFormat="1" ht="14.25"/>
    <row r="255" s="104" customFormat="1" ht="14.25"/>
    <row r="256" s="104" customFormat="1" ht="14.25"/>
    <row r="257" s="104" customFormat="1" ht="14.25"/>
    <row r="258" s="104" customFormat="1" ht="14.25"/>
    <row r="259" s="104" customFormat="1" ht="14.25"/>
    <row r="260" s="104" customFormat="1" ht="14.25"/>
    <row r="261" s="104" customFormat="1" ht="14.25"/>
    <row r="262" s="104" customFormat="1" ht="14.25"/>
    <row r="263" s="104" customFormat="1" ht="14.25"/>
    <row r="264" s="104" customFormat="1" ht="14.25"/>
    <row r="265" s="104" customFormat="1" ht="14.25"/>
    <row r="266" s="104" customFormat="1" ht="14.25"/>
    <row r="267" s="104" customFormat="1" ht="14.25"/>
    <row r="268" s="104" customFormat="1" ht="14.25"/>
    <row r="269" s="104" customFormat="1" ht="14.25"/>
    <row r="270" s="104" customFormat="1" ht="14.25"/>
    <row r="271" s="104" customFormat="1" ht="14.25"/>
    <row r="272" s="104" customFormat="1" ht="14.25"/>
    <row r="273" s="104" customFormat="1" ht="14.25"/>
    <row r="274" s="104" customFormat="1" ht="14.25"/>
    <row r="275" s="104" customFormat="1" ht="14.25"/>
    <row r="276" s="104" customFormat="1" ht="14.25"/>
    <row r="277" s="104" customFormat="1" ht="14.25"/>
    <row r="278" s="104" customFormat="1" ht="14.25"/>
    <row r="279" s="104" customFormat="1" ht="14.25"/>
    <row r="280" s="104" customFormat="1" ht="14.25"/>
    <row r="281" s="104" customFormat="1" ht="14.25"/>
    <row r="282" s="104" customFormat="1" ht="14.25"/>
    <row r="283" s="104" customFormat="1" ht="14.25"/>
    <row r="284" s="104" customFormat="1" ht="14.25"/>
    <row r="285" s="104" customFormat="1" ht="14.25"/>
    <row r="286" s="104" customFormat="1" ht="14.25"/>
    <row r="287" s="104" customFormat="1" ht="14.25"/>
    <row r="288" s="104" customFormat="1" ht="14.25"/>
    <row r="289" s="104" customFormat="1" ht="14.25"/>
    <row r="290" s="104" customFormat="1" ht="14.25"/>
    <row r="291" s="104" customFormat="1" ht="14.25"/>
    <row r="292" s="104" customFormat="1" ht="14.25"/>
    <row r="293" s="104" customFormat="1" ht="14.25"/>
    <row r="294" s="104" customFormat="1" ht="14.25"/>
    <row r="295" s="104" customFormat="1" ht="14.25"/>
    <row r="296" s="104" customFormat="1" ht="14.25"/>
    <row r="297" s="104" customFormat="1" ht="14.25"/>
    <row r="298" s="104" customFormat="1" ht="14.25"/>
    <row r="299" s="104" customFormat="1" ht="14.25"/>
    <row r="300" s="104" customFormat="1" ht="14.25"/>
    <row r="301" s="104" customFormat="1" ht="14.25"/>
    <row r="302" s="104" customFormat="1" ht="14.25"/>
    <row r="303" s="104" customFormat="1" ht="14.25"/>
    <row r="304" s="104" customFormat="1" ht="14.25"/>
    <row r="305" s="104" customFormat="1" ht="14.25"/>
    <row r="306" s="104" customFormat="1" ht="14.25"/>
    <row r="307" s="104" customFormat="1" ht="14.25"/>
    <row r="308" s="104" customFormat="1" ht="14.25"/>
    <row r="309" s="104" customFormat="1" ht="14.25"/>
    <row r="310" s="104" customFormat="1" ht="14.25"/>
    <row r="311" s="104" customFormat="1" ht="14.25"/>
    <row r="312" s="104" customFormat="1" ht="14.25"/>
    <row r="313" s="104" customFormat="1" ht="14.25"/>
    <row r="314" s="104" customFormat="1" ht="14.25"/>
    <row r="315" s="104" customFormat="1" ht="14.25"/>
    <row r="316" s="104" customFormat="1" ht="14.25"/>
    <row r="317" s="104" customFormat="1" ht="14.25"/>
    <row r="318" s="104" customFormat="1" ht="14.25"/>
    <row r="319" s="104" customFormat="1" ht="14.25"/>
    <row r="320" s="104" customFormat="1" ht="14.25"/>
    <row r="321" s="104" customFormat="1" ht="14.25"/>
    <row r="322" s="104" customFormat="1" ht="14.25"/>
    <row r="323" s="104" customFormat="1" ht="14.25"/>
    <row r="324" s="104" customFormat="1" ht="14.25"/>
    <row r="325" s="104" customFormat="1" ht="14.25"/>
    <row r="326" s="104" customFormat="1" ht="14.25"/>
    <row r="327" s="104" customFormat="1" ht="14.25"/>
    <row r="328" s="104" customFormat="1" ht="14.25"/>
    <row r="329" s="104" customFormat="1" ht="14.25"/>
    <row r="330" s="104" customFormat="1" ht="14.25"/>
    <row r="331" s="104" customFormat="1" ht="14.25"/>
    <row r="332" s="104" customFormat="1" ht="14.25"/>
    <row r="333" s="104" customFormat="1" ht="14.25"/>
    <row r="334" s="104" customFormat="1" ht="14.25"/>
    <row r="335" s="104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X1">
      <selection activeCell="A6" sqref="A6:IV9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158</v>
      </c>
    </row>
    <row r="2" spans="1:45" ht="18" customHeight="1">
      <c r="A2" s="193" t="s">
        <v>0</v>
      </c>
      <c r="B2" s="179" t="s">
        <v>96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 t="s">
        <v>97</v>
      </c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94"/>
      <c r="B3" s="176" t="s">
        <v>98</v>
      </c>
      <c r="C3" s="176"/>
      <c r="D3" s="176"/>
      <c r="E3" s="176"/>
      <c r="F3" s="176"/>
      <c r="G3" s="176"/>
      <c r="H3" s="176"/>
      <c r="I3" s="176" t="s">
        <v>91</v>
      </c>
      <c r="J3" s="176"/>
      <c r="K3" s="176"/>
      <c r="L3" s="176"/>
      <c r="M3" s="176"/>
      <c r="N3" s="176"/>
      <c r="O3" s="176"/>
      <c r="P3" s="176" t="s">
        <v>92</v>
      </c>
      <c r="Q3" s="176"/>
      <c r="R3" s="176"/>
      <c r="S3" s="176"/>
      <c r="T3" s="176"/>
      <c r="U3" s="176"/>
      <c r="V3" s="176"/>
      <c r="W3" s="176" t="s">
        <v>98</v>
      </c>
      <c r="X3" s="176"/>
      <c r="Y3" s="176"/>
      <c r="Z3" s="176"/>
      <c r="AA3" s="176" t="s">
        <v>91</v>
      </c>
      <c r="AB3" s="176"/>
      <c r="AC3" s="176"/>
      <c r="AD3" s="176"/>
      <c r="AE3" s="176" t="s">
        <v>92</v>
      </c>
      <c r="AF3" s="176"/>
      <c r="AG3" s="176"/>
      <c r="AH3" s="177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174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90" customFormat="1" ht="18.75" customHeight="1" thickTop="1">
      <c r="A5" s="117" t="s">
        <v>83</v>
      </c>
      <c r="B5" s="118">
        <f>B29+B56+B61+B71</f>
        <v>33395</v>
      </c>
      <c r="C5" s="118">
        <f aca="true" t="shared" si="0" ref="C5:AH5">C29+C56+C61+C71</f>
        <v>78806</v>
      </c>
      <c r="D5" s="118">
        <f t="shared" si="0"/>
        <v>37296</v>
      </c>
      <c r="E5" s="118">
        <f t="shared" si="0"/>
        <v>28547</v>
      </c>
      <c r="F5" s="118">
        <f t="shared" si="0"/>
        <v>21138</v>
      </c>
      <c r="G5" s="118">
        <f t="shared" si="0"/>
        <v>15794</v>
      </c>
      <c r="H5" s="118">
        <f t="shared" si="0"/>
        <v>214976</v>
      </c>
      <c r="I5" s="118">
        <f t="shared" si="0"/>
        <v>438</v>
      </c>
      <c r="J5" s="118">
        <f t="shared" si="0"/>
        <v>2431</v>
      </c>
      <c r="K5" s="118">
        <f t="shared" si="0"/>
        <v>1997</v>
      </c>
      <c r="L5" s="118">
        <f t="shared" si="0"/>
        <v>1385</v>
      </c>
      <c r="M5" s="118">
        <f t="shared" si="0"/>
        <v>989</v>
      </c>
      <c r="N5" s="118">
        <f t="shared" si="0"/>
        <v>938</v>
      </c>
      <c r="O5" s="118">
        <f t="shared" si="0"/>
        <v>8178</v>
      </c>
      <c r="P5" s="118">
        <f t="shared" si="0"/>
        <v>33833</v>
      </c>
      <c r="Q5" s="118">
        <f t="shared" si="0"/>
        <v>81237</v>
      </c>
      <c r="R5" s="118">
        <f t="shared" si="0"/>
        <v>39293</v>
      </c>
      <c r="S5" s="118">
        <f t="shared" si="0"/>
        <v>29932</v>
      </c>
      <c r="T5" s="118">
        <f t="shared" si="0"/>
        <v>22127</v>
      </c>
      <c r="U5" s="118">
        <f t="shared" si="0"/>
        <v>16732</v>
      </c>
      <c r="V5" s="118">
        <f t="shared" si="0"/>
        <v>223154</v>
      </c>
      <c r="W5" s="118">
        <f t="shared" si="0"/>
        <v>31072</v>
      </c>
      <c r="X5" s="118">
        <f t="shared" si="0"/>
        <v>14780</v>
      </c>
      <c r="Y5" s="118">
        <f t="shared" si="0"/>
        <v>9603</v>
      </c>
      <c r="Z5" s="118">
        <f t="shared" si="0"/>
        <v>55455</v>
      </c>
      <c r="AA5" s="118">
        <f t="shared" si="0"/>
        <v>326</v>
      </c>
      <c r="AB5" s="118">
        <f t="shared" si="0"/>
        <v>380</v>
      </c>
      <c r="AC5" s="118">
        <f t="shared" si="0"/>
        <v>362</v>
      </c>
      <c r="AD5" s="118">
        <f t="shared" si="0"/>
        <v>1068</v>
      </c>
      <c r="AE5" s="118">
        <f t="shared" si="0"/>
        <v>31398</v>
      </c>
      <c r="AF5" s="118">
        <f t="shared" si="0"/>
        <v>15160</v>
      </c>
      <c r="AG5" s="118">
        <f t="shared" si="0"/>
        <v>9965</v>
      </c>
      <c r="AH5" s="119">
        <f t="shared" si="0"/>
        <v>56523</v>
      </c>
    </row>
    <row r="6" spans="1:34" s="104" customFormat="1" ht="18.75" customHeight="1">
      <c r="A6" s="110" t="s">
        <v>17</v>
      </c>
      <c r="B6" s="8">
        <v>190</v>
      </c>
      <c r="C6" s="8">
        <v>314</v>
      </c>
      <c r="D6" s="8">
        <v>169</v>
      </c>
      <c r="E6" s="8">
        <v>163</v>
      </c>
      <c r="F6" s="8">
        <v>110</v>
      </c>
      <c r="G6" s="8">
        <v>101</v>
      </c>
      <c r="H6" s="25">
        <f aca="true" t="shared" si="1" ref="H6:H23">SUM(B6:G6)</f>
        <v>1047</v>
      </c>
      <c r="I6" s="8">
        <v>3</v>
      </c>
      <c r="J6" s="8">
        <v>7</v>
      </c>
      <c r="K6" s="8">
        <v>5</v>
      </c>
      <c r="L6" s="8">
        <v>7</v>
      </c>
      <c r="M6" s="8">
        <v>2</v>
      </c>
      <c r="N6" s="8">
        <v>4</v>
      </c>
      <c r="O6" s="25">
        <f aca="true" t="shared" si="2" ref="O6:O28">SUM(I6:N6)</f>
        <v>28</v>
      </c>
      <c r="P6" s="25">
        <f aca="true" t="shared" si="3" ref="P6:U21">SUM(B6,I6)</f>
        <v>193</v>
      </c>
      <c r="Q6" s="25">
        <f t="shared" si="3"/>
        <v>321</v>
      </c>
      <c r="R6" s="25">
        <f t="shared" si="3"/>
        <v>174</v>
      </c>
      <c r="S6" s="25">
        <f t="shared" si="3"/>
        <v>170</v>
      </c>
      <c r="T6" s="25">
        <f t="shared" si="3"/>
        <v>112</v>
      </c>
      <c r="U6" s="25">
        <f t="shared" si="3"/>
        <v>105</v>
      </c>
      <c r="V6" s="25">
        <f aca="true" t="shared" si="4" ref="V6:V28">SUM(P6:U6)</f>
        <v>1075</v>
      </c>
      <c r="W6" s="8">
        <v>163</v>
      </c>
      <c r="X6" s="8">
        <v>38</v>
      </c>
      <c r="Y6" s="8">
        <v>30</v>
      </c>
      <c r="Z6" s="25">
        <f aca="true" t="shared" si="5" ref="Z6:Z60">SUM(W6:Y6)</f>
        <v>231</v>
      </c>
      <c r="AA6" s="8">
        <v>2</v>
      </c>
      <c r="AB6" s="8">
        <v>0</v>
      </c>
      <c r="AC6" s="8">
        <v>2</v>
      </c>
      <c r="AD6" s="25">
        <f aca="true" t="shared" si="6" ref="AD6:AD28">SUM(AA6,AB6,AC6)</f>
        <v>4</v>
      </c>
      <c r="AE6" s="25">
        <f aca="true" t="shared" si="7" ref="AE6:AH28">SUM(W6,AA6)</f>
        <v>165</v>
      </c>
      <c r="AF6" s="25">
        <f t="shared" si="7"/>
        <v>38</v>
      </c>
      <c r="AG6" s="25">
        <f t="shared" si="7"/>
        <v>32</v>
      </c>
      <c r="AH6" s="120">
        <f t="shared" si="7"/>
        <v>235</v>
      </c>
    </row>
    <row r="7" spans="1:34" s="104" customFormat="1" ht="18.75" customHeight="1">
      <c r="A7" s="110" t="s">
        <v>18</v>
      </c>
      <c r="B7" s="8">
        <v>371</v>
      </c>
      <c r="C7" s="8">
        <v>543</v>
      </c>
      <c r="D7" s="8">
        <v>274</v>
      </c>
      <c r="E7" s="8">
        <v>252</v>
      </c>
      <c r="F7" s="8">
        <v>180</v>
      </c>
      <c r="G7" s="8">
        <v>116</v>
      </c>
      <c r="H7" s="25">
        <f t="shared" si="1"/>
        <v>1736</v>
      </c>
      <c r="I7" s="8">
        <v>6</v>
      </c>
      <c r="J7" s="8">
        <v>16</v>
      </c>
      <c r="K7" s="8">
        <v>8</v>
      </c>
      <c r="L7" s="8">
        <v>7</v>
      </c>
      <c r="M7" s="8">
        <v>5</v>
      </c>
      <c r="N7" s="8">
        <v>3</v>
      </c>
      <c r="O7" s="25">
        <f t="shared" si="2"/>
        <v>45</v>
      </c>
      <c r="P7" s="25">
        <f t="shared" si="3"/>
        <v>377</v>
      </c>
      <c r="Q7" s="25">
        <f t="shared" si="3"/>
        <v>559</v>
      </c>
      <c r="R7" s="25">
        <f t="shared" si="3"/>
        <v>282</v>
      </c>
      <c r="S7" s="25">
        <f t="shared" si="3"/>
        <v>259</v>
      </c>
      <c r="T7" s="25">
        <f t="shared" si="3"/>
        <v>185</v>
      </c>
      <c r="U7" s="25">
        <f t="shared" si="3"/>
        <v>119</v>
      </c>
      <c r="V7" s="25">
        <f t="shared" si="4"/>
        <v>1781</v>
      </c>
      <c r="W7" s="8">
        <v>277</v>
      </c>
      <c r="X7" s="8">
        <v>127</v>
      </c>
      <c r="Y7" s="8">
        <v>60</v>
      </c>
      <c r="Z7" s="25">
        <f t="shared" si="5"/>
        <v>464</v>
      </c>
      <c r="AA7" s="8">
        <v>2</v>
      </c>
      <c r="AB7" s="8">
        <v>3</v>
      </c>
      <c r="AC7" s="8">
        <v>3</v>
      </c>
      <c r="AD7" s="25">
        <f t="shared" si="6"/>
        <v>8</v>
      </c>
      <c r="AE7" s="25">
        <f t="shared" si="7"/>
        <v>279</v>
      </c>
      <c r="AF7" s="25">
        <f t="shared" si="7"/>
        <v>130</v>
      </c>
      <c r="AG7" s="25">
        <f t="shared" si="7"/>
        <v>63</v>
      </c>
      <c r="AH7" s="120">
        <f t="shared" si="7"/>
        <v>472</v>
      </c>
    </row>
    <row r="8" spans="1:34" s="104" customFormat="1" ht="18.75" customHeight="1">
      <c r="A8" s="110" t="s">
        <v>19</v>
      </c>
      <c r="B8" s="8">
        <v>538</v>
      </c>
      <c r="C8" s="8">
        <v>970</v>
      </c>
      <c r="D8" s="8">
        <v>567</v>
      </c>
      <c r="E8" s="8">
        <v>449</v>
      </c>
      <c r="F8" s="8">
        <v>328</v>
      </c>
      <c r="G8" s="8">
        <v>310</v>
      </c>
      <c r="H8" s="25">
        <f t="shared" si="1"/>
        <v>3162</v>
      </c>
      <c r="I8" s="8">
        <v>9</v>
      </c>
      <c r="J8" s="8">
        <v>32</v>
      </c>
      <c r="K8" s="8">
        <v>24</v>
      </c>
      <c r="L8" s="8">
        <v>18</v>
      </c>
      <c r="M8" s="8">
        <v>13</v>
      </c>
      <c r="N8" s="8">
        <v>13</v>
      </c>
      <c r="O8" s="25">
        <f t="shared" si="2"/>
        <v>109</v>
      </c>
      <c r="P8" s="25">
        <f t="shared" si="3"/>
        <v>547</v>
      </c>
      <c r="Q8" s="25">
        <f t="shared" si="3"/>
        <v>1002</v>
      </c>
      <c r="R8" s="25">
        <f t="shared" si="3"/>
        <v>591</v>
      </c>
      <c r="S8" s="25">
        <f t="shared" si="3"/>
        <v>467</v>
      </c>
      <c r="T8" s="25">
        <f t="shared" si="3"/>
        <v>341</v>
      </c>
      <c r="U8" s="25">
        <f t="shared" si="3"/>
        <v>323</v>
      </c>
      <c r="V8" s="25">
        <f t="shared" si="4"/>
        <v>3271</v>
      </c>
      <c r="W8" s="8">
        <v>531</v>
      </c>
      <c r="X8" s="8">
        <v>195</v>
      </c>
      <c r="Y8" s="8">
        <v>130</v>
      </c>
      <c r="Z8" s="25">
        <f t="shared" si="5"/>
        <v>856</v>
      </c>
      <c r="AA8" s="8">
        <v>2</v>
      </c>
      <c r="AB8" s="8">
        <v>3</v>
      </c>
      <c r="AC8" s="8">
        <v>3</v>
      </c>
      <c r="AD8" s="25">
        <f t="shared" si="6"/>
        <v>8</v>
      </c>
      <c r="AE8" s="25">
        <f t="shared" si="7"/>
        <v>533</v>
      </c>
      <c r="AF8" s="25">
        <f t="shared" si="7"/>
        <v>198</v>
      </c>
      <c r="AG8" s="25">
        <f t="shared" si="7"/>
        <v>133</v>
      </c>
      <c r="AH8" s="120">
        <f t="shared" si="7"/>
        <v>864</v>
      </c>
    </row>
    <row r="9" spans="1:34" s="104" customFormat="1" ht="18.75" customHeight="1">
      <c r="A9" s="110" t="s">
        <v>20</v>
      </c>
      <c r="B9" s="8">
        <v>953</v>
      </c>
      <c r="C9" s="8">
        <v>2305</v>
      </c>
      <c r="D9" s="8">
        <v>1070</v>
      </c>
      <c r="E9" s="8">
        <v>888</v>
      </c>
      <c r="F9" s="8">
        <v>689</v>
      </c>
      <c r="G9" s="8">
        <v>507</v>
      </c>
      <c r="H9" s="25">
        <f t="shared" si="1"/>
        <v>6412</v>
      </c>
      <c r="I9" s="8">
        <v>10</v>
      </c>
      <c r="J9" s="8">
        <v>44</v>
      </c>
      <c r="K9" s="8">
        <v>37</v>
      </c>
      <c r="L9" s="8">
        <v>33</v>
      </c>
      <c r="M9" s="8">
        <v>21</v>
      </c>
      <c r="N9" s="8">
        <v>20</v>
      </c>
      <c r="O9" s="25">
        <f t="shared" si="2"/>
        <v>165</v>
      </c>
      <c r="P9" s="25">
        <f t="shared" si="3"/>
        <v>963</v>
      </c>
      <c r="Q9" s="25">
        <f t="shared" si="3"/>
        <v>2349</v>
      </c>
      <c r="R9" s="25">
        <f t="shared" si="3"/>
        <v>1107</v>
      </c>
      <c r="S9" s="25">
        <f t="shared" si="3"/>
        <v>921</v>
      </c>
      <c r="T9" s="25">
        <f t="shared" si="3"/>
        <v>710</v>
      </c>
      <c r="U9" s="25">
        <f t="shared" si="3"/>
        <v>527</v>
      </c>
      <c r="V9" s="25">
        <f t="shared" si="4"/>
        <v>6577</v>
      </c>
      <c r="W9" s="8">
        <v>862</v>
      </c>
      <c r="X9" s="8">
        <v>328</v>
      </c>
      <c r="Y9" s="8">
        <v>197</v>
      </c>
      <c r="Z9" s="25">
        <f t="shared" si="5"/>
        <v>1387</v>
      </c>
      <c r="AA9" s="8">
        <v>4</v>
      </c>
      <c r="AB9" s="8">
        <v>3</v>
      </c>
      <c r="AC9" s="8">
        <v>7</v>
      </c>
      <c r="AD9" s="25">
        <f t="shared" si="6"/>
        <v>14</v>
      </c>
      <c r="AE9" s="25">
        <f t="shared" si="7"/>
        <v>866</v>
      </c>
      <c r="AF9" s="25">
        <f t="shared" si="7"/>
        <v>331</v>
      </c>
      <c r="AG9" s="25">
        <f t="shared" si="7"/>
        <v>204</v>
      </c>
      <c r="AH9" s="120">
        <f t="shared" si="7"/>
        <v>1401</v>
      </c>
    </row>
    <row r="10" spans="1:34" s="104" customFormat="1" ht="18.75" customHeight="1">
      <c r="A10" s="110" t="s">
        <v>21</v>
      </c>
      <c r="B10" s="8">
        <v>807</v>
      </c>
      <c r="C10" s="8">
        <v>1265</v>
      </c>
      <c r="D10" s="8">
        <v>675</v>
      </c>
      <c r="E10" s="8">
        <v>554</v>
      </c>
      <c r="F10" s="8">
        <v>432</v>
      </c>
      <c r="G10" s="8">
        <v>282</v>
      </c>
      <c r="H10" s="25">
        <f t="shared" si="1"/>
        <v>4015</v>
      </c>
      <c r="I10" s="8">
        <v>9</v>
      </c>
      <c r="J10" s="8">
        <v>38</v>
      </c>
      <c r="K10" s="8">
        <v>31</v>
      </c>
      <c r="L10" s="8">
        <v>20</v>
      </c>
      <c r="M10" s="8">
        <v>14</v>
      </c>
      <c r="N10" s="8">
        <v>7</v>
      </c>
      <c r="O10" s="25">
        <f t="shared" si="2"/>
        <v>119</v>
      </c>
      <c r="P10" s="25">
        <f t="shared" si="3"/>
        <v>816</v>
      </c>
      <c r="Q10" s="25">
        <f t="shared" si="3"/>
        <v>1303</v>
      </c>
      <c r="R10" s="25">
        <f t="shared" si="3"/>
        <v>706</v>
      </c>
      <c r="S10" s="25">
        <f t="shared" si="3"/>
        <v>574</v>
      </c>
      <c r="T10" s="25">
        <f t="shared" si="3"/>
        <v>446</v>
      </c>
      <c r="U10" s="25">
        <f t="shared" si="3"/>
        <v>289</v>
      </c>
      <c r="V10" s="25">
        <f t="shared" si="4"/>
        <v>4134</v>
      </c>
      <c r="W10" s="8">
        <v>573</v>
      </c>
      <c r="X10" s="8">
        <v>209</v>
      </c>
      <c r="Y10" s="8">
        <v>173</v>
      </c>
      <c r="Z10" s="25">
        <f t="shared" si="5"/>
        <v>955</v>
      </c>
      <c r="AA10" s="8">
        <v>6</v>
      </c>
      <c r="AB10" s="8">
        <v>4</v>
      </c>
      <c r="AC10" s="8">
        <v>3</v>
      </c>
      <c r="AD10" s="25">
        <f t="shared" si="6"/>
        <v>13</v>
      </c>
      <c r="AE10" s="25">
        <f t="shared" si="7"/>
        <v>579</v>
      </c>
      <c r="AF10" s="25">
        <f t="shared" si="7"/>
        <v>213</v>
      </c>
      <c r="AG10" s="25">
        <f t="shared" si="7"/>
        <v>176</v>
      </c>
      <c r="AH10" s="120">
        <f t="shared" si="7"/>
        <v>968</v>
      </c>
    </row>
    <row r="11" spans="1:34" s="104" customFormat="1" ht="18.75" customHeight="1">
      <c r="A11" s="110" t="s">
        <v>22</v>
      </c>
      <c r="B11" s="8">
        <v>501</v>
      </c>
      <c r="C11" s="8">
        <v>1382</v>
      </c>
      <c r="D11" s="8">
        <v>686</v>
      </c>
      <c r="E11" s="8">
        <v>508</v>
      </c>
      <c r="F11" s="8">
        <v>395</v>
      </c>
      <c r="G11" s="8">
        <v>282</v>
      </c>
      <c r="H11" s="25">
        <f t="shared" si="1"/>
        <v>3754</v>
      </c>
      <c r="I11" s="8">
        <v>6</v>
      </c>
      <c r="J11" s="8">
        <v>37</v>
      </c>
      <c r="K11" s="8">
        <v>23</v>
      </c>
      <c r="L11" s="8">
        <v>22</v>
      </c>
      <c r="M11" s="8">
        <v>15</v>
      </c>
      <c r="N11" s="8">
        <v>14</v>
      </c>
      <c r="O11" s="25">
        <f t="shared" si="2"/>
        <v>117</v>
      </c>
      <c r="P11" s="25">
        <f t="shared" si="3"/>
        <v>507</v>
      </c>
      <c r="Q11" s="25">
        <f t="shared" si="3"/>
        <v>1419</v>
      </c>
      <c r="R11" s="25">
        <f t="shared" si="3"/>
        <v>709</v>
      </c>
      <c r="S11" s="25">
        <f t="shared" si="3"/>
        <v>530</v>
      </c>
      <c r="T11" s="25">
        <f t="shared" si="3"/>
        <v>410</v>
      </c>
      <c r="U11" s="25">
        <f t="shared" si="3"/>
        <v>296</v>
      </c>
      <c r="V11" s="25">
        <f t="shared" si="4"/>
        <v>3871</v>
      </c>
      <c r="W11" s="8">
        <v>533</v>
      </c>
      <c r="X11" s="8">
        <v>297</v>
      </c>
      <c r="Y11" s="8">
        <v>151</v>
      </c>
      <c r="Z11" s="25">
        <f t="shared" si="5"/>
        <v>981</v>
      </c>
      <c r="AA11" s="8">
        <v>6</v>
      </c>
      <c r="AB11" s="8">
        <v>3</v>
      </c>
      <c r="AC11" s="8">
        <v>11</v>
      </c>
      <c r="AD11" s="25">
        <f t="shared" si="6"/>
        <v>20</v>
      </c>
      <c r="AE11" s="25">
        <f t="shared" si="7"/>
        <v>539</v>
      </c>
      <c r="AF11" s="25">
        <f t="shared" si="7"/>
        <v>300</v>
      </c>
      <c r="AG11" s="25">
        <f t="shared" si="7"/>
        <v>162</v>
      </c>
      <c r="AH11" s="120">
        <f t="shared" si="7"/>
        <v>1001</v>
      </c>
    </row>
    <row r="12" spans="1:34" s="104" customFormat="1" ht="18.75" customHeight="1">
      <c r="A12" s="110" t="s">
        <v>23</v>
      </c>
      <c r="B12" s="8">
        <v>1212</v>
      </c>
      <c r="C12" s="8">
        <v>1385</v>
      </c>
      <c r="D12" s="8">
        <v>622</v>
      </c>
      <c r="E12" s="8">
        <v>504</v>
      </c>
      <c r="F12" s="8">
        <v>424</v>
      </c>
      <c r="G12" s="8">
        <v>296</v>
      </c>
      <c r="H12" s="25">
        <f t="shared" si="1"/>
        <v>4443</v>
      </c>
      <c r="I12" s="8">
        <v>21</v>
      </c>
      <c r="J12" s="8">
        <v>62</v>
      </c>
      <c r="K12" s="8">
        <v>37</v>
      </c>
      <c r="L12" s="8">
        <v>22</v>
      </c>
      <c r="M12" s="8">
        <v>16</v>
      </c>
      <c r="N12" s="8">
        <v>15</v>
      </c>
      <c r="O12" s="25">
        <f t="shared" si="2"/>
        <v>173</v>
      </c>
      <c r="P12" s="25">
        <f t="shared" si="3"/>
        <v>1233</v>
      </c>
      <c r="Q12" s="25">
        <f t="shared" si="3"/>
        <v>1447</v>
      </c>
      <c r="R12" s="25">
        <f t="shared" si="3"/>
        <v>659</v>
      </c>
      <c r="S12" s="25">
        <f t="shared" si="3"/>
        <v>526</v>
      </c>
      <c r="T12" s="25">
        <f t="shared" si="3"/>
        <v>440</v>
      </c>
      <c r="U12" s="25">
        <f t="shared" si="3"/>
        <v>311</v>
      </c>
      <c r="V12" s="25">
        <f t="shared" si="4"/>
        <v>4616</v>
      </c>
      <c r="W12" s="8">
        <v>620</v>
      </c>
      <c r="X12" s="8">
        <v>424</v>
      </c>
      <c r="Y12" s="8">
        <v>96</v>
      </c>
      <c r="Z12" s="25">
        <f t="shared" si="5"/>
        <v>1140</v>
      </c>
      <c r="AA12" s="8">
        <v>4</v>
      </c>
      <c r="AB12" s="8">
        <v>9</v>
      </c>
      <c r="AC12" s="8">
        <v>9</v>
      </c>
      <c r="AD12" s="25">
        <f t="shared" si="6"/>
        <v>22</v>
      </c>
      <c r="AE12" s="25">
        <f t="shared" si="7"/>
        <v>624</v>
      </c>
      <c r="AF12" s="25">
        <f t="shared" si="7"/>
        <v>433</v>
      </c>
      <c r="AG12" s="25">
        <f t="shared" si="7"/>
        <v>105</v>
      </c>
      <c r="AH12" s="120">
        <f t="shared" si="7"/>
        <v>1162</v>
      </c>
    </row>
    <row r="13" spans="1:34" s="104" customFormat="1" ht="18.75" customHeight="1">
      <c r="A13" s="110" t="s">
        <v>24</v>
      </c>
      <c r="B13" s="8">
        <v>1416</v>
      </c>
      <c r="C13" s="8">
        <v>2025</v>
      </c>
      <c r="D13" s="8">
        <v>1041</v>
      </c>
      <c r="E13" s="8">
        <v>861</v>
      </c>
      <c r="F13" s="8">
        <v>612</v>
      </c>
      <c r="G13" s="8">
        <v>389</v>
      </c>
      <c r="H13" s="25">
        <f t="shared" si="1"/>
        <v>6344</v>
      </c>
      <c r="I13" s="8">
        <v>22</v>
      </c>
      <c r="J13" s="8">
        <v>84</v>
      </c>
      <c r="K13" s="8">
        <v>88</v>
      </c>
      <c r="L13" s="8">
        <v>45</v>
      </c>
      <c r="M13" s="8">
        <v>25</v>
      </c>
      <c r="N13" s="8">
        <v>27</v>
      </c>
      <c r="O13" s="25">
        <f t="shared" si="2"/>
        <v>291</v>
      </c>
      <c r="P13" s="25">
        <f t="shared" si="3"/>
        <v>1438</v>
      </c>
      <c r="Q13" s="25">
        <f t="shared" si="3"/>
        <v>2109</v>
      </c>
      <c r="R13" s="25">
        <f t="shared" si="3"/>
        <v>1129</v>
      </c>
      <c r="S13" s="25">
        <f t="shared" si="3"/>
        <v>906</v>
      </c>
      <c r="T13" s="25">
        <f t="shared" si="3"/>
        <v>637</v>
      </c>
      <c r="U13" s="25">
        <f t="shared" si="3"/>
        <v>416</v>
      </c>
      <c r="V13" s="25">
        <f t="shared" si="4"/>
        <v>6635</v>
      </c>
      <c r="W13" s="8">
        <v>954</v>
      </c>
      <c r="X13" s="8">
        <v>487</v>
      </c>
      <c r="Y13" s="8">
        <v>194</v>
      </c>
      <c r="Z13" s="25">
        <f t="shared" si="5"/>
        <v>1635</v>
      </c>
      <c r="AA13" s="8">
        <v>12</v>
      </c>
      <c r="AB13" s="8">
        <v>22</v>
      </c>
      <c r="AC13" s="8">
        <v>11</v>
      </c>
      <c r="AD13" s="25">
        <f t="shared" si="6"/>
        <v>45</v>
      </c>
      <c r="AE13" s="25">
        <f t="shared" si="7"/>
        <v>966</v>
      </c>
      <c r="AF13" s="25">
        <f t="shared" si="7"/>
        <v>509</v>
      </c>
      <c r="AG13" s="25">
        <f t="shared" si="7"/>
        <v>205</v>
      </c>
      <c r="AH13" s="120">
        <f t="shared" si="7"/>
        <v>1680</v>
      </c>
    </row>
    <row r="14" spans="1:34" s="104" customFormat="1" ht="18.75" customHeight="1">
      <c r="A14" s="110" t="s">
        <v>25</v>
      </c>
      <c r="B14" s="8">
        <v>1576</v>
      </c>
      <c r="C14" s="8">
        <v>2223</v>
      </c>
      <c r="D14" s="8">
        <v>848</v>
      </c>
      <c r="E14" s="8">
        <v>784</v>
      </c>
      <c r="F14" s="8">
        <v>404</v>
      </c>
      <c r="G14" s="8">
        <v>354</v>
      </c>
      <c r="H14" s="25">
        <f t="shared" si="1"/>
        <v>6189</v>
      </c>
      <c r="I14" s="8">
        <v>30</v>
      </c>
      <c r="J14" s="8">
        <v>87</v>
      </c>
      <c r="K14" s="8">
        <v>38</v>
      </c>
      <c r="L14" s="8">
        <v>22</v>
      </c>
      <c r="M14" s="8">
        <v>24</v>
      </c>
      <c r="N14" s="8">
        <v>21</v>
      </c>
      <c r="O14" s="25">
        <f t="shared" si="2"/>
        <v>222</v>
      </c>
      <c r="P14" s="25">
        <f t="shared" si="3"/>
        <v>1606</v>
      </c>
      <c r="Q14" s="25">
        <f t="shared" si="3"/>
        <v>2310</v>
      </c>
      <c r="R14" s="25">
        <f t="shared" si="3"/>
        <v>886</v>
      </c>
      <c r="S14" s="25">
        <f t="shared" si="3"/>
        <v>806</v>
      </c>
      <c r="T14" s="25">
        <f t="shared" si="3"/>
        <v>428</v>
      </c>
      <c r="U14" s="25">
        <f t="shared" si="3"/>
        <v>375</v>
      </c>
      <c r="V14" s="25">
        <f t="shared" si="4"/>
        <v>6411</v>
      </c>
      <c r="W14" s="8">
        <v>905</v>
      </c>
      <c r="X14" s="8">
        <v>395</v>
      </c>
      <c r="Y14" s="8">
        <v>244</v>
      </c>
      <c r="Z14" s="25">
        <f t="shared" si="5"/>
        <v>1544</v>
      </c>
      <c r="AA14" s="8">
        <v>9</v>
      </c>
      <c r="AB14" s="8">
        <v>17</v>
      </c>
      <c r="AC14" s="8">
        <v>14</v>
      </c>
      <c r="AD14" s="25">
        <f t="shared" si="6"/>
        <v>40</v>
      </c>
      <c r="AE14" s="25">
        <f t="shared" si="7"/>
        <v>914</v>
      </c>
      <c r="AF14" s="25">
        <f t="shared" si="7"/>
        <v>412</v>
      </c>
      <c r="AG14" s="25">
        <f t="shared" si="7"/>
        <v>258</v>
      </c>
      <c r="AH14" s="120">
        <f t="shared" si="7"/>
        <v>1584</v>
      </c>
    </row>
    <row r="15" spans="1:34" s="104" customFormat="1" ht="18.75" customHeight="1">
      <c r="A15" s="110" t="s">
        <v>26</v>
      </c>
      <c r="B15" s="8">
        <v>766</v>
      </c>
      <c r="C15" s="8">
        <v>1670</v>
      </c>
      <c r="D15" s="8">
        <v>760</v>
      </c>
      <c r="E15" s="8">
        <v>599</v>
      </c>
      <c r="F15" s="8">
        <v>491</v>
      </c>
      <c r="G15" s="8">
        <v>375</v>
      </c>
      <c r="H15" s="25">
        <f t="shared" si="1"/>
        <v>4661</v>
      </c>
      <c r="I15" s="8">
        <v>10</v>
      </c>
      <c r="J15" s="8">
        <v>52</v>
      </c>
      <c r="K15" s="8">
        <v>36</v>
      </c>
      <c r="L15" s="8">
        <v>19</v>
      </c>
      <c r="M15" s="8">
        <v>14</v>
      </c>
      <c r="N15" s="8">
        <v>14</v>
      </c>
      <c r="O15" s="25">
        <f t="shared" si="2"/>
        <v>145</v>
      </c>
      <c r="P15" s="25">
        <f t="shared" si="3"/>
        <v>776</v>
      </c>
      <c r="Q15" s="25">
        <f t="shared" si="3"/>
        <v>1722</v>
      </c>
      <c r="R15" s="25">
        <f t="shared" si="3"/>
        <v>796</v>
      </c>
      <c r="S15" s="25">
        <f t="shared" si="3"/>
        <v>618</v>
      </c>
      <c r="T15" s="25">
        <f t="shared" si="3"/>
        <v>505</v>
      </c>
      <c r="U15" s="25">
        <f t="shared" si="3"/>
        <v>389</v>
      </c>
      <c r="V15" s="25">
        <f t="shared" si="4"/>
        <v>4806</v>
      </c>
      <c r="W15" s="8">
        <v>849</v>
      </c>
      <c r="X15" s="8">
        <v>209</v>
      </c>
      <c r="Y15" s="8">
        <v>184</v>
      </c>
      <c r="Z15" s="25">
        <f t="shared" si="5"/>
        <v>1242</v>
      </c>
      <c r="AA15" s="8">
        <v>7</v>
      </c>
      <c r="AB15" s="8">
        <v>6</v>
      </c>
      <c r="AC15" s="8">
        <v>9</v>
      </c>
      <c r="AD15" s="25">
        <f t="shared" si="6"/>
        <v>22</v>
      </c>
      <c r="AE15" s="25">
        <f t="shared" si="7"/>
        <v>856</v>
      </c>
      <c r="AF15" s="25">
        <f t="shared" si="7"/>
        <v>215</v>
      </c>
      <c r="AG15" s="25">
        <f t="shared" si="7"/>
        <v>193</v>
      </c>
      <c r="AH15" s="120">
        <f t="shared" si="7"/>
        <v>1264</v>
      </c>
    </row>
    <row r="16" spans="1:34" s="104" customFormat="1" ht="18.75" customHeight="1">
      <c r="A16" s="110" t="s">
        <v>27</v>
      </c>
      <c r="B16" s="8">
        <v>1753</v>
      </c>
      <c r="C16" s="8">
        <v>4529</v>
      </c>
      <c r="D16" s="8">
        <v>2043</v>
      </c>
      <c r="E16" s="8">
        <v>1763</v>
      </c>
      <c r="F16" s="8">
        <v>1300</v>
      </c>
      <c r="G16" s="8">
        <v>1113</v>
      </c>
      <c r="H16" s="25">
        <f t="shared" si="1"/>
        <v>12501</v>
      </c>
      <c r="I16" s="8">
        <v>28</v>
      </c>
      <c r="J16" s="8">
        <v>104</v>
      </c>
      <c r="K16" s="8">
        <v>123</v>
      </c>
      <c r="L16" s="8">
        <v>70</v>
      </c>
      <c r="M16" s="8">
        <v>60</v>
      </c>
      <c r="N16" s="8">
        <v>68</v>
      </c>
      <c r="O16" s="25">
        <f t="shared" si="2"/>
        <v>453</v>
      </c>
      <c r="P16" s="25">
        <f t="shared" si="3"/>
        <v>1781</v>
      </c>
      <c r="Q16" s="25">
        <f t="shared" si="3"/>
        <v>4633</v>
      </c>
      <c r="R16" s="25">
        <f t="shared" si="3"/>
        <v>2166</v>
      </c>
      <c r="S16" s="25">
        <f t="shared" si="3"/>
        <v>1833</v>
      </c>
      <c r="T16" s="25">
        <f t="shared" si="3"/>
        <v>1360</v>
      </c>
      <c r="U16" s="25">
        <f t="shared" si="3"/>
        <v>1181</v>
      </c>
      <c r="V16" s="25">
        <f t="shared" si="4"/>
        <v>12954</v>
      </c>
      <c r="W16" s="8">
        <v>1635</v>
      </c>
      <c r="X16" s="8">
        <v>547</v>
      </c>
      <c r="Y16" s="8">
        <v>506</v>
      </c>
      <c r="Z16" s="25">
        <f t="shared" si="5"/>
        <v>2688</v>
      </c>
      <c r="AA16" s="8">
        <v>17</v>
      </c>
      <c r="AB16" s="8">
        <v>14</v>
      </c>
      <c r="AC16" s="8">
        <v>16</v>
      </c>
      <c r="AD16" s="25">
        <f t="shared" si="6"/>
        <v>47</v>
      </c>
      <c r="AE16" s="25">
        <f t="shared" si="7"/>
        <v>1652</v>
      </c>
      <c r="AF16" s="25">
        <f t="shared" si="7"/>
        <v>561</v>
      </c>
      <c r="AG16" s="25">
        <f t="shared" si="7"/>
        <v>522</v>
      </c>
      <c r="AH16" s="120">
        <f t="shared" si="7"/>
        <v>2735</v>
      </c>
    </row>
    <row r="17" spans="1:34" s="104" customFormat="1" ht="18.75" customHeight="1">
      <c r="A17" s="110" t="s">
        <v>28</v>
      </c>
      <c r="B17" s="8">
        <v>2194</v>
      </c>
      <c r="C17" s="8">
        <v>5462</v>
      </c>
      <c r="D17" s="8">
        <v>2870</v>
      </c>
      <c r="E17" s="8">
        <v>2187</v>
      </c>
      <c r="F17" s="8">
        <v>1728</v>
      </c>
      <c r="G17" s="8">
        <v>1244</v>
      </c>
      <c r="H17" s="25">
        <f t="shared" si="1"/>
        <v>15685</v>
      </c>
      <c r="I17" s="8">
        <v>16</v>
      </c>
      <c r="J17" s="8">
        <v>104</v>
      </c>
      <c r="K17" s="8">
        <v>120</v>
      </c>
      <c r="L17" s="8">
        <v>84</v>
      </c>
      <c r="M17" s="8">
        <v>57</v>
      </c>
      <c r="N17" s="8">
        <v>64</v>
      </c>
      <c r="O17" s="25">
        <f t="shared" si="2"/>
        <v>445</v>
      </c>
      <c r="P17" s="25">
        <f t="shared" si="3"/>
        <v>2210</v>
      </c>
      <c r="Q17" s="25">
        <f t="shared" si="3"/>
        <v>5566</v>
      </c>
      <c r="R17" s="25">
        <f t="shared" si="3"/>
        <v>2990</v>
      </c>
      <c r="S17" s="25">
        <f t="shared" si="3"/>
        <v>2271</v>
      </c>
      <c r="T17" s="25">
        <f t="shared" si="3"/>
        <v>1785</v>
      </c>
      <c r="U17" s="25">
        <f t="shared" si="3"/>
        <v>1308</v>
      </c>
      <c r="V17" s="25">
        <f t="shared" si="4"/>
        <v>16130</v>
      </c>
      <c r="W17" s="8">
        <v>1712</v>
      </c>
      <c r="X17" s="8">
        <v>844</v>
      </c>
      <c r="Y17" s="8">
        <v>648</v>
      </c>
      <c r="Z17" s="25">
        <f t="shared" si="5"/>
        <v>3204</v>
      </c>
      <c r="AA17" s="8">
        <v>13</v>
      </c>
      <c r="AB17" s="8">
        <v>14</v>
      </c>
      <c r="AC17" s="8">
        <v>12</v>
      </c>
      <c r="AD17" s="25">
        <f t="shared" si="6"/>
        <v>39</v>
      </c>
      <c r="AE17" s="25">
        <f t="shared" si="7"/>
        <v>1725</v>
      </c>
      <c r="AF17" s="25">
        <f t="shared" si="7"/>
        <v>858</v>
      </c>
      <c r="AG17" s="25">
        <f t="shared" si="7"/>
        <v>660</v>
      </c>
      <c r="AH17" s="120">
        <f t="shared" si="7"/>
        <v>3243</v>
      </c>
    </row>
    <row r="18" spans="1:34" s="104" customFormat="1" ht="18.75" customHeight="1">
      <c r="A18" s="110" t="s">
        <v>29</v>
      </c>
      <c r="B18" s="8">
        <v>799</v>
      </c>
      <c r="C18" s="8">
        <v>1612</v>
      </c>
      <c r="D18" s="8">
        <v>624</v>
      </c>
      <c r="E18" s="8">
        <v>509</v>
      </c>
      <c r="F18" s="8">
        <v>363</v>
      </c>
      <c r="G18" s="8">
        <v>296</v>
      </c>
      <c r="H18" s="25">
        <f t="shared" si="1"/>
        <v>4203</v>
      </c>
      <c r="I18" s="8">
        <v>11</v>
      </c>
      <c r="J18" s="8">
        <v>32</v>
      </c>
      <c r="K18" s="8">
        <v>21</v>
      </c>
      <c r="L18" s="8">
        <v>17</v>
      </c>
      <c r="M18" s="8">
        <v>11</v>
      </c>
      <c r="N18" s="8">
        <v>14</v>
      </c>
      <c r="O18" s="25">
        <f t="shared" si="2"/>
        <v>106</v>
      </c>
      <c r="P18" s="25">
        <f t="shared" si="3"/>
        <v>810</v>
      </c>
      <c r="Q18" s="25">
        <f t="shared" si="3"/>
        <v>1644</v>
      </c>
      <c r="R18" s="25">
        <f t="shared" si="3"/>
        <v>645</v>
      </c>
      <c r="S18" s="25">
        <f t="shared" si="3"/>
        <v>526</v>
      </c>
      <c r="T18" s="25">
        <f t="shared" si="3"/>
        <v>374</v>
      </c>
      <c r="U18" s="25">
        <f t="shared" si="3"/>
        <v>310</v>
      </c>
      <c r="V18" s="25">
        <f t="shared" si="4"/>
        <v>4309</v>
      </c>
      <c r="W18" s="8">
        <v>554</v>
      </c>
      <c r="X18" s="8">
        <v>207</v>
      </c>
      <c r="Y18" s="8">
        <v>163</v>
      </c>
      <c r="Z18" s="25">
        <f t="shared" si="5"/>
        <v>924</v>
      </c>
      <c r="AA18" s="8">
        <v>2</v>
      </c>
      <c r="AB18" s="8">
        <v>3</v>
      </c>
      <c r="AC18" s="8">
        <v>8</v>
      </c>
      <c r="AD18" s="25">
        <f t="shared" si="6"/>
        <v>13</v>
      </c>
      <c r="AE18" s="25">
        <f t="shared" si="7"/>
        <v>556</v>
      </c>
      <c r="AF18" s="25">
        <f t="shared" si="7"/>
        <v>210</v>
      </c>
      <c r="AG18" s="25">
        <f t="shared" si="7"/>
        <v>171</v>
      </c>
      <c r="AH18" s="120">
        <f t="shared" si="7"/>
        <v>937</v>
      </c>
    </row>
    <row r="19" spans="1:34" s="104" customFormat="1" ht="18.75" customHeight="1">
      <c r="A19" s="110" t="s">
        <v>30</v>
      </c>
      <c r="B19" s="8">
        <v>590</v>
      </c>
      <c r="C19" s="8">
        <v>2462</v>
      </c>
      <c r="D19" s="8">
        <v>1225</v>
      </c>
      <c r="E19" s="8">
        <v>868</v>
      </c>
      <c r="F19" s="8">
        <v>619</v>
      </c>
      <c r="G19" s="8">
        <v>479</v>
      </c>
      <c r="H19" s="25">
        <f t="shared" si="1"/>
        <v>6243</v>
      </c>
      <c r="I19" s="8">
        <v>9</v>
      </c>
      <c r="J19" s="8">
        <v>64</v>
      </c>
      <c r="K19" s="8">
        <v>50</v>
      </c>
      <c r="L19" s="8">
        <v>28</v>
      </c>
      <c r="M19" s="8">
        <v>18</v>
      </c>
      <c r="N19" s="8">
        <v>23</v>
      </c>
      <c r="O19" s="25">
        <f t="shared" si="2"/>
        <v>192</v>
      </c>
      <c r="P19" s="25">
        <f t="shared" si="3"/>
        <v>599</v>
      </c>
      <c r="Q19" s="25">
        <f t="shared" si="3"/>
        <v>2526</v>
      </c>
      <c r="R19" s="25">
        <f t="shared" si="3"/>
        <v>1275</v>
      </c>
      <c r="S19" s="25">
        <f t="shared" si="3"/>
        <v>896</v>
      </c>
      <c r="T19" s="25">
        <f t="shared" si="3"/>
        <v>637</v>
      </c>
      <c r="U19" s="25">
        <f t="shared" si="3"/>
        <v>502</v>
      </c>
      <c r="V19" s="25">
        <f t="shared" si="4"/>
        <v>6435</v>
      </c>
      <c r="W19" s="8">
        <v>785</v>
      </c>
      <c r="X19" s="8">
        <v>353</v>
      </c>
      <c r="Y19" s="8">
        <v>272</v>
      </c>
      <c r="Z19" s="25">
        <f t="shared" si="5"/>
        <v>1410</v>
      </c>
      <c r="AA19" s="8">
        <v>7</v>
      </c>
      <c r="AB19" s="8">
        <v>10</v>
      </c>
      <c r="AC19" s="8">
        <v>3</v>
      </c>
      <c r="AD19" s="25">
        <f t="shared" si="6"/>
        <v>20</v>
      </c>
      <c r="AE19" s="25">
        <f t="shared" si="7"/>
        <v>792</v>
      </c>
      <c r="AF19" s="25">
        <f t="shared" si="7"/>
        <v>363</v>
      </c>
      <c r="AG19" s="25">
        <f t="shared" si="7"/>
        <v>275</v>
      </c>
      <c r="AH19" s="120">
        <f t="shared" si="7"/>
        <v>1430</v>
      </c>
    </row>
    <row r="20" spans="1:34" s="104" customFormat="1" ht="18.75" customHeight="1">
      <c r="A20" s="110" t="s">
        <v>31</v>
      </c>
      <c r="B20" s="8">
        <v>1916</v>
      </c>
      <c r="C20" s="8">
        <v>3961</v>
      </c>
      <c r="D20" s="8">
        <v>1555</v>
      </c>
      <c r="E20" s="8">
        <v>1130</v>
      </c>
      <c r="F20" s="8">
        <v>913</v>
      </c>
      <c r="G20" s="8">
        <v>713</v>
      </c>
      <c r="H20" s="25">
        <f t="shared" si="1"/>
        <v>10188</v>
      </c>
      <c r="I20" s="8">
        <v>14</v>
      </c>
      <c r="J20" s="8">
        <v>83</v>
      </c>
      <c r="K20" s="8">
        <v>58</v>
      </c>
      <c r="L20" s="8">
        <v>42</v>
      </c>
      <c r="M20" s="8">
        <v>29</v>
      </c>
      <c r="N20" s="8">
        <v>33</v>
      </c>
      <c r="O20" s="25">
        <f t="shared" si="2"/>
        <v>259</v>
      </c>
      <c r="P20" s="25">
        <f t="shared" si="3"/>
        <v>1930</v>
      </c>
      <c r="Q20" s="25">
        <f t="shared" si="3"/>
        <v>4044</v>
      </c>
      <c r="R20" s="25">
        <f t="shared" si="3"/>
        <v>1613</v>
      </c>
      <c r="S20" s="25">
        <f t="shared" si="3"/>
        <v>1172</v>
      </c>
      <c r="T20" s="25">
        <f t="shared" si="3"/>
        <v>942</v>
      </c>
      <c r="U20" s="25">
        <f t="shared" si="3"/>
        <v>746</v>
      </c>
      <c r="V20" s="25">
        <f t="shared" si="4"/>
        <v>10447</v>
      </c>
      <c r="W20" s="8">
        <v>1448</v>
      </c>
      <c r="X20" s="8">
        <v>515</v>
      </c>
      <c r="Y20" s="8">
        <v>411</v>
      </c>
      <c r="Z20" s="25">
        <f t="shared" si="5"/>
        <v>2374</v>
      </c>
      <c r="AA20" s="8">
        <v>10</v>
      </c>
      <c r="AB20" s="8">
        <v>6</v>
      </c>
      <c r="AC20" s="8">
        <v>13</v>
      </c>
      <c r="AD20" s="25">
        <f t="shared" si="6"/>
        <v>29</v>
      </c>
      <c r="AE20" s="25">
        <f t="shared" si="7"/>
        <v>1458</v>
      </c>
      <c r="AF20" s="25">
        <f t="shared" si="7"/>
        <v>521</v>
      </c>
      <c r="AG20" s="25">
        <f t="shared" si="7"/>
        <v>424</v>
      </c>
      <c r="AH20" s="120">
        <f t="shared" si="7"/>
        <v>2403</v>
      </c>
    </row>
    <row r="21" spans="1:34" s="104" customFormat="1" ht="18.75" customHeight="1">
      <c r="A21" s="110" t="s">
        <v>32</v>
      </c>
      <c r="B21" s="8">
        <v>812</v>
      </c>
      <c r="C21" s="8">
        <v>1709</v>
      </c>
      <c r="D21" s="8">
        <v>953</v>
      </c>
      <c r="E21" s="8">
        <v>719</v>
      </c>
      <c r="F21" s="8">
        <v>500</v>
      </c>
      <c r="G21" s="8">
        <v>311</v>
      </c>
      <c r="H21" s="25">
        <f t="shared" si="1"/>
        <v>5004</v>
      </c>
      <c r="I21" s="8">
        <v>4</v>
      </c>
      <c r="J21" s="8">
        <v>37</v>
      </c>
      <c r="K21" s="8">
        <v>38</v>
      </c>
      <c r="L21" s="8">
        <v>38</v>
      </c>
      <c r="M21" s="8">
        <v>14</v>
      </c>
      <c r="N21" s="8">
        <v>17</v>
      </c>
      <c r="O21" s="25">
        <f t="shared" si="2"/>
        <v>148</v>
      </c>
      <c r="P21" s="25">
        <f t="shared" si="3"/>
        <v>816</v>
      </c>
      <c r="Q21" s="25">
        <f t="shared" si="3"/>
        <v>1746</v>
      </c>
      <c r="R21" s="25">
        <f t="shared" si="3"/>
        <v>991</v>
      </c>
      <c r="S21" s="25">
        <f t="shared" si="3"/>
        <v>757</v>
      </c>
      <c r="T21" s="25">
        <f t="shared" si="3"/>
        <v>514</v>
      </c>
      <c r="U21" s="25">
        <f t="shared" si="3"/>
        <v>328</v>
      </c>
      <c r="V21" s="25">
        <f t="shared" si="4"/>
        <v>5152</v>
      </c>
      <c r="W21" s="8">
        <v>718</v>
      </c>
      <c r="X21" s="8">
        <v>291</v>
      </c>
      <c r="Y21" s="8">
        <v>195</v>
      </c>
      <c r="Z21" s="25">
        <f t="shared" si="5"/>
        <v>1204</v>
      </c>
      <c r="AA21" s="8">
        <v>6</v>
      </c>
      <c r="AB21" s="8">
        <v>3</v>
      </c>
      <c r="AC21" s="8">
        <v>7</v>
      </c>
      <c r="AD21" s="25">
        <f t="shared" si="6"/>
        <v>16</v>
      </c>
      <c r="AE21" s="25">
        <f t="shared" si="7"/>
        <v>724</v>
      </c>
      <c r="AF21" s="25">
        <f t="shared" si="7"/>
        <v>294</v>
      </c>
      <c r="AG21" s="25">
        <f t="shared" si="7"/>
        <v>202</v>
      </c>
      <c r="AH21" s="120">
        <f t="shared" si="7"/>
        <v>1220</v>
      </c>
    </row>
    <row r="22" spans="1:34" s="104" customFormat="1" ht="18.75" customHeight="1">
      <c r="A22" s="110" t="s">
        <v>33</v>
      </c>
      <c r="B22" s="8">
        <v>972</v>
      </c>
      <c r="C22" s="8">
        <v>2807</v>
      </c>
      <c r="D22" s="8">
        <v>1343</v>
      </c>
      <c r="E22" s="8">
        <v>931</v>
      </c>
      <c r="F22" s="8">
        <v>697</v>
      </c>
      <c r="G22" s="8">
        <v>474</v>
      </c>
      <c r="H22" s="25">
        <f t="shared" si="1"/>
        <v>7224</v>
      </c>
      <c r="I22" s="8">
        <v>13</v>
      </c>
      <c r="J22" s="8">
        <v>91</v>
      </c>
      <c r="K22" s="8">
        <v>57</v>
      </c>
      <c r="L22" s="8">
        <v>44</v>
      </c>
      <c r="M22" s="8">
        <v>23</v>
      </c>
      <c r="N22" s="8">
        <v>23</v>
      </c>
      <c r="O22" s="25">
        <f t="shared" si="2"/>
        <v>251</v>
      </c>
      <c r="P22" s="25">
        <f aca="true" t="shared" si="8" ref="P22:U68">SUM(B22,I22)</f>
        <v>985</v>
      </c>
      <c r="Q22" s="25">
        <f t="shared" si="8"/>
        <v>2898</v>
      </c>
      <c r="R22" s="25">
        <f t="shared" si="8"/>
        <v>1400</v>
      </c>
      <c r="S22" s="25">
        <f t="shared" si="8"/>
        <v>975</v>
      </c>
      <c r="T22" s="25">
        <f t="shared" si="8"/>
        <v>720</v>
      </c>
      <c r="U22" s="25">
        <f t="shared" si="8"/>
        <v>497</v>
      </c>
      <c r="V22" s="25">
        <f t="shared" si="4"/>
        <v>7475</v>
      </c>
      <c r="W22" s="8">
        <v>935</v>
      </c>
      <c r="X22" s="8">
        <v>446</v>
      </c>
      <c r="Y22" s="8">
        <v>312</v>
      </c>
      <c r="Z22" s="25">
        <f t="shared" si="5"/>
        <v>1693</v>
      </c>
      <c r="AA22" s="8">
        <v>5</v>
      </c>
      <c r="AB22" s="8">
        <v>10</v>
      </c>
      <c r="AC22" s="8">
        <v>6</v>
      </c>
      <c r="AD22" s="25">
        <f t="shared" si="6"/>
        <v>21</v>
      </c>
      <c r="AE22" s="25">
        <f t="shared" si="7"/>
        <v>940</v>
      </c>
      <c r="AF22" s="25">
        <f t="shared" si="7"/>
        <v>456</v>
      </c>
      <c r="AG22" s="25">
        <f t="shared" si="7"/>
        <v>318</v>
      </c>
      <c r="AH22" s="120">
        <f t="shared" si="7"/>
        <v>1714</v>
      </c>
    </row>
    <row r="23" spans="1:34" s="104" customFormat="1" ht="18.75" customHeight="1">
      <c r="A23" s="110" t="s">
        <v>34</v>
      </c>
      <c r="B23" s="8">
        <v>389</v>
      </c>
      <c r="C23" s="8">
        <v>1490</v>
      </c>
      <c r="D23" s="8">
        <v>730</v>
      </c>
      <c r="E23" s="8">
        <v>645</v>
      </c>
      <c r="F23" s="8">
        <v>476</v>
      </c>
      <c r="G23" s="8">
        <v>321</v>
      </c>
      <c r="H23" s="25">
        <f t="shared" si="1"/>
        <v>4051</v>
      </c>
      <c r="I23" s="8">
        <v>10</v>
      </c>
      <c r="J23" s="8">
        <v>45</v>
      </c>
      <c r="K23" s="8">
        <v>35</v>
      </c>
      <c r="L23" s="8">
        <v>37</v>
      </c>
      <c r="M23" s="8">
        <v>21</v>
      </c>
      <c r="N23" s="8">
        <v>12</v>
      </c>
      <c r="O23" s="25">
        <f t="shared" si="2"/>
        <v>160</v>
      </c>
      <c r="P23" s="25">
        <f t="shared" si="8"/>
        <v>399</v>
      </c>
      <c r="Q23" s="25">
        <f t="shared" si="8"/>
        <v>1535</v>
      </c>
      <c r="R23" s="25">
        <f t="shared" si="8"/>
        <v>765</v>
      </c>
      <c r="S23" s="25">
        <f t="shared" si="8"/>
        <v>682</v>
      </c>
      <c r="T23" s="25">
        <f t="shared" si="8"/>
        <v>497</v>
      </c>
      <c r="U23" s="25">
        <f t="shared" si="8"/>
        <v>333</v>
      </c>
      <c r="V23" s="25">
        <f t="shared" si="4"/>
        <v>4211</v>
      </c>
      <c r="W23" s="8">
        <v>505</v>
      </c>
      <c r="X23" s="8">
        <v>313</v>
      </c>
      <c r="Y23" s="8">
        <v>211</v>
      </c>
      <c r="Z23" s="25">
        <f t="shared" si="5"/>
        <v>1029</v>
      </c>
      <c r="AA23" s="8">
        <v>8</v>
      </c>
      <c r="AB23" s="8">
        <v>8</v>
      </c>
      <c r="AC23" s="8">
        <v>6</v>
      </c>
      <c r="AD23" s="25">
        <f t="shared" si="6"/>
        <v>22</v>
      </c>
      <c r="AE23" s="25">
        <f t="shared" si="7"/>
        <v>513</v>
      </c>
      <c r="AF23" s="25">
        <f t="shared" si="7"/>
        <v>321</v>
      </c>
      <c r="AG23" s="25">
        <f t="shared" si="7"/>
        <v>217</v>
      </c>
      <c r="AH23" s="120">
        <f t="shared" si="7"/>
        <v>1051</v>
      </c>
    </row>
    <row r="24" spans="1:34" s="104" customFormat="1" ht="18.75" customHeight="1">
      <c r="A24" s="110" t="s">
        <v>35</v>
      </c>
      <c r="B24" s="8">
        <v>1217</v>
      </c>
      <c r="C24" s="8">
        <v>3298</v>
      </c>
      <c r="D24" s="8">
        <v>1771</v>
      </c>
      <c r="E24" s="8">
        <v>1221</v>
      </c>
      <c r="F24" s="8">
        <v>978</v>
      </c>
      <c r="G24" s="8">
        <v>748</v>
      </c>
      <c r="H24" s="25">
        <f>SUM(B24:G24)</f>
        <v>9233</v>
      </c>
      <c r="I24" s="8">
        <v>9</v>
      </c>
      <c r="J24" s="8">
        <v>90</v>
      </c>
      <c r="K24" s="8">
        <v>98</v>
      </c>
      <c r="L24" s="8">
        <v>73</v>
      </c>
      <c r="M24" s="8">
        <v>50</v>
      </c>
      <c r="N24" s="8">
        <v>38</v>
      </c>
      <c r="O24" s="25">
        <f t="shared" si="2"/>
        <v>358</v>
      </c>
      <c r="P24" s="25">
        <f t="shared" si="8"/>
        <v>1226</v>
      </c>
      <c r="Q24" s="25">
        <f t="shared" si="8"/>
        <v>3388</v>
      </c>
      <c r="R24" s="25">
        <f t="shared" si="8"/>
        <v>1869</v>
      </c>
      <c r="S24" s="25">
        <f t="shared" si="8"/>
        <v>1294</v>
      </c>
      <c r="T24" s="25">
        <f t="shared" si="8"/>
        <v>1028</v>
      </c>
      <c r="U24" s="25">
        <f t="shared" si="8"/>
        <v>786</v>
      </c>
      <c r="V24" s="25">
        <f t="shared" si="4"/>
        <v>9591</v>
      </c>
      <c r="W24" s="8">
        <v>970</v>
      </c>
      <c r="X24" s="8">
        <v>686</v>
      </c>
      <c r="Y24" s="8">
        <v>517</v>
      </c>
      <c r="Z24" s="25">
        <f t="shared" si="5"/>
        <v>2173</v>
      </c>
      <c r="AA24" s="8">
        <v>9</v>
      </c>
      <c r="AB24" s="8">
        <v>19</v>
      </c>
      <c r="AC24" s="8">
        <v>17</v>
      </c>
      <c r="AD24" s="25">
        <f t="shared" si="6"/>
        <v>45</v>
      </c>
      <c r="AE24" s="25">
        <f t="shared" si="7"/>
        <v>979</v>
      </c>
      <c r="AF24" s="25">
        <f t="shared" si="7"/>
        <v>705</v>
      </c>
      <c r="AG24" s="25">
        <f t="shared" si="7"/>
        <v>534</v>
      </c>
      <c r="AH24" s="120">
        <f t="shared" si="7"/>
        <v>2218</v>
      </c>
    </row>
    <row r="25" spans="1:34" s="104" customFormat="1" ht="18.75" customHeight="1">
      <c r="A25" s="110" t="s">
        <v>36</v>
      </c>
      <c r="B25" s="8">
        <v>1280</v>
      </c>
      <c r="C25" s="8">
        <v>4541</v>
      </c>
      <c r="D25" s="8">
        <v>2016</v>
      </c>
      <c r="E25" s="8">
        <v>1618</v>
      </c>
      <c r="F25" s="8">
        <v>1203</v>
      </c>
      <c r="G25" s="8">
        <v>844</v>
      </c>
      <c r="H25" s="25">
        <f>SUM(B25:G25)</f>
        <v>11502</v>
      </c>
      <c r="I25" s="8">
        <v>11</v>
      </c>
      <c r="J25" s="8">
        <v>124</v>
      </c>
      <c r="K25" s="8">
        <v>100</v>
      </c>
      <c r="L25" s="8">
        <v>71</v>
      </c>
      <c r="M25" s="8">
        <v>51</v>
      </c>
      <c r="N25" s="8">
        <v>48</v>
      </c>
      <c r="O25" s="25">
        <f t="shared" si="2"/>
        <v>405</v>
      </c>
      <c r="P25" s="25">
        <f t="shared" si="8"/>
        <v>1291</v>
      </c>
      <c r="Q25" s="25">
        <f t="shared" si="8"/>
        <v>4665</v>
      </c>
      <c r="R25" s="25">
        <f t="shared" si="8"/>
        <v>2116</v>
      </c>
      <c r="S25" s="25">
        <f t="shared" si="8"/>
        <v>1689</v>
      </c>
      <c r="T25" s="25">
        <f t="shared" si="8"/>
        <v>1254</v>
      </c>
      <c r="U25" s="25">
        <f t="shared" si="8"/>
        <v>892</v>
      </c>
      <c r="V25" s="25">
        <f t="shared" si="4"/>
        <v>11907</v>
      </c>
      <c r="W25" s="8">
        <v>1361</v>
      </c>
      <c r="X25" s="8">
        <v>619</v>
      </c>
      <c r="Y25" s="8">
        <v>547</v>
      </c>
      <c r="Z25" s="25">
        <f t="shared" si="5"/>
        <v>2527</v>
      </c>
      <c r="AA25" s="8">
        <v>13</v>
      </c>
      <c r="AB25" s="8">
        <v>17</v>
      </c>
      <c r="AC25" s="8">
        <v>15</v>
      </c>
      <c r="AD25" s="25">
        <f t="shared" si="6"/>
        <v>45</v>
      </c>
      <c r="AE25" s="25">
        <f t="shared" si="7"/>
        <v>1374</v>
      </c>
      <c r="AF25" s="25">
        <f t="shared" si="7"/>
        <v>636</v>
      </c>
      <c r="AG25" s="25">
        <f t="shared" si="7"/>
        <v>562</v>
      </c>
      <c r="AH25" s="120">
        <f t="shared" si="7"/>
        <v>2572</v>
      </c>
    </row>
    <row r="26" spans="1:34" s="104" customFormat="1" ht="18.75" customHeight="1">
      <c r="A26" s="110" t="s">
        <v>37</v>
      </c>
      <c r="B26" s="8">
        <v>1339</v>
      </c>
      <c r="C26" s="8">
        <v>4247</v>
      </c>
      <c r="D26" s="8">
        <v>2265</v>
      </c>
      <c r="E26" s="8">
        <v>1832</v>
      </c>
      <c r="F26" s="8">
        <v>1269</v>
      </c>
      <c r="G26" s="8">
        <v>1077</v>
      </c>
      <c r="H26" s="25">
        <f>SUM(B26:G26)</f>
        <v>12029</v>
      </c>
      <c r="I26" s="8">
        <v>13</v>
      </c>
      <c r="J26" s="8">
        <v>128</v>
      </c>
      <c r="K26" s="8">
        <v>115</v>
      </c>
      <c r="L26" s="8">
        <v>105</v>
      </c>
      <c r="M26" s="8">
        <v>91</v>
      </c>
      <c r="N26" s="8">
        <v>69</v>
      </c>
      <c r="O26" s="25">
        <f t="shared" si="2"/>
        <v>521</v>
      </c>
      <c r="P26" s="25">
        <f t="shared" si="8"/>
        <v>1352</v>
      </c>
      <c r="Q26" s="25">
        <f t="shared" si="8"/>
        <v>4375</v>
      </c>
      <c r="R26" s="25">
        <f t="shared" si="8"/>
        <v>2380</v>
      </c>
      <c r="S26" s="25">
        <f t="shared" si="8"/>
        <v>1937</v>
      </c>
      <c r="T26" s="25">
        <f t="shared" si="8"/>
        <v>1360</v>
      </c>
      <c r="U26" s="25">
        <f t="shared" si="8"/>
        <v>1146</v>
      </c>
      <c r="V26" s="25">
        <f t="shared" si="4"/>
        <v>12550</v>
      </c>
      <c r="W26" s="8">
        <v>1324</v>
      </c>
      <c r="X26" s="8">
        <v>743</v>
      </c>
      <c r="Y26" s="8">
        <v>368</v>
      </c>
      <c r="Z26" s="25">
        <f t="shared" si="5"/>
        <v>2435</v>
      </c>
      <c r="AA26" s="8">
        <v>22</v>
      </c>
      <c r="AB26" s="8">
        <v>26</v>
      </c>
      <c r="AC26" s="8">
        <v>29</v>
      </c>
      <c r="AD26" s="25">
        <f t="shared" si="6"/>
        <v>77</v>
      </c>
      <c r="AE26" s="25">
        <f t="shared" si="7"/>
        <v>1346</v>
      </c>
      <c r="AF26" s="25">
        <f t="shared" si="7"/>
        <v>769</v>
      </c>
      <c r="AG26" s="25">
        <f t="shared" si="7"/>
        <v>397</v>
      </c>
      <c r="AH26" s="120">
        <f t="shared" si="7"/>
        <v>2512</v>
      </c>
    </row>
    <row r="27" spans="1:34" s="104" customFormat="1" ht="18.75" customHeight="1">
      <c r="A27" s="110" t="s">
        <v>38</v>
      </c>
      <c r="B27" s="8">
        <v>923</v>
      </c>
      <c r="C27" s="8">
        <v>2608</v>
      </c>
      <c r="D27" s="8">
        <v>1273</v>
      </c>
      <c r="E27" s="8">
        <v>967</v>
      </c>
      <c r="F27" s="8">
        <v>792</v>
      </c>
      <c r="G27" s="8">
        <v>579</v>
      </c>
      <c r="H27" s="25">
        <f>SUM(B27:G27)</f>
        <v>7142</v>
      </c>
      <c r="I27" s="8">
        <v>16</v>
      </c>
      <c r="J27" s="8">
        <v>96</v>
      </c>
      <c r="K27" s="8">
        <v>71</v>
      </c>
      <c r="L27" s="8">
        <v>50</v>
      </c>
      <c r="M27" s="8">
        <v>40</v>
      </c>
      <c r="N27" s="8">
        <v>31</v>
      </c>
      <c r="O27" s="25">
        <f t="shared" si="2"/>
        <v>304</v>
      </c>
      <c r="P27" s="25">
        <f t="shared" si="8"/>
        <v>939</v>
      </c>
      <c r="Q27" s="25">
        <f t="shared" si="8"/>
        <v>2704</v>
      </c>
      <c r="R27" s="25">
        <f t="shared" si="8"/>
        <v>1344</v>
      </c>
      <c r="S27" s="25">
        <f t="shared" si="8"/>
        <v>1017</v>
      </c>
      <c r="T27" s="25">
        <f t="shared" si="8"/>
        <v>832</v>
      </c>
      <c r="U27" s="25">
        <f t="shared" si="8"/>
        <v>610</v>
      </c>
      <c r="V27" s="25">
        <f t="shared" si="4"/>
        <v>7446</v>
      </c>
      <c r="W27" s="8">
        <v>1018</v>
      </c>
      <c r="X27" s="8">
        <v>615</v>
      </c>
      <c r="Y27" s="8">
        <v>242</v>
      </c>
      <c r="Z27" s="25">
        <f t="shared" si="5"/>
        <v>1875</v>
      </c>
      <c r="AA27" s="8">
        <v>17</v>
      </c>
      <c r="AB27" s="8">
        <v>13</v>
      </c>
      <c r="AC27" s="8">
        <v>12</v>
      </c>
      <c r="AD27" s="25">
        <f t="shared" si="6"/>
        <v>42</v>
      </c>
      <c r="AE27" s="25">
        <f t="shared" si="7"/>
        <v>1035</v>
      </c>
      <c r="AF27" s="25">
        <f t="shared" si="7"/>
        <v>628</v>
      </c>
      <c r="AG27" s="25">
        <f t="shared" si="7"/>
        <v>254</v>
      </c>
      <c r="AH27" s="120">
        <f t="shared" si="7"/>
        <v>1917</v>
      </c>
    </row>
    <row r="28" spans="1:34" s="104" customFormat="1" ht="18.75" customHeight="1">
      <c r="A28" s="110" t="s">
        <v>39</v>
      </c>
      <c r="B28" s="8">
        <v>1301</v>
      </c>
      <c r="C28" s="8">
        <v>2471</v>
      </c>
      <c r="D28" s="8">
        <v>1250</v>
      </c>
      <c r="E28" s="8">
        <v>1087</v>
      </c>
      <c r="F28" s="8">
        <v>936</v>
      </c>
      <c r="G28" s="8">
        <v>622</v>
      </c>
      <c r="H28" s="25">
        <f>SUM(B28:G28)</f>
        <v>7667</v>
      </c>
      <c r="I28" s="8">
        <v>33</v>
      </c>
      <c r="J28" s="8">
        <v>130</v>
      </c>
      <c r="K28" s="8">
        <v>106</v>
      </c>
      <c r="L28" s="8">
        <v>75</v>
      </c>
      <c r="M28" s="8">
        <v>72</v>
      </c>
      <c r="N28" s="8">
        <v>54</v>
      </c>
      <c r="O28" s="25">
        <f t="shared" si="2"/>
        <v>470</v>
      </c>
      <c r="P28" s="25">
        <f t="shared" si="8"/>
        <v>1334</v>
      </c>
      <c r="Q28" s="25">
        <f t="shared" si="8"/>
        <v>2601</v>
      </c>
      <c r="R28" s="25">
        <f t="shared" si="8"/>
        <v>1356</v>
      </c>
      <c r="S28" s="25">
        <f t="shared" si="8"/>
        <v>1162</v>
      </c>
      <c r="T28" s="25">
        <f t="shared" si="8"/>
        <v>1008</v>
      </c>
      <c r="U28" s="25">
        <f t="shared" si="8"/>
        <v>676</v>
      </c>
      <c r="V28" s="25">
        <f t="shared" si="4"/>
        <v>8137</v>
      </c>
      <c r="W28" s="8">
        <v>1010</v>
      </c>
      <c r="X28" s="8">
        <v>739</v>
      </c>
      <c r="Y28" s="8">
        <v>267</v>
      </c>
      <c r="Z28" s="25">
        <f t="shared" si="5"/>
        <v>2016</v>
      </c>
      <c r="AA28" s="8">
        <v>18</v>
      </c>
      <c r="AB28" s="8">
        <v>25</v>
      </c>
      <c r="AC28" s="8">
        <v>14</v>
      </c>
      <c r="AD28" s="25">
        <f t="shared" si="6"/>
        <v>57</v>
      </c>
      <c r="AE28" s="25">
        <f t="shared" si="7"/>
        <v>1028</v>
      </c>
      <c r="AF28" s="25">
        <f t="shared" si="7"/>
        <v>764</v>
      </c>
      <c r="AG28" s="25">
        <f t="shared" si="7"/>
        <v>281</v>
      </c>
      <c r="AH28" s="120">
        <f t="shared" si="7"/>
        <v>2073</v>
      </c>
    </row>
    <row r="29" spans="1:34" s="104" customFormat="1" ht="18.75" customHeight="1">
      <c r="A29" s="111" t="s">
        <v>40</v>
      </c>
      <c r="B29" s="9">
        <f>SUM(B6:B28)</f>
        <v>23815</v>
      </c>
      <c r="C29" s="9">
        <f aca="true" t="shared" si="9" ref="C29:AH29">SUM(C6:C28)</f>
        <v>55279</v>
      </c>
      <c r="D29" s="9">
        <f t="shared" si="9"/>
        <v>26630</v>
      </c>
      <c r="E29" s="9">
        <f t="shared" si="9"/>
        <v>21039</v>
      </c>
      <c r="F29" s="9">
        <f t="shared" si="9"/>
        <v>15839</v>
      </c>
      <c r="G29" s="9">
        <f t="shared" si="9"/>
        <v>11833</v>
      </c>
      <c r="H29" s="9">
        <f t="shared" si="9"/>
        <v>154435</v>
      </c>
      <c r="I29" s="9">
        <f t="shared" si="9"/>
        <v>313</v>
      </c>
      <c r="J29" s="9">
        <f t="shared" si="9"/>
        <v>1587</v>
      </c>
      <c r="K29" s="9">
        <f t="shared" si="9"/>
        <v>1319</v>
      </c>
      <c r="L29" s="9">
        <f t="shared" si="9"/>
        <v>949</v>
      </c>
      <c r="M29" s="9">
        <f t="shared" si="9"/>
        <v>686</v>
      </c>
      <c r="N29" s="9">
        <f t="shared" si="9"/>
        <v>632</v>
      </c>
      <c r="O29" s="9">
        <f t="shared" si="9"/>
        <v>5486</v>
      </c>
      <c r="P29" s="9">
        <f>SUM(P6:P28)</f>
        <v>24128</v>
      </c>
      <c r="Q29" s="9">
        <f t="shared" si="9"/>
        <v>56866</v>
      </c>
      <c r="R29" s="9">
        <f t="shared" si="9"/>
        <v>27949</v>
      </c>
      <c r="S29" s="9">
        <f t="shared" si="9"/>
        <v>21988</v>
      </c>
      <c r="T29" s="9">
        <f t="shared" si="9"/>
        <v>16525</v>
      </c>
      <c r="U29" s="9">
        <f t="shared" si="9"/>
        <v>12465</v>
      </c>
      <c r="V29" s="9">
        <f t="shared" si="9"/>
        <v>159921</v>
      </c>
      <c r="W29" s="9">
        <f t="shared" si="9"/>
        <v>20242</v>
      </c>
      <c r="X29" s="9">
        <f t="shared" si="9"/>
        <v>9627</v>
      </c>
      <c r="Y29" s="9">
        <f t="shared" si="9"/>
        <v>6118</v>
      </c>
      <c r="Z29" s="9">
        <f t="shared" si="9"/>
        <v>35987</v>
      </c>
      <c r="AA29" s="9">
        <f t="shared" si="9"/>
        <v>201</v>
      </c>
      <c r="AB29" s="9">
        <f t="shared" si="9"/>
        <v>238</v>
      </c>
      <c r="AC29" s="9">
        <f t="shared" si="9"/>
        <v>230</v>
      </c>
      <c r="AD29" s="9">
        <f t="shared" si="9"/>
        <v>669</v>
      </c>
      <c r="AE29" s="9">
        <f t="shared" si="9"/>
        <v>20443</v>
      </c>
      <c r="AF29" s="9">
        <f>SUM(AF6:AF28)</f>
        <v>9865</v>
      </c>
      <c r="AG29" s="9">
        <f t="shared" si="9"/>
        <v>6348</v>
      </c>
      <c r="AH29" s="112">
        <f t="shared" si="9"/>
        <v>36656</v>
      </c>
    </row>
    <row r="30" spans="1:34" s="104" customFormat="1" ht="18.75" customHeight="1">
      <c r="A30" s="110" t="s">
        <v>41</v>
      </c>
      <c r="B30" s="8">
        <v>1285</v>
      </c>
      <c r="C30" s="8">
        <v>3102</v>
      </c>
      <c r="D30" s="8">
        <v>1523</v>
      </c>
      <c r="E30" s="8">
        <v>1049</v>
      </c>
      <c r="F30" s="8">
        <v>744</v>
      </c>
      <c r="G30" s="8">
        <v>522</v>
      </c>
      <c r="H30" s="25">
        <f aca="true" t="shared" si="10" ref="H30:H55">SUM(B30:G30)</f>
        <v>8225</v>
      </c>
      <c r="I30" s="8">
        <v>5</v>
      </c>
      <c r="J30" s="8">
        <v>98</v>
      </c>
      <c r="K30" s="8">
        <v>98</v>
      </c>
      <c r="L30" s="8">
        <v>78</v>
      </c>
      <c r="M30" s="8">
        <v>43</v>
      </c>
      <c r="N30" s="8">
        <v>44</v>
      </c>
      <c r="O30" s="25">
        <f aca="true" t="shared" si="11" ref="O30:O70">SUM(I30:N30)</f>
        <v>366</v>
      </c>
      <c r="P30" s="25">
        <f t="shared" si="8"/>
        <v>1290</v>
      </c>
      <c r="Q30" s="25">
        <f t="shared" si="8"/>
        <v>3200</v>
      </c>
      <c r="R30" s="25">
        <f>SUM(D30,K30)</f>
        <v>1621</v>
      </c>
      <c r="S30" s="25">
        <f>SUM(E30,L30)</f>
        <v>1127</v>
      </c>
      <c r="T30" s="25">
        <f>SUM(F30,M30)</f>
        <v>787</v>
      </c>
      <c r="U30" s="25">
        <f>SUM(G30,N30)</f>
        <v>566</v>
      </c>
      <c r="V30" s="25">
        <f>SUM(P30:U30)</f>
        <v>8591</v>
      </c>
      <c r="W30" s="8">
        <v>1183</v>
      </c>
      <c r="X30" s="8">
        <v>601</v>
      </c>
      <c r="Y30" s="8">
        <v>721</v>
      </c>
      <c r="Z30" s="25">
        <f t="shared" si="5"/>
        <v>2505</v>
      </c>
      <c r="AA30" s="8">
        <v>16</v>
      </c>
      <c r="AB30" s="8">
        <v>7</v>
      </c>
      <c r="AC30" s="8">
        <v>28</v>
      </c>
      <c r="AD30" s="25">
        <f>SUM(AA30,AB30,AC30)</f>
        <v>51</v>
      </c>
      <c r="AE30" s="25">
        <f>SUM(W30,AA30)</f>
        <v>1199</v>
      </c>
      <c r="AF30" s="25">
        <f>SUM(X30,AB30)</f>
        <v>608</v>
      </c>
      <c r="AG30" s="25">
        <f>SUM(Y30,AC30)</f>
        <v>749</v>
      </c>
      <c r="AH30" s="120">
        <f>SUM(Z30,AD30)</f>
        <v>2556</v>
      </c>
    </row>
    <row r="31" spans="1:34" s="104" customFormat="1" ht="18.75" customHeight="1">
      <c r="A31" s="110" t="s">
        <v>42</v>
      </c>
      <c r="B31" s="8">
        <v>689</v>
      </c>
      <c r="C31" s="8">
        <v>949</v>
      </c>
      <c r="D31" s="8">
        <v>352</v>
      </c>
      <c r="E31" s="8">
        <v>244</v>
      </c>
      <c r="F31" s="8">
        <v>191</v>
      </c>
      <c r="G31" s="8">
        <v>130</v>
      </c>
      <c r="H31" s="25">
        <f t="shared" si="10"/>
        <v>2555</v>
      </c>
      <c r="I31" s="8">
        <v>12</v>
      </c>
      <c r="J31" s="8">
        <v>48</v>
      </c>
      <c r="K31" s="8">
        <v>26</v>
      </c>
      <c r="L31" s="8">
        <v>13</v>
      </c>
      <c r="M31" s="8">
        <v>14</v>
      </c>
      <c r="N31" s="8">
        <v>22</v>
      </c>
      <c r="O31" s="25">
        <f t="shared" si="11"/>
        <v>135</v>
      </c>
      <c r="P31" s="25">
        <f t="shared" si="8"/>
        <v>701</v>
      </c>
      <c r="Q31" s="25">
        <f t="shared" si="8"/>
        <v>997</v>
      </c>
      <c r="R31" s="25">
        <f t="shared" si="8"/>
        <v>378</v>
      </c>
      <c r="S31" s="25">
        <f t="shared" si="8"/>
        <v>257</v>
      </c>
      <c r="T31" s="25">
        <f t="shared" si="8"/>
        <v>205</v>
      </c>
      <c r="U31" s="25">
        <f t="shared" si="8"/>
        <v>152</v>
      </c>
      <c r="V31" s="25">
        <f aca="true" t="shared" si="12" ref="V31:V70">SUM(P31:U31)</f>
        <v>2690</v>
      </c>
      <c r="W31" s="8">
        <v>480</v>
      </c>
      <c r="X31" s="8">
        <v>307</v>
      </c>
      <c r="Y31" s="8">
        <v>79</v>
      </c>
      <c r="Z31" s="25">
        <f t="shared" si="5"/>
        <v>866</v>
      </c>
      <c r="AA31" s="8">
        <v>1</v>
      </c>
      <c r="AB31" s="8">
        <v>9</v>
      </c>
      <c r="AC31" s="8">
        <v>3</v>
      </c>
      <c r="AD31" s="25">
        <f aca="true" t="shared" si="13" ref="AD31:AD70">SUM(AA31,AB31,AC31)</f>
        <v>13</v>
      </c>
      <c r="AE31" s="25">
        <f aca="true" t="shared" si="14" ref="AE31:AH70">SUM(W31,AA31)</f>
        <v>481</v>
      </c>
      <c r="AF31" s="25">
        <f t="shared" si="14"/>
        <v>316</v>
      </c>
      <c r="AG31" s="25">
        <f t="shared" si="14"/>
        <v>82</v>
      </c>
      <c r="AH31" s="120">
        <f t="shared" si="14"/>
        <v>879</v>
      </c>
    </row>
    <row r="32" spans="1:34" s="104" customFormat="1" ht="18.75" customHeight="1">
      <c r="A32" s="110" t="s">
        <v>43</v>
      </c>
      <c r="B32" s="8">
        <v>341</v>
      </c>
      <c r="C32" s="8">
        <v>1080</v>
      </c>
      <c r="D32" s="8">
        <v>561</v>
      </c>
      <c r="E32" s="8">
        <v>360</v>
      </c>
      <c r="F32" s="8">
        <v>282</v>
      </c>
      <c r="G32" s="8">
        <v>174</v>
      </c>
      <c r="H32" s="25">
        <f t="shared" si="10"/>
        <v>2798</v>
      </c>
      <c r="I32" s="8">
        <v>4</v>
      </c>
      <c r="J32" s="8">
        <v>20</v>
      </c>
      <c r="K32" s="8">
        <v>26</v>
      </c>
      <c r="L32" s="8">
        <v>9</v>
      </c>
      <c r="M32" s="8">
        <v>8</v>
      </c>
      <c r="N32" s="8">
        <v>6</v>
      </c>
      <c r="O32" s="25">
        <f t="shared" si="11"/>
        <v>73</v>
      </c>
      <c r="P32" s="25">
        <f t="shared" si="8"/>
        <v>345</v>
      </c>
      <c r="Q32" s="25">
        <f t="shared" si="8"/>
        <v>1100</v>
      </c>
      <c r="R32" s="25">
        <f t="shared" si="8"/>
        <v>587</v>
      </c>
      <c r="S32" s="25">
        <f t="shared" si="8"/>
        <v>369</v>
      </c>
      <c r="T32" s="25">
        <f t="shared" si="8"/>
        <v>290</v>
      </c>
      <c r="U32" s="25">
        <f t="shared" si="8"/>
        <v>180</v>
      </c>
      <c r="V32" s="25">
        <f t="shared" si="12"/>
        <v>2871</v>
      </c>
      <c r="W32" s="8">
        <v>445</v>
      </c>
      <c r="X32" s="8">
        <v>199</v>
      </c>
      <c r="Y32" s="8">
        <v>137</v>
      </c>
      <c r="Z32" s="25">
        <f t="shared" si="5"/>
        <v>781</v>
      </c>
      <c r="AA32" s="8">
        <v>5</v>
      </c>
      <c r="AB32" s="8">
        <v>7</v>
      </c>
      <c r="AC32" s="8">
        <v>2</v>
      </c>
      <c r="AD32" s="25">
        <f t="shared" si="13"/>
        <v>14</v>
      </c>
      <c r="AE32" s="25">
        <f t="shared" si="14"/>
        <v>450</v>
      </c>
      <c r="AF32" s="25">
        <f t="shared" si="14"/>
        <v>206</v>
      </c>
      <c r="AG32" s="25">
        <f t="shared" si="14"/>
        <v>139</v>
      </c>
      <c r="AH32" s="120">
        <f t="shared" si="14"/>
        <v>795</v>
      </c>
    </row>
    <row r="33" spans="1:34" s="104" customFormat="1" ht="18.75" customHeight="1">
      <c r="A33" s="110" t="s">
        <v>44</v>
      </c>
      <c r="B33" s="8">
        <v>449</v>
      </c>
      <c r="C33" s="8">
        <v>1160</v>
      </c>
      <c r="D33" s="8">
        <v>563</v>
      </c>
      <c r="E33" s="8">
        <v>387</v>
      </c>
      <c r="F33" s="8">
        <v>327</v>
      </c>
      <c r="G33" s="8">
        <v>237</v>
      </c>
      <c r="H33" s="25">
        <f t="shared" si="10"/>
        <v>3123</v>
      </c>
      <c r="I33" s="8">
        <v>2</v>
      </c>
      <c r="J33" s="8">
        <v>42</v>
      </c>
      <c r="K33" s="8">
        <v>29</v>
      </c>
      <c r="L33" s="8">
        <v>15</v>
      </c>
      <c r="M33" s="8">
        <v>12</v>
      </c>
      <c r="N33" s="8">
        <v>6</v>
      </c>
      <c r="O33" s="25">
        <f t="shared" si="11"/>
        <v>106</v>
      </c>
      <c r="P33" s="25">
        <f t="shared" si="8"/>
        <v>451</v>
      </c>
      <c r="Q33" s="25">
        <f t="shared" si="8"/>
        <v>1202</v>
      </c>
      <c r="R33" s="25">
        <f t="shared" si="8"/>
        <v>592</v>
      </c>
      <c r="S33" s="25">
        <f t="shared" si="8"/>
        <v>402</v>
      </c>
      <c r="T33" s="25">
        <f t="shared" si="8"/>
        <v>339</v>
      </c>
      <c r="U33" s="25">
        <f t="shared" si="8"/>
        <v>243</v>
      </c>
      <c r="V33" s="25">
        <f t="shared" si="12"/>
        <v>3229</v>
      </c>
      <c r="W33" s="8">
        <v>410</v>
      </c>
      <c r="X33" s="8">
        <v>194</v>
      </c>
      <c r="Y33" s="8">
        <v>135</v>
      </c>
      <c r="Z33" s="25">
        <f t="shared" si="5"/>
        <v>739</v>
      </c>
      <c r="AA33" s="8">
        <v>4</v>
      </c>
      <c r="AB33" s="8">
        <v>4</v>
      </c>
      <c r="AC33" s="8">
        <v>6</v>
      </c>
      <c r="AD33" s="25">
        <f t="shared" si="13"/>
        <v>14</v>
      </c>
      <c r="AE33" s="25">
        <f t="shared" si="14"/>
        <v>414</v>
      </c>
      <c r="AF33" s="25">
        <f t="shared" si="14"/>
        <v>198</v>
      </c>
      <c r="AG33" s="25">
        <f t="shared" si="14"/>
        <v>141</v>
      </c>
      <c r="AH33" s="120">
        <f t="shared" si="14"/>
        <v>753</v>
      </c>
    </row>
    <row r="34" spans="1:34" s="104" customFormat="1" ht="18.75" customHeight="1">
      <c r="A34" s="110" t="s">
        <v>45</v>
      </c>
      <c r="B34" s="8">
        <v>277</v>
      </c>
      <c r="C34" s="8">
        <v>557</v>
      </c>
      <c r="D34" s="8">
        <v>224</v>
      </c>
      <c r="E34" s="8">
        <v>186</v>
      </c>
      <c r="F34" s="8">
        <v>122</v>
      </c>
      <c r="G34" s="8">
        <v>77</v>
      </c>
      <c r="H34" s="25">
        <f t="shared" si="10"/>
        <v>1443</v>
      </c>
      <c r="I34" s="8">
        <v>7</v>
      </c>
      <c r="J34" s="8">
        <v>28</v>
      </c>
      <c r="K34" s="8">
        <v>14</v>
      </c>
      <c r="L34" s="8">
        <v>8</v>
      </c>
      <c r="M34" s="8">
        <v>16</v>
      </c>
      <c r="N34" s="8">
        <v>10</v>
      </c>
      <c r="O34" s="25">
        <f t="shared" si="11"/>
        <v>83</v>
      </c>
      <c r="P34" s="25">
        <f t="shared" si="8"/>
        <v>284</v>
      </c>
      <c r="Q34" s="25">
        <f t="shared" si="8"/>
        <v>585</v>
      </c>
      <c r="R34" s="25">
        <f t="shared" si="8"/>
        <v>238</v>
      </c>
      <c r="S34" s="25">
        <f t="shared" si="8"/>
        <v>194</v>
      </c>
      <c r="T34" s="25">
        <f t="shared" si="8"/>
        <v>138</v>
      </c>
      <c r="U34" s="25">
        <f t="shared" si="8"/>
        <v>87</v>
      </c>
      <c r="V34" s="25">
        <f t="shared" si="12"/>
        <v>1526</v>
      </c>
      <c r="W34" s="8">
        <v>481</v>
      </c>
      <c r="X34" s="8">
        <v>143</v>
      </c>
      <c r="Y34" s="8">
        <v>117</v>
      </c>
      <c r="Z34" s="25">
        <f t="shared" si="5"/>
        <v>741</v>
      </c>
      <c r="AA34" s="8">
        <v>8</v>
      </c>
      <c r="AB34" s="8">
        <v>7</v>
      </c>
      <c r="AC34" s="8">
        <v>0</v>
      </c>
      <c r="AD34" s="25">
        <f t="shared" si="13"/>
        <v>15</v>
      </c>
      <c r="AE34" s="25">
        <f t="shared" si="14"/>
        <v>489</v>
      </c>
      <c r="AF34" s="25">
        <f t="shared" si="14"/>
        <v>150</v>
      </c>
      <c r="AG34" s="25">
        <f t="shared" si="14"/>
        <v>117</v>
      </c>
      <c r="AH34" s="120">
        <f t="shared" si="14"/>
        <v>756</v>
      </c>
    </row>
    <row r="35" spans="1:34" s="104" customFormat="1" ht="18.75" customHeight="1">
      <c r="A35" s="110" t="s">
        <v>46</v>
      </c>
      <c r="B35" s="8">
        <v>497</v>
      </c>
      <c r="C35" s="8">
        <v>1360</v>
      </c>
      <c r="D35" s="8">
        <v>578</v>
      </c>
      <c r="E35" s="8">
        <v>452</v>
      </c>
      <c r="F35" s="8">
        <v>349</v>
      </c>
      <c r="G35" s="8">
        <v>224</v>
      </c>
      <c r="H35" s="25">
        <f t="shared" si="10"/>
        <v>3460</v>
      </c>
      <c r="I35" s="8">
        <v>8</v>
      </c>
      <c r="J35" s="8">
        <v>39</v>
      </c>
      <c r="K35" s="8">
        <v>36</v>
      </c>
      <c r="L35" s="8">
        <v>25</v>
      </c>
      <c r="M35" s="8">
        <v>16</v>
      </c>
      <c r="N35" s="8">
        <v>22</v>
      </c>
      <c r="O35" s="25">
        <f t="shared" si="11"/>
        <v>146</v>
      </c>
      <c r="P35" s="25">
        <f t="shared" si="8"/>
        <v>505</v>
      </c>
      <c r="Q35" s="25">
        <f t="shared" si="8"/>
        <v>1399</v>
      </c>
      <c r="R35" s="25">
        <f t="shared" si="8"/>
        <v>614</v>
      </c>
      <c r="S35" s="25">
        <f t="shared" si="8"/>
        <v>477</v>
      </c>
      <c r="T35" s="25">
        <f t="shared" si="8"/>
        <v>365</v>
      </c>
      <c r="U35" s="25">
        <f t="shared" si="8"/>
        <v>246</v>
      </c>
      <c r="V35" s="25">
        <f t="shared" si="12"/>
        <v>3606</v>
      </c>
      <c r="W35" s="8">
        <v>572</v>
      </c>
      <c r="X35" s="8">
        <v>281</v>
      </c>
      <c r="Y35" s="8">
        <v>183</v>
      </c>
      <c r="Z35" s="25">
        <f t="shared" si="5"/>
        <v>1036</v>
      </c>
      <c r="AA35" s="8">
        <v>1</v>
      </c>
      <c r="AB35" s="8">
        <v>4</v>
      </c>
      <c r="AC35" s="8">
        <v>6</v>
      </c>
      <c r="AD35" s="25">
        <f t="shared" si="13"/>
        <v>11</v>
      </c>
      <c r="AE35" s="25">
        <f t="shared" si="14"/>
        <v>573</v>
      </c>
      <c r="AF35" s="25">
        <f t="shared" si="14"/>
        <v>285</v>
      </c>
      <c r="AG35" s="25">
        <f t="shared" si="14"/>
        <v>189</v>
      </c>
      <c r="AH35" s="120">
        <f t="shared" si="14"/>
        <v>1047</v>
      </c>
    </row>
    <row r="36" spans="1:34" s="104" customFormat="1" ht="18.75" customHeight="1">
      <c r="A36" s="110" t="s">
        <v>47</v>
      </c>
      <c r="B36" s="8">
        <v>217</v>
      </c>
      <c r="C36" s="8">
        <v>600</v>
      </c>
      <c r="D36" s="8">
        <v>270</v>
      </c>
      <c r="E36" s="8">
        <v>228</v>
      </c>
      <c r="F36" s="8">
        <v>134</v>
      </c>
      <c r="G36" s="8">
        <v>87</v>
      </c>
      <c r="H36" s="25">
        <f t="shared" si="10"/>
        <v>1536</v>
      </c>
      <c r="I36" s="8">
        <v>3</v>
      </c>
      <c r="J36" s="8">
        <v>25</v>
      </c>
      <c r="K36" s="8">
        <v>19</v>
      </c>
      <c r="L36" s="8">
        <v>19</v>
      </c>
      <c r="M36" s="8">
        <v>11</v>
      </c>
      <c r="N36" s="8">
        <v>10</v>
      </c>
      <c r="O36" s="25">
        <f t="shared" si="11"/>
        <v>87</v>
      </c>
      <c r="P36" s="25">
        <f t="shared" si="8"/>
        <v>220</v>
      </c>
      <c r="Q36" s="25">
        <f t="shared" si="8"/>
        <v>625</v>
      </c>
      <c r="R36" s="25">
        <f t="shared" si="8"/>
        <v>289</v>
      </c>
      <c r="S36" s="25">
        <f t="shared" si="8"/>
        <v>247</v>
      </c>
      <c r="T36" s="25">
        <f t="shared" si="8"/>
        <v>145</v>
      </c>
      <c r="U36" s="25">
        <f t="shared" si="8"/>
        <v>97</v>
      </c>
      <c r="V36" s="25">
        <f t="shared" si="12"/>
        <v>1623</v>
      </c>
      <c r="W36" s="8">
        <v>296</v>
      </c>
      <c r="X36" s="8">
        <v>201</v>
      </c>
      <c r="Y36" s="8">
        <v>89</v>
      </c>
      <c r="Z36" s="25">
        <f t="shared" si="5"/>
        <v>586</v>
      </c>
      <c r="AA36" s="8">
        <v>7</v>
      </c>
      <c r="AB36" s="8">
        <v>5</v>
      </c>
      <c r="AC36" s="8">
        <v>4</v>
      </c>
      <c r="AD36" s="25">
        <f t="shared" si="13"/>
        <v>16</v>
      </c>
      <c r="AE36" s="25">
        <f t="shared" si="14"/>
        <v>303</v>
      </c>
      <c r="AF36" s="25">
        <f t="shared" si="14"/>
        <v>206</v>
      </c>
      <c r="AG36" s="25">
        <f t="shared" si="14"/>
        <v>93</v>
      </c>
      <c r="AH36" s="120">
        <f t="shared" si="14"/>
        <v>602</v>
      </c>
    </row>
    <row r="37" spans="1:34" s="104" customFormat="1" ht="18.75" customHeight="1">
      <c r="A37" s="110" t="s">
        <v>48</v>
      </c>
      <c r="B37" s="8">
        <v>523</v>
      </c>
      <c r="C37" s="8">
        <v>1454</v>
      </c>
      <c r="D37" s="8">
        <v>596</v>
      </c>
      <c r="E37" s="8">
        <v>406</v>
      </c>
      <c r="F37" s="8">
        <v>256</v>
      </c>
      <c r="G37" s="8">
        <v>203</v>
      </c>
      <c r="H37" s="25">
        <f t="shared" si="10"/>
        <v>3438</v>
      </c>
      <c r="I37" s="8">
        <v>4</v>
      </c>
      <c r="J37" s="8">
        <v>44</v>
      </c>
      <c r="K37" s="8">
        <v>43</v>
      </c>
      <c r="L37" s="8">
        <v>25</v>
      </c>
      <c r="M37" s="8">
        <v>8</v>
      </c>
      <c r="N37" s="8">
        <v>13</v>
      </c>
      <c r="O37" s="25">
        <f t="shared" si="11"/>
        <v>137</v>
      </c>
      <c r="P37" s="25">
        <f t="shared" si="8"/>
        <v>527</v>
      </c>
      <c r="Q37" s="25">
        <f t="shared" si="8"/>
        <v>1498</v>
      </c>
      <c r="R37" s="25">
        <f t="shared" si="8"/>
        <v>639</v>
      </c>
      <c r="S37" s="25">
        <f t="shared" si="8"/>
        <v>431</v>
      </c>
      <c r="T37" s="25">
        <f t="shared" si="8"/>
        <v>264</v>
      </c>
      <c r="U37" s="25">
        <f t="shared" si="8"/>
        <v>216</v>
      </c>
      <c r="V37" s="25">
        <f t="shared" si="12"/>
        <v>3575</v>
      </c>
      <c r="W37" s="8">
        <v>472</v>
      </c>
      <c r="X37" s="8">
        <v>246</v>
      </c>
      <c r="Y37" s="8">
        <v>220</v>
      </c>
      <c r="Z37" s="25">
        <f t="shared" si="5"/>
        <v>938</v>
      </c>
      <c r="AA37" s="8">
        <v>5</v>
      </c>
      <c r="AB37" s="8">
        <v>3</v>
      </c>
      <c r="AC37" s="8">
        <v>7</v>
      </c>
      <c r="AD37" s="25">
        <f t="shared" si="13"/>
        <v>15</v>
      </c>
      <c r="AE37" s="25">
        <f t="shared" si="14"/>
        <v>477</v>
      </c>
      <c r="AF37" s="25">
        <f t="shared" si="14"/>
        <v>249</v>
      </c>
      <c r="AG37" s="25">
        <f t="shared" si="14"/>
        <v>227</v>
      </c>
      <c r="AH37" s="120">
        <f t="shared" si="14"/>
        <v>953</v>
      </c>
    </row>
    <row r="38" spans="1:34" s="104" customFormat="1" ht="18.75" customHeight="1">
      <c r="A38" s="110" t="s">
        <v>49</v>
      </c>
      <c r="B38" s="8">
        <v>586</v>
      </c>
      <c r="C38" s="8">
        <v>2684</v>
      </c>
      <c r="D38" s="8">
        <v>1229</v>
      </c>
      <c r="E38" s="8">
        <v>876</v>
      </c>
      <c r="F38" s="8">
        <v>640</v>
      </c>
      <c r="G38" s="8">
        <v>511</v>
      </c>
      <c r="H38" s="25">
        <f t="shared" si="10"/>
        <v>6526</v>
      </c>
      <c r="I38" s="8">
        <v>5</v>
      </c>
      <c r="J38" s="8">
        <v>65</v>
      </c>
      <c r="K38" s="8">
        <v>75</v>
      </c>
      <c r="L38" s="8">
        <v>58</v>
      </c>
      <c r="M38" s="8">
        <v>45</v>
      </c>
      <c r="N38" s="8">
        <v>36</v>
      </c>
      <c r="O38" s="25">
        <f t="shared" si="11"/>
        <v>284</v>
      </c>
      <c r="P38" s="25">
        <f t="shared" si="8"/>
        <v>591</v>
      </c>
      <c r="Q38" s="25">
        <f t="shared" si="8"/>
        <v>2749</v>
      </c>
      <c r="R38" s="25">
        <f t="shared" si="8"/>
        <v>1304</v>
      </c>
      <c r="S38" s="25">
        <f t="shared" si="8"/>
        <v>934</v>
      </c>
      <c r="T38" s="25">
        <f t="shared" si="8"/>
        <v>685</v>
      </c>
      <c r="U38" s="25">
        <f t="shared" si="8"/>
        <v>547</v>
      </c>
      <c r="V38" s="25">
        <f t="shared" si="12"/>
        <v>6810</v>
      </c>
      <c r="W38" s="8">
        <v>926</v>
      </c>
      <c r="X38" s="8">
        <v>529</v>
      </c>
      <c r="Y38" s="8">
        <v>353</v>
      </c>
      <c r="Z38" s="25">
        <f t="shared" si="5"/>
        <v>1808</v>
      </c>
      <c r="AA38" s="8">
        <v>20</v>
      </c>
      <c r="AB38" s="8">
        <v>13</v>
      </c>
      <c r="AC38" s="8">
        <v>9</v>
      </c>
      <c r="AD38" s="25">
        <f t="shared" si="13"/>
        <v>42</v>
      </c>
      <c r="AE38" s="25">
        <f t="shared" si="14"/>
        <v>946</v>
      </c>
      <c r="AF38" s="25">
        <f t="shared" si="14"/>
        <v>542</v>
      </c>
      <c r="AG38" s="25">
        <f t="shared" si="14"/>
        <v>362</v>
      </c>
      <c r="AH38" s="120">
        <f t="shared" si="14"/>
        <v>1850</v>
      </c>
    </row>
    <row r="39" spans="1:34" s="104" customFormat="1" ht="18.75" customHeight="1">
      <c r="A39" s="110" t="s">
        <v>50</v>
      </c>
      <c r="B39" s="8">
        <v>372</v>
      </c>
      <c r="C39" s="8">
        <v>654</v>
      </c>
      <c r="D39" s="8">
        <v>332</v>
      </c>
      <c r="E39" s="8">
        <v>202</v>
      </c>
      <c r="F39" s="8">
        <v>149</v>
      </c>
      <c r="G39" s="8">
        <v>119</v>
      </c>
      <c r="H39" s="25">
        <f t="shared" si="10"/>
        <v>1828</v>
      </c>
      <c r="I39" s="8">
        <v>3</v>
      </c>
      <c r="J39" s="8">
        <v>23</v>
      </c>
      <c r="K39" s="8">
        <v>9</v>
      </c>
      <c r="L39" s="8">
        <v>6</v>
      </c>
      <c r="M39" s="8">
        <v>6</v>
      </c>
      <c r="N39" s="8">
        <v>9</v>
      </c>
      <c r="O39" s="25">
        <f t="shared" si="11"/>
        <v>56</v>
      </c>
      <c r="P39" s="25">
        <f t="shared" si="8"/>
        <v>375</v>
      </c>
      <c r="Q39" s="25">
        <f t="shared" si="8"/>
        <v>677</v>
      </c>
      <c r="R39" s="25">
        <f t="shared" si="8"/>
        <v>341</v>
      </c>
      <c r="S39" s="25">
        <f t="shared" si="8"/>
        <v>208</v>
      </c>
      <c r="T39" s="25">
        <f t="shared" si="8"/>
        <v>155</v>
      </c>
      <c r="U39" s="25">
        <f t="shared" si="8"/>
        <v>128</v>
      </c>
      <c r="V39" s="25">
        <f t="shared" si="12"/>
        <v>1884</v>
      </c>
      <c r="W39" s="8">
        <v>277</v>
      </c>
      <c r="X39" s="8">
        <v>137</v>
      </c>
      <c r="Y39" s="8">
        <v>62</v>
      </c>
      <c r="Z39" s="25">
        <f t="shared" si="5"/>
        <v>476</v>
      </c>
      <c r="AA39" s="8">
        <v>2</v>
      </c>
      <c r="AB39" s="8">
        <v>2</v>
      </c>
      <c r="AC39" s="8">
        <v>1</v>
      </c>
      <c r="AD39" s="25">
        <f t="shared" si="13"/>
        <v>5</v>
      </c>
      <c r="AE39" s="25">
        <f t="shared" si="14"/>
        <v>279</v>
      </c>
      <c r="AF39" s="25">
        <f t="shared" si="14"/>
        <v>139</v>
      </c>
      <c r="AG39" s="25">
        <f t="shared" si="14"/>
        <v>63</v>
      </c>
      <c r="AH39" s="120">
        <f t="shared" si="14"/>
        <v>481</v>
      </c>
    </row>
    <row r="40" spans="1:34" s="104" customFormat="1" ht="18.75" customHeight="1">
      <c r="A40" s="110" t="s">
        <v>51</v>
      </c>
      <c r="B40" s="8">
        <v>536</v>
      </c>
      <c r="C40" s="8">
        <v>961</v>
      </c>
      <c r="D40" s="8">
        <v>394</v>
      </c>
      <c r="E40" s="8">
        <v>288</v>
      </c>
      <c r="F40" s="8">
        <v>194</v>
      </c>
      <c r="G40" s="8">
        <v>140</v>
      </c>
      <c r="H40" s="25">
        <f t="shared" si="10"/>
        <v>2513</v>
      </c>
      <c r="I40" s="8">
        <v>7</v>
      </c>
      <c r="J40" s="8">
        <v>35</v>
      </c>
      <c r="K40" s="8">
        <v>29</v>
      </c>
      <c r="L40" s="8">
        <v>14</v>
      </c>
      <c r="M40" s="8">
        <v>13</v>
      </c>
      <c r="N40" s="8">
        <v>16</v>
      </c>
      <c r="O40" s="25">
        <f t="shared" si="11"/>
        <v>114</v>
      </c>
      <c r="P40" s="25">
        <f t="shared" si="8"/>
        <v>543</v>
      </c>
      <c r="Q40" s="25">
        <f t="shared" si="8"/>
        <v>996</v>
      </c>
      <c r="R40" s="25">
        <f t="shared" si="8"/>
        <v>423</v>
      </c>
      <c r="S40" s="25">
        <f t="shared" si="8"/>
        <v>302</v>
      </c>
      <c r="T40" s="25">
        <f t="shared" si="8"/>
        <v>207</v>
      </c>
      <c r="U40" s="25">
        <f t="shared" si="8"/>
        <v>156</v>
      </c>
      <c r="V40" s="25">
        <f t="shared" si="12"/>
        <v>2627</v>
      </c>
      <c r="W40" s="8">
        <v>462</v>
      </c>
      <c r="X40" s="8">
        <v>222</v>
      </c>
      <c r="Y40" s="8">
        <v>115</v>
      </c>
      <c r="Z40" s="25">
        <f t="shared" si="5"/>
        <v>799</v>
      </c>
      <c r="AA40" s="8">
        <v>3</v>
      </c>
      <c r="AB40" s="8">
        <v>6</v>
      </c>
      <c r="AC40" s="8">
        <v>6</v>
      </c>
      <c r="AD40" s="25">
        <f t="shared" si="13"/>
        <v>15</v>
      </c>
      <c r="AE40" s="25">
        <f t="shared" si="14"/>
        <v>465</v>
      </c>
      <c r="AF40" s="25">
        <f t="shared" si="14"/>
        <v>228</v>
      </c>
      <c r="AG40" s="25">
        <f t="shared" si="14"/>
        <v>121</v>
      </c>
      <c r="AH40" s="120">
        <f t="shared" si="14"/>
        <v>814</v>
      </c>
    </row>
    <row r="41" spans="1:34" s="104" customFormat="1" ht="18.75" customHeight="1">
      <c r="A41" s="110" t="s">
        <v>52</v>
      </c>
      <c r="B41" s="8">
        <v>504</v>
      </c>
      <c r="C41" s="8">
        <v>1028</v>
      </c>
      <c r="D41" s="8">
        <v>462</v>
      </c>
      <c r="E41" s="8">
        <v>331</v>
      </c>
      <c r="F41" s="8">
        <v>200</v>
      </c>
      <c r="G41" s="8">
        <v>163</v>
      </c>
      <c r="H41" s="25">
        <f t="shared" si="10"/>
        <v>2688</v>
      </c>
      <c r="I41" s="8">
        <v>8</v>
      </c>
      <c r="J41" s="8">
        <v>49</v>
      </c>
      <c r="K41" s="8">
        <v>27</v>
      </c>
      <c r="L41" s="8">
        <v>24</v>
      </c>
      <c r="M41" s="8">
        <v>12</v>
      </c>
      <c r="N41" s="8">
        <v>10</v>
      </c>
      <c r="O41" s="25">
        <f t="shared" si="11"/>
        <v>130</v>
      </c>
      <c r="P41" s="25">
        <f t="shared" si="8"/>
        <v>512</v>
      </c>
      <c r="Q41" s="25">
        <f t="shared" si="8"/>
        <v>1077</v>
      </c>
      <c r="R41" s="25">
        <f t="shared" si="8"/>
        <v>489</v>
      </c>
      <c r="S41" s="25">
        <f t="shared" si="8"/>
        <v>355</v>
      </c>
      <c r="T41" s="25">
        <f t="shared" si="8"/>
        <v>212</v>
      </c>
      <c r="U41" s="25">
        <f t="shared" si="8"/>
        <v>173</v>
      </c>
      <c r="V41" s="25">
        <f t="shared" si="12"/>
        <v>2818</v>
      </c>
      <c r="W41" s="8">
        <v>366</v>
      </c>
      <c r="X41" s="8">
        <v>360</v>
      </c>
      <c r="Y41" s="8">
        <v>144</v>
      </c>
      <c r="Z41" s="25">
        <f t="shared" si="5"/>
        <v>870</v>
      </c>
      <c r="AA41" s="8">
        <v>0</v>
      </c>
      <c r="AB41" s="8">
        <v>13</v>
      </c>
      <c r="AC41" s="8">
        <v>6</v>
      </c>
      <c r="AD41" s="25">
        <f t="shared" si="13"/>
        <v>19</v>
      </c>
      <c r="AE41" s="25">
        <f t="shared" si="14"/>
        <v>366</v>
      </c>
      <c r="AF41" s="25">
        <f t="shared" si="14"/>
        <v>373</v>
      </c>
      <c r="AG41" s="25">
        <f t="shared" si="14"/>
        <v>150</v>
      </c>
      <c r="AH41" s="120">
        <f t="shared" si="14"/>
        <v>889</v>
      </c>
    </row>
    <row r="42" spans="1:34" s="104" customFormat="1" ht="18.75" customHeight="1">
      <c r="A42" s="110" t="s">
        <v>53</v>
      </c>
      <c r="B42" s="8">
        <v>317</v>
      </c>
      <c r="C42" s="8">
        <v>902</v>
      </c>
      <c r="D42" s="8">
        <v>409</v>
      </c>
      <c r="E42" s="8">
        <v>254</v>
      </c>
      <c r="F42" s="8">
        <v>206</v>
      </c>
      <c r="G42" s="8">
        <v>142</v>
      </c>
      <c r="H42" s="25">
        <f t="shared" si="10"/>
        <v>2230</v>
      </c>
      <c r="I42" s="8">
        <v>6</v>
      </c>
      <c r="J42" s="8">
        <v>37</v>
      </c>
      <c r="K42" s="8">
        <v>19</v>
      </c>
      <c r="L42" s="8">
        <v>17</v>
      </c>
      <c r="M42" s="8">
        <v>20</v>
      </c>
      <c r="N42" s="8">
        <v>11</v>
      </c>
      <c r="O42" s="25">
        <f t="shared" si="11"/>
        <v>110</v>
      </c>
      <c r="P42" s="25">
        <f t="shared" si="8"/>
        <v>323</v>
      </c>
      <c r="Q42" s="25">
        <f t="shared" si="8"/>
        <v>939</v>
      </c>
      <c r="R42" s="25">
        <f t="shared" si="8"/>
        <v>428</v>
      </c>
      <c r="S42" s="25">
        <f t="shared" si="8"/>
        <v>271</v>
      </c>
      <c r="T42" s="25">
        <f t="shared" si="8"/>
        <v>226</v>
      </c>
      <c r="U42" s="25">
        <f t="shared" si="8"/>
        <v>153</v>
      </c>
      <c r="V42" s="25">
        <f t="shared" si="12"/>
        <v>2340</v>
      </c>
      <c r="W42" s="8">
        <v>552</v>
      </c>
      <c r="X42" s="8">
        <v>209</v>
      </c>
      <c r="Y42" s="8">
        <v>133</v>
      </c>
      <c r="Z42" s="25">
        <f t="shared" si="5"/>
        <v>894</v>
      </c>
      <c r="AA42" s="8">
        <v>2</v>
      </c>
      <c r="AB42" s="8">
        <v>6</v>
      </c>
      <c r="AC42" s="8">
        <v>6</v>
      </c>
      <c r="AD42" s="25">
        <f t="shared" si="13"/>
        <v>14</v>
      </c>
      <c r="AE42" s="25">
        <f t="shared" si="14"/>
        <v>554</v>
      </c>
      <c r="AF42" s="25">
        <f t="shared" si="14"/>
        <v>215</v>
      </c>
      <c r="AG42" s="25">
        <f t="shared" si="14"/>
        <v>139</v>
      </c>
      <c r="AH42" s="120">
        <f t="shared" si="14"/>
        <v>908</v>
      </c>
    </row>
    <row r="43" spans="1:34" s="104" customFormat="1" ht="18.75" customHeight="1">
      <c r="A43" s="110" t="s">
        <v>54</v>
      </c>
      <c r="B43" s="8">
        <v>307</v>
      </c>
      <c r="C43" s="8">
        <v>634</v>
      </c>
      <c r="D43" s="8">
        <v>328</v>
      </c>
      <c r="E43" s="8">
        <v>192</v>
      </c>
      <c r="F43" s="8">
        <v>137</v>
      </c>
      <c r="G43" s="8">
        <v>120</v>
      </c>
      <c r="H43" s="25">
        <f t="shared" si="10"/>
        <v>1718</v>
      </c>
      <c r="I43" s="8">
        <v>3</v>
      </c>
      <c r="J43" s="8">
        <v>20</v>
      </c>
      <c r="K43" s="8">
        <v>21</v>
      </c>
      <c r="L43" s="8">
        <v>6</v>
      </c>
      <c r="M43" s="8">
        <v>5</v>
      </c>
      <c r="N43" s="8">
        <v>9</v>
      </c>
      <c r="O43" s="25">
        <f t="shared" si="11"/>
        <v>64</v>
      </c>
      <c r="P43" s="25">
        <f t="shared" si="8"/>
        <v>310</v>
      </c>
      <c r="Q43" s="25">
        <f t="shared" si="8"/>
        <v>654</v>
      </c>
      <c r="R43" s="25">
        <f t="shared" si="8"/>
        <v>349</v>
      </c>
      <c r="S43" s="25">
        <f t="shared" si="8"/>
        <v>198</v>
      </c>
      <c r="T43" s="25">
        <f t="shared" si="8"/>
        <v>142</v>
      </c>
      <c r="U43" s="25">
        <f t="shared" si="8"/>
        <v>129</v>
      </c>
      <c r="V43" s="25">
        <f t="shared" si="12"/>
        <v>1782</v>
      </c>
      <c r="W43" s="8">
        <v>283</v>
      </c>
      <c r="X43" s="8">
        <v>127</v>
      </c>
      <c r="Y43" s="8">
        <v>106</v>
      </c>
      <c r="Z43" s="25">
        <f t="shared" si="5"/>
        <v>516</v>
      </c>
      <c r="AA43" s="8">
        <v>7</v>
      </c>
      <c r="AB43" s="8">
        <v>6</v>
      </c>
      <c r="AC43" s="8">
        <v>5</v>
      </c>
      <c r="AD43" s="25">
        <f t="shared" si="13"/>
        <v>18</v>
      </c>
      <c r="AE43" s="25">
        <f t="shared" si="14"/>
        <v>290</v>
      </c>
      <c r="AF43" s="25">
        <f t="shared" si="14"/>
        <v>133</v>
      </c>
      <c r="AG43" s="25">
        <f t="shared" si="14"/>
        <v>111</v>
      </c>
      <c r="AH43" s="120">
        <f t="shared" si="14"/>
        <v>534</v>
      </c>
    </row>
    <row r="44" spans="1:34" s="104" customFormat="1" ht="18.75" customHeight="1">
      <c r="A44" s="110" t="s">
        <v>55</v>
      </c>
      <c r="B44" s="8">
        <v>259</v>
      </c>
      <c r="C44" s="8">
        <v>348</v>
      </c>
      <c r="D44" s="8">
        <v>124</v>
      </c>
      <c r="E44" s="8">
        <v>137</v>
      </c>
      <c r="F44" s="8">
        <v>82</v>
      </c>
      <c r="G44" s="8">
        <v>91</v>
      </c>
      <c r="H44" s="25">
        <f t="shared" si="10"/>
        <v>1041</v>
      </c>
      <c r="I44" s="8">
        <v>5</v>
      </c>
      <c r="J44" s="8">
        <v>11</v>
      </c>
      <c r="K44" s="8">
        <v>13</v>
      </c>
      <c r="L44" s="8">
        <v>5</v>
      </c>
      <c r="M44" s="8">
        <v>4</v>
      </c>
      <c r="N44" s="8">
        <v>11</v>
      </c>
      <c r="O44" s="25">
        <f t="shared" si="11"/>
        <v>49</v>
      </c>
      <c r="P44" s="25">
        <f t="shared" si="8"/>
        <v>264</v>
      </c>
      <c r="Q44" s="25">
        <f t="shared" si="8"/>
        <v>359</v>
      </c>
      <c r="R44" s="25">
        <f t="shared" si="8"/>
        <v>137</v>
      </c>
      <c r="S44" s="25">
        <f t="shared" si="8"/>
        <v>142</v>
      </c>
      <c r="T44" s="25">
        <f t="shared" si="8"/>
        <v>86</v>
      </c>
      <c r="U44" s="25">
        <f t="shared" si="8"/>
        <v>102</v>
      </c>
      <c r="V44" s="25">
        <f t="shared" si="12"/>
        <v>1090</v>
      </c>
      <c r="W44" s="8">
        <v>182</v>
      </c>
      <c r="X44" s="8">
        <v>127</v>
      </c>
      <c r="Y44" s="8">
        <v>45</v>
      </c>
      <c r="Z44" s="25">
        <f t="shared" si="5"/>
        <v>354</v>
      </c>
      <c r="AA44" s="8">
        <v>1</v>
      </c>
      <c r="AB44" s="8">
        <v>4</v>
      </c>
      <c r="AC44" s="8">
        <v>0</v>
      </c>
      <c r="AD44" s="25">
        <f t="shared" si="13"/>
        <v>5</v>
      </c>
      <c r="AE44" s="25">
        <f t="shared" si="14"/>
        <v>183</v>
      </c>
      <c r="AF44" s="25">
        <f t="shared" si="14"/>
        <v>131</v>
      </c>
      <c r="AG44" s="25">
        <f t="shared" si="14"/>
        <v>45</v>
      </c>
      <c r="AH44" s="120">
        <f t="shared" si="14"/>
        <v>359</v>
      </c>
    </row>
    <row r="45" spans="1:34" s="104" customFormat="1" ht="18.75" customHeight="1">
      <c r="A45" s="110" t="s">
        <v>56</v>
      </c>
      <c r="B45" s="8">
        <v>88</v>
      </c>
      <c r="C45" s="8">
        <v>347</v>
      </c>
      <c r="D45" s="8">
        <v>149</v>
      </c>
      <c r="E45" s="8">
        <v>124</v>
      </c>
      <c r="F45" s="8">
        <v>49</v>
      </c>
      <c r="G45" s="8">
        <v>53</v>
      </c>
      <c r="H45" s="25">
        <f t="shared" si="10"/>
        <v>810</v>
      </c>
      <c r="I45" s="8">
        <v>2</v>
      </c>
      <c r="J45" s="8">
        <v>15</v>
      </c>
      <c r="K45" s="8">
        <v>11</v>
      </c>
      <c r="L45" s="8">
        <v>5</v>
      </c>
      <c r="M45" s="8">
        <v>8</v>
      </c>
      <c r="N45" s="8">
        <v>4</v>
      </c>
      <c r="O45" s="25">
        <f t="shared" si="11"/>
        <v>45</v>
      </c>
      <c r="P45" s="25">
        <f t="shared" si="8"/>
        <v>90</v>
      </c>
      <c r="Q45" s="25">
        <f t="shared" si="8"/>
        <v>362</v>
      </c>
      <c r="R45" s="25">
        <f t="shared" si="8"/>
        <v>160</v>
      </c>
      <c r="S45" s="25">
        <f t="shared" si="8"/>
        <v>129</v>
      </c>
      <c r="T45" s="25">
        <f t="shared" si="8"/>
        <v>57</v>
      </c>
      <c r="U45" s="25">
        <f t="shared" si="8"/>
        <v>57</v>
      </c>
      <c r="V45" s="25">
        <f t="shared" si="12"/>
        <v>855</v>
      </c>
      <c r="W45" s="8">
        <v>188</v>
      </c>
      <c r="X45" s="8">
        <v>75</v>
      </c>
      <c r="Y45" s="8">
        <v>44</v>
      </c>
      <c r="Z45" s="25">
        <f t="shared" si="5"/>
        <v>307</v>
      </c>
      <c r="AA45" s="8">
        <v>6</v>
      </c>
      <c r="AB45" s="8">
        <v>3</v>
      </c>
      <c r="AC45" s="8">
        <v>1</v>
      </c>
      <c r="AD45" s="25">
        <f t="shared" si="13"/>
        <v>10</v>
      </c>
      <c r="AE45" s="25">
        <f t="shared" si="14"/>
        <v>194</v>
      </c>
      <c r="AF45" s="25">
        <f t="shared" si="14"/>
        <v>78</v>
      </c>
      <c r="AG45" s="25">
        <f t="shared" si="14"/>
        <v>45</v>
      </c>
      <c r="AH45" s="120">
        <f t="shared" si="14"/>
        <v>317</v>
      </c>
    </row>
    <row r="46" spans="1:34" s="104" customFormat="1" ht="18.75" customHeight="1">
      <c r="A46" s="110" t="s">
        <v>57</v>
      </c>
      <c r="B46" s="8">
        <v>165</v>
      </c>
      <c r="C46" s="8">
        <v>502</v>
      </c>
      <c r="D46" s="8">
        <v>236</v>
      </c>
      <c r="E46" s="8">
        <v>137</v>
      </c>
      <c r="F46" s="8">
        <v>112</v>
      </c>
      <c r="G46" s="8">
        <v>98</v>
      </c>
      <c r="H46" s="25">
        <f t="shared" si="10"/>
        <v>1250</v>
      </c>
      <c r="I46" s="8">
        <v>3</v>
      </c>
      <c r="J46" s="8">
        <v>19</v>
      </c>
      <c r="K46" s="8">
        <v>7</v>
      </c>
      <c r="L46" s="8">
        <v>5</v>
      </c>
      <c r="M46" s="8">
        <v>10</v>
      </c>
      <c r="N46" s="8">
        <v>5</v>
      </c>
      <c r="O46" s="25">
        <f t="shared" si="11"/>
        <v>49</v>
      </c>
      <c r="P46" s="25">
        <f t="shared" si="8"/>
        <v>168</v>
      </c>
      <c r="Q46" s="25">
        <f t="shared" si="8"/>
        <v>521</v>
      </c>
      <c r="R46" s="25">
        <f t="shared" si="8"/>
        <v>243</v>
      </c>
      <c r="S46" s="25">
        <f t="shared" si="8"/>
        <v>142</v>
      </c>
      <c r="T46" s="25">
        <f t="shared" si="8"/>
        <v>122</v>
      </c>
      <c r="U46" s="25">
        <f t="shared" si="8"/>
        <v>103</v>
      </c>
      <c r="V46" s="25">
        <f t="shared" si="12"/>
        <v>1299</v>
      </c>
      <c r="W46" s="8">
        <v>213</v>
      </c>
      <c r="X46" s="8">
        <v>45</v>
      </c>
      <c r="Y46" s="8">
        <v>152</v>
      </c>
      <c r="Z46" s="25">
        <f t="shared" si="5"/>
        <v>410</v>
      </c>
      <c r="AA46" s="8">
        <v>2</v>
      </c>
      <c r="AB46" s="8">
        <v>0</v>
      </c>
      <c r="AC46" s="8">
        <v>1</v>
      </c>
      <c r="AD46" s="25">
        <f t="shared" si="13"/>
        <v>3</v>
      </c>
      <c r="AE46" s="25">
        <f t="shared" si="14"/>
        <v>215</v>
      </c>
      <c r="AF46" s="25">
        <f t="shared" si="14"/>
        <v>45</v>
      </c>
      <c r="AG46" s="25">
        <f t="shared" si="14"/>
        <v>153</v>
      </c>
      <c r="AH46" s="120">
        <f t="shared" si="14"/>
        <v>413</v>
      </c>
    </row>
    <row r="47" spans="1:34" s="104" customFormat="1" ht="18.75" customHeight="1">
      <c r="A47" s="110" t="s">
        <v>58</v>
      </c>
      <c r="B47" s="8">
        <v>126</v>
      </c>
      <c r="C47" s="8">
        <v>467</v>
      </c>
      <c r="D47" s="8">
        <v>208</v>
      </c>
      <c r="E47" s="8">
        <v>136</v>
      </c>
      <c r="F47" s="8">
        <v>80</v>
      </c>
      <c r="G47" s="8">
        <v>69</v>
      </c>
      <c r="H47" s="25">
        <f t="shared" si="10"/>
        <v>1086</v>
      </c>
      <c r="I47" s="8">
        <v>3</v>
      </c>
      <c r="J47" s="8">
        <v>19</v>
      </c>
      <c r="K47" s="8">
        <v>29</v>
      </c>
      <c r="L47" s="8">
        <v>6</v>
      </c>
      <c r="M47" s="8">
        <v>6</v>
      </c>
      <c r="N47" s="8">
        <v>8</v>
      </c>
      <c r="O47" s="25">
        <f t="shared" si="11"/>
        <v>71</v>
      </c>
      <c r="P47" s="25">
        <f t="shared" si="8"/>
        <v>129</v>
      </c>
      <c r="Q47" s="25">
        <f t="shared" si="8"/>
        <v>486</v>
      </c>
      <c r="R47" s="25">
        <f t="shared" si="8"/>
        <v>237</v>
      </c>
      <c r="S47" s="25">
        <f t="shared" si="8"/>
        <v>142</v>
      </c>
      <c r="T47" s="25">
        <f t="shared" si="8"/>
        <v>86</v>
      </c>
      <c r="U47" s="25">
        <f t="shared" si="8"/>
        <v>77</v>
      </c>
      <c r="V47" s="25">
        <f t="shared" si="12"/>
        <v>1157</v>
      </c>
      <c r="W47" s="8">
        <v>230</v>
      </c>
      <c r="X47" s="8">
        <v>125</v>
      </c>
      <c r="Y47" s="8">
        <v>34</v>
      </c>
      <c r="Z47" s="25">
        <f t="shared" si="5"/>
        <v>389</v>
      </c>
      <c r="AA47" s="8">
        <v>7</v>
      </c>
      <c r="AB47" s="8">
        <v>3</v>
      </c>
      <c r="AC47" s="8">
        <v>8</v>
      </c>
      <c r="AD47" s="25">
        <f t="shared" si="13"/>
        <v>18</v>
      </c>
      <c r="AE47" s="25">
        <f t="shared" si="14"/>
        <v>237</v>
      </c>
      <c r="AF47" s="25">
        <f t="shared" si="14"/>
        <v>128</v>
      </c>
      <c r="AG47" s="25">
        <f t="shared" si="14"/>
        <v>42</v>
      </c>
      <c r="AH47" s="120">
        <f t="shared" si="14"/>
        <v>407</v>
      </c>
    </row>
    <row r="48" spans="1:34" s="104" customFormat="1" ht="18.75" customHeight="1">
      <c r="A48" s="110" t="s">
        <v>59</v>
      </c>
      <c r="B48" s="8">
        <v>199</v>
      </c>
      <c r="C48" s="8">
        <v>494</v>
      </c>
      <c r="D48" s="8">
        <v>238</v>
      </c>
      <c r="E48" s="8">
        <v>159</v>
      </c>
      <c r="F48" s="8">
        <v>108</v>
      </c>
      <c r="G48" s="8">
        <v>66</v>
      </c>
      <c r="H48" s="25">
        <f t="shared" si="10"/>
        <v>1264</v>
      </c>
      <c r="I48" s="8">
        <v>0</v>
      </c>
      <c r="J48" s="8">
        <v>12</v>
      </c>
      <c r="K48" s="8">
        <v>16</v>
      </c>
      <c r="L48" s="8">
        <v>14</v>
      </c>
      <c r="M48" s="8">
        <v>6</v>
      </c>
      <c r="N48" s="8">
        <v>4</v>
      </c>
      <c r="O48" s="25">
        <f t="shared" si="11"/>
        <v>52</v>
      </c>
      <c r="P48" s="25">
        <f t="shared" si="8"/>
        <v>199</v>
      </c>
      <c r="Q48" s="25">
        <f t="shared" si="8"/>
        <v>506</v>
      </c>
      <c r="R48" s="25">
        <f t="shared" si="8"/>
        <v>254</v>
      </c>
      <c r="S48" s="25">
        <f t="shared" si="8"/>
        <v>173</v>
      </c>
      <c r="T48" s="25">
        <f t="shared" si="8"/>
        <v>114</v>
      </c>
      <c r="U48" s="25">
        <f t="shared" si="8"/>
        <v>70</v>
      </c>
      <c r="V48" s="25">
        <f t="shared" si="12"/>
        <v>1316</v>
      </c>
      <c r="W48" s="8">
        <v>216</v>
      </c>
      <c r="X48" s="8">
        <v>81</v>
      </c>
      <c r="Y48" s="8">
        <v>85</v>
      </c>
      <c r="Z48" s="25">
        <f t="shared" si="5"/>
        <v>382</v>
      </c>
      <c r="AA48" s="8">
        <v>1</v>
      </c>
      <c r="AB48" s="8">
        <v>4</v>
      </c>
      <c r="AC48" s="8">
        <v>5</v>
      </c>
      <c r="AD48" s="25">
        <f t="shared" si="13"/>
        <v>10</v>
      </c>
      <c r="AE48" s="25">
        <f t="shared" si="14"/>
        <v>217</v>
      </c>
      <c r="AF48" s="25">
        <f t="shared" si="14"/>
        <v>85</v>
      </c>
      <c r="AG48" s="25">
        <f t="shared" si="14"/>
        <v>90</v>
      </c>
      <c r="AH48" s="120">
        <f t="shared" si="14"/>
        <v>392</v>
      </c>
    </row>
    <row r="49" spans="1:34" s="104" customFormat="1" ht="18.75" customHeight="1">
      <c r="A49" s="110" t="s">
        <v>60</v>
      </c>
      <c r="B49" s="8">
        <v>282</v>
      </c>
      <c r="C49" s="8">
        <v>656</v>
      </c>
      <c r="D49" s="8">
        <v>259</v>
      </c>
      <c r="E49" s="8">
        <v>168</v>
      </c>
      <c r="F49" s="8">
        <v>129</v>
      </c>
      <c r="G49" s="8">
        <v>91</v>
      </c>
      <c r="H49" s="25">
        <f t="shared" si="10"/>
        <v>1585</v>
      </c>
      <c r="I49" s="8">
        <v>3</v>
      </c>
      <c r="J49" s="8">
        <v>28</v>
      </c>
      <c r="K49" s="8">
        <v>12</v>
      </c>
      <c r="L49" s="8">
        <v>8</v>
      </c>
      <c r="M49" s="8">
        <v>6</v>
      </c>
      <c r="N49" s="8">
        <v>3</v>
      </c>
      <c r="O49" s="25">
        <f t="shared" si="11"/>
        <v>60</v>
      </c>
      <c r="P49" s="25">
        <f t="shared" si="8"/>
        <v>285</v>
      </c>
      <c r="Q49" s="25">
        <f t="shared" si="8"/>
        <v>684</v>
      </c>
      <c r="R49" s="25">
        <f t="shared" si="8"/>
        <v>271</v>
      </c>
      <c r="S49" s="25">
        <f t="shared" si="8"/>
        <v>176</v>
      </c>
      <c r="T49" s="25">
        <f t="shared" si="8"/>
        <v>135</v>
      </c>
      <c r="U49" s="25">
        <f t="shared" si="8"/>
        <v>94</v>
      </c>
      <c r="V49" s="25">
        <f t="shared" si="12"/>
        <v>1645</v>
      </c>
      <c r="W49" s="8">
        <v>235</v>
      </c>
      <c r="X49" s="8">
        <v>129</v>
      </c>
      <c r="Y49" s="8">
        <v>107</v>
      </c>
      <c r="Z49" s="25">
        <f t="shared" si="5"/>
        <v>471</v>
      </c>
      <c r="AA49" s="8">
        <v>2</v>
      </c>
      <c r="AB49" s="8">
        <v>3</v>
      </c>
      <c r="AC49" s="8">
        <v>6</v>
      </c>
      <c r="AD49" s="25">
        <f t="shared" si="13"/>
        <v>11</v>
      </c>
      <c r="AE49" s="25">
        <f t="shared" si="14"/>
        <v>237</v>
      </c>
      <c r="AF49" s="25">
        <f t="shared" si="14"/>
        <v>132</v>
      </c>
      <c r="AG49" s="25">
        <f t="shared" si="14"/>
        <v>113</v>
      </c>
      <c r="AH49" s="120">
        <f t="shared" si="14"/>
        <v>482</v>
      </c>
    </row>
    <row r="50" spans="1:34" s="104" customFormat="1" ht="18.75" customHeight="1">
      <c r="A50" s="110" t="s">
        <v>61</v>
      </c>
      <c r="B50" s="8">
        <v>177</v>
      </c>
      <c r="C50" s="8">
        <v>344</v>
      </c>
      <c r="D50" s="8">
        <v>148</v>
      </c>
      <c r="E50" s="8">
        <v>112</v>
      </c>
      <c r="F50" s="8">
        <v>57</v>
      </c>
      <c r="G50" s="8">
        <v>57</v>
      </c>
      <c r="H50" s="25">
        <f t="shared" si="10"/>
        <v>895</v>
      </c>
      <c r="I50" s="8">
        <v>6</v>
      </c>
      <c r="J50" s="8">
        <v>23</v>
      </c>
      <c r="K50" s="8">
        <v>10</v>
      </c>
      <c r="L50" s="8">
        <v>5</v>
      </c>
      <c r="M50" s="8">
        <v>3</v>
      </c>
      <c r="N50" s="8">
        <v>2</v>
      </c>
      <c r="O50" s="25">
        <f t="shared" si="11"/>
        <v>49</v>
      </c>
      <c r="P50" s="25">
        <f t="shared" si="8"/>
        <v>183</v>
      </c>
      <c r="Q50" s="25">
        <f t="shared" si="8"/>
        <v>367</v>
      </c>
      <c r="R50" s="25">
        <f t="shared" si="8"/>
        <v>158</v>
      </c>
      <c r="S50" s="25">
        <f t="shared" si="8"/>
        <v>117</v>
      </c>
      <c r="T50" s="25">
        <f t="shared" si="8"/>
        <v>60</v>
      </c>
      <c r="U50" s="25">
        <f t="shared" si="8"/>
        <v>59</v>
      </c>
      <c r="V50" s="25">
        <f t="shared" si="12"/>
        <v>944</v>
      </c>
      <c r="W50" s="8">
        <v>216</v>
      </c>
      <c r="X50" s="8">
        <v>94</v>
      </c>
      <c r="Y50" s="8">
        <v>24</v>
      </c>
      <c r="Z50" s="25">
        <f t="shared" si="5"/>
        <v>334</v>
      </c>
      <c r="AA50" s="8">
        <v>3</v>
      </c>
      <c r="AB50" s="8">
        <v>3</v>
      </c>
      <c r="AC50" s="8">
        <v>3</v>
      </c>
      <c r="AD50" s="25">
        <f t="shared" si="13"/>
        <v>9</v>
      </c>
      <c r="AE50" s="25">
        <f t="shared" si="14"/>
        <v>219</v>
      </c>
      <c r="AF50" s="25">
        <f t="shared" si="14"/>
        <v>97</v>
      </c>
      <c r="AG50" s="25">
        <f t="shared" si="14"/>
        <v>27</v>
      </c>
      <c r="AH50" s="120">
        <f t="shared" si="14"/>
        <v>343</v>
      </c>
    </row>
    <row r="51" spans="1:34" s="104" customFormat="1" ht="18.75" customHeight="1">
      <c r="A51" s="110" t="s">
        <v>62</v>
      </c>
      <c r="B51" s="8">
        <v>133</v>
      </c>
      <c r="C51" s="8">
        <v>626</v>
      </c>
      <c r="D51" s="8">
        <v>274</v>
      </c>
      <c r="E51" s="8">
        <v>197</v>
      </c>
      <c r="F51" s="8">
        <v>154</v>
      </c>
      <c r="G51" s="8">
        <v>126</v>
      </c>
      <c r="H51" s="25">
        <f t="shared" si="10"/>
        <v>1510</v>
      </c>
      <c r="I51" s="8">
        <v>5</v>
      </c>
      <c r="J51" s="8">
        <v>34</v>
      </c>
      <c r="K51" s="8">
        <v>27</v>
      </c>
      <c r="L51" s="8">
        <v>19</v>
      </c>
      <c r="M51" s="8">
        <v>5</v>
      </c>
      <c r="N51" s="8">
        <v>12</v>
      </c>
      <c r="O51" s="25">
        <f t="shared" si="11"/>
        <v>102</v>
      </c>
      <c r="P51" s="25">
        <f t="shared" si="8"/>
        <v>138</v>
      </c>
      <c r="Q51" s="25">
        <f t="shared" si="8"/>
        <v>660</v>
      </c>
      <c r="R51" s="25">
        <f t="shared" si="8"/>
        <v>301</v>
      </c>
      <c r="S51" s="25">
        <f t="shared" si="8"/>
        <v>216</v>
      </c>
      <c r="T51" s="25">
        <f t="shared" si="8"/>
        <v>159</v>
      </c>
      <c r="U51" s="25">
        <f t="shared" si="8"/>
        <v>138</v>
      </c>
      <c r="V51" s="25">
        <f t="shared" si="12"/>
        <v>1612</v>
      </c>
      <c r="W51" s="8">
        <v>260</v>
      </c>
      <c r="X51" s="8">
        <v>198</v>
      </c>
      <c r="Y51" s="8">
        <v>70</v>
      </c>
      <c r="Z51" s="25">
        <f t="shared" si="5"/>
        <v>528</v>
      </c>
      <c r="AA51" s="8">
        <v>3</v>
      </c>
      <c r="AB51" s="8">
        <v>8</v>
      </c>
      <c r="AC51" s="8">
        <v>5</v>
      </c>
      <c r="AD51" s="25">
        <f t="shared" si="13"/>
        <v>16</v>
      </c>
      <c r="AE51" s="25">
        <f t="shared" si="14"/>
        <v>263</v>
      </c>
      <c r="AF51" s="25">
        <f t="shared" si="14"/>
        <v>206</v>
      </c>
      <c r="AG51" s="25">
        <f t="shared" si="14"/>
        <v>75</v>
      </c>
      <c r="AH51" s="120">
        <f t="shared" si="14"/>
        <v>544</v>
      </c>
    </row>
    <row r="52" spans="1:34" s="104" customFormat="1" ht="18.75" customHeight="1">
      <c r="A52" s="110" t="s">
        <v>63</v>
      </c>
      <c r="B52" s="8">
        <v>240</v>
      </c>
      <c r="C52" s="8">
        <v>214</v>
      </c>
      <c r="D52" s="8">
        <v>84</v>
      </c>
      <c r="E52" s="8">
        <v>101</v>
      </c>
      <c r="F52" s="8">
        <v>70</v>
      </c>
      <c r="G52" s="8">
        <v>45</v>
      </c>
      <c r="H52" s="25">
        <f t="shared" si="10"/>
        <v>754</v>
      </c>
      <c r="I52" s="8">
        <v>3</v>
      </c>
      <c r="J52" s="8">
        <v>14</v>
      </c>
      <c r="K52" s="8">
        <v>14</v>
      </c>
      <c r="L52" s="8">
        <v>8</v>
      </c>
      <c r="M52" s="8">
        <v>6</v>
      </c>
      <c r="N52" s="8">
        <v>2</v>
      </c>
      <c r="O52" s="25">
        <f t="shared" si="11"/>
        <v>47</v>
      </c>
      <c r="P52" s="25">
        <f t="shared" si="8"/>
        <v>243</v>
      </c>
      <c r="Q52" s="25">
        <f t="shared" si="8"/>
        <v>228</v>
      </c>
      <c r="R52" s="25">
        <f t="shared" si="8"/>
        <v>98</v>
      </c>
      <c r="S52" s="25">
        <f t="shared" si="8"/>
        <v>109</v>
      </c>
      <c r="T52" s="25">
        <f t="shared" si="8"/>
        <v>76</v>
      </c>
      <c r="U52" s="25">
        <f t="shared" si="8"/>
        <v>47</v>
      </c>
      <c r="V52" s="25">
        <f t="shared" si="12"/>
        <v>801</v>
      </c>
      <c r="W52" s="8">
        <v>182</v>
      </c>
      <c r="X52" s="8">
        <v>79</v>
      </c>
      <c r="Y52" s="8">
        <v>37</v>
      </c>
      <c r="Z52" s="25">
        <f t="shared" si="5"/>
        <v>298</v>
      </c>
      <c r="AA52" s="8">
        <v>1</v>
      </c>
      <c r="AB52" s="8">
        <v>3</v>
      </c>
      <c r="AC52" s="8">
        <v>3</v>
      </c>
      <c r="AD52" s="25">
        <f t="shared" si="13"/>
        <v>7</v>
      </c>
      <c r="AE52" s="25">
        <f t="shared" si="14"/>
        <v>183</v>
      </c>
      <c r="AF52" s="25">
        <f t="shared" si="14"/>
        <v>82</v>
      </c>
      <c r="AG52" s="25">
        <f t="shared" si="14"/>
        <v>40</v>
      </c>
      <c r="AH52" s="120">
        <f t="shared" si="14"/>
        <v>305</v>
      </c>
    </row>
    <row r="53" spans="1:34" s="104" customFormat="1" ht="18.75" customHeight="1">
      <c r="A53" s="110" t="s">
        <v>64</v>
      </c>
      <c r="B53" s="8">
        <v>78</v>
      </c>
      <c r="C53" s="8">
        <v>255</v>
      </c>
      <c r="D53" s="8">
        <v>108</v>
      </c>
      <c r="E53" s="8">
        <v>69</v>
      </c>
      <c r="F53" s="8">
        <v>45</v>
      </c>
      <c r="G53" s="8">
        <v>50</v>
      </c>
      <c r="H53" s="25">
        <f t="shared" si="10"/>
        <v>605</v>
      </c>
      <c r="I53" s="8">
        <v>2</v>
      </c>
      <c r="J53" s="8">
        <v>13</v>
      </c>
      <c r="K53" s="8">
        <v>4</v>
      </c>
      <c r="L53" s="8">
        <v>7</v>
      </c>
      <c r="M53" s="8">
        <v>3</v>
      </c>
      <c r="N53" s="8">
        <v>3</v>
      </c>
      <c r="O53" s="25">
        <f t="shared" si="11"/>
        <v>32</v>
      </c>
      <c r="P53" s="25">
        <f t="shared" si="8"/>
        <v>80</v>
      </c>
      <c r="Q53" s="25">
        <f t="shared" si="8"/>
        <v>268</v>
      </c>
      <c r="R53" s="25">
        <f t="shared" si="8"/>
        <v>112</v>
      </c>
      <c r="S53" s="25">
        <f t="shared" si="8"/>
        <v>76</v>
      </c>
      <c r="T53" s="25">
        <f t="shared" si="8"/>
        <v>48</v>
      </c>
      <c r="U53" s="25">
        <f t="shared" si="8"/>
        <v>53</v>
      </c>
      <c r="V53" s="25">
        <f t="shared" si="12"/>
        <v>637</v>
      </c>
      <c r="W53" s="8">
        <v>126</v>
      </c>
      <c r="X53" s="8">
        <v>48</v>
      </c>
      <c r="Y53" s="8">
        <v>33</v>
      </c>
      <c r="Z53" s="25">
        <f t="shared" si="5"/>
        <v>207</v>
      </c>
      <c r="AA53" s="8">
        <v>4</v>
      </c>
      <c r="AB53" s="8">
        <v>4</v>
      </c>
      <c r="AC53" s="8">
        <v>3</v>
      </c>
      <c r="AD53" s="25">
        <f t="shared" si="13"/>
        <v>11</v>
      </c>
      <c r="AE53" s="25">
        <f t="shared" si="14"/>
        <v>130</v>
      </c>
      <c r="AF53" s="25">
        <f t="shared" si="14"/>
        <v>52</v>
      </c>
      <c r="AG53" s="25">
        <f t="shared" si="14"/>
        <v>36</v>
      </c>
      <c r="AH53" s="120">
        <f t="shared" si="14"/>
        <v>218</v>
      </c>
    </row>
    <row r="54" spans="1:34" s="104" customFormat="1" ht="18.75" customHeight="1">
      <c r="A54" s="110" t="s">
        <v>65</v>
      </c>
      <c r="B54" s="8">
        <v>168</v>
      </c>
      <c r="C54" s="8">
        <v>393</v>
      </c>
      <c r="D54" s="8">
        <v>216</v>
      </c>
      <c r="E54" s="8">
        <v>141</v>
      </c>
      <c r="F54" s="8">
        <v>102</v>
      </c>
      <c r="G54" s="8">
        <v>57</v>
      </c>
      <c r="H54" s="25">
        <f t="shared" si="10"/>
        <v>1077</v>
      </c>
      <c r="I54" s="8">
        <v>3</v>
      </c>
      <c r="J54" s="8">
        <v>17</v>
      </c>
      <c r="K54" s="8">
        <v>12</v>
      </c>
      <c r="L54" s="8">
        <v>11</v>
      </c>
      <c r="M54" s="8">
        <v>3</v>
      </c>
      <c r="N54" s="8">
        <v>7</v>
      </c>
      <c r="O54" s="25">
        <f t="shared" si="11"/>
        <v>53</v>
      </c>
      <c r="P54" s="25">
        <f t="shared" si="8"/>
        <v>171</v>
      </c>
      <c r="Q54" s="25">
        <f t="shared" si="8"/>
        <v>410</v>
      </c>
      <c r="R54" s="25">
        <f t="shared" si="8"/>
        <v>228</v>
      </c>
      <c r="S54" s="25">
        <f t="shared" si="8"/>
        <v>152</v>
      </c>
      <c r="T54" s="25">
        <f t="shared" si="8"/>
        <v>105</v>
      </c>
      <c r="U54" s="25">
        <f t="shared" si="8"/>
        <v>64</v>
      </c>
      <c r="V54" s="25">
        <f t="shared" si="12"/>
        <v>1130</v>
      </c>
      <c r="W54" s="8">
        <v>352</v>
      </c>
      <c r="X54" s="8">
        <v>58</v>
      </c>
      <c r="Y54" s="8">
        <v>45</v>
      </c>
      <c r="Z54" s="25">
        <f t="shared" si="5"/>
        <v>455</v>
      </c>
      <c r="AA54" s="8">
        <v>3</v>
      </c>
      <c r="AB54" s="8">
        <v>2</v>
      </c>
      <c r="AC54" s="8">
        <v>3</v>
      </c>
      <c r="AD54" s="25">
        <f t="shared" si="13"/>
        <v>8</v>
      </c>
      <c r="AE54" s="25">
        <f t="shared" si="14"/>
        <v>355</v>
      </c>
      <c r="AF54" s="25">
        <f t="shared" si="14"/>
        <v>60</v>
      </c>
      <c r="AG54" s="25">
        <f t="shared" si="14"/>
        <v>48</v>
      </c>
      <c r="AH54" s="120">
        <f t="shared" si="14"/>
        <v>463</v>
      </c>
    </row>
    <row r="55" spans="1:34" s="104" customFormat="1" ht="18.75" customHeight="1">
      <c r="A55" s="110" t="s">
        <v>66</v>
      </c>
      <c r="B55" s="8">
        <v>562</v>
      </c>
      <c r="C55" s="8">
        <v>1171</v>
      </c>
      <c r="D55" s="8">
        <v>535</v>
      </c>
      <c r="E55" s="8">
        <v>388</v>
      </c>
      <c r="F55" s="8">
        <v>262</v>
      </c>
      <c r="G55" s="8">
        <v>229</v>
      </c>
      <c r="H55" s="25">
        <f t="shared" si="10"/>
        <v>3147</v>
      </c>
      <c r="I55" s="8">
        <v>6</v>
      </c>
      <c r="J55" s="8">
        <v>43</v>
      </c>
      <c r="K55" s="8">
        <v>33</v>
      </c>
      <c r="L55" s="8">
        <v>16</v>
      </c>
      <c r="M55" s="8">
        <v>10</v>
      </c>
      <c r="N55" s="8">
        <v>17</v>
      </c>
      <c r="O55" s="25">
        <f t="shared" si="11"/>
        <v>125</v>
      </c>
      <c r="P55" s="25">
        <f t="shared" si="8"/>
        <v>568</v>
      </c>
      <c r="Q55" s="25">
        <f t="shared" si="8"/>
        <v>1214</v>
      </c>
      <c r="R55" s="25">
        <f t="shared" si="8"/>
        <v>568</v>
      </c>
      <c r="S55" s="25">
        <f t="shared" si="8"/>
        <v>404</v>
      </c>
      <c r="T55" s="25">
        <f t="shared" si="8"/>
        <v>272</v>
      </c>
      <c r="U55" s="25">
        <f t="shared" si="8"/>
        <v>246</v>
      </c>
      <c r="V55" s="25">
        <f t="shared" si="12"/>
        <v>3272</v>
      </c>
      <c r="W55" s="8">
        <v>538</v>
      </c>
      <c r="X55" s="8">
        <v>234</v>
      </c>
      <c r="Y55" s="8">
        <v>153</v>
      </c>
      <c r="Z55" s="25">
        <f t="shared" si="5"/>
        <v>925</v>
      </c>
      <c r="AA55" s="8">
        <v>3</v>
      </c>
      <c r="AB55" s="8">
        <v>8</v>
      </c>
      <c r="AC55" s="8">
        <v>4</v>
      </c>
      <c r="AD55" s="25">
        <f t="shared" si="13"/>
        <v>15</v>
      </c>
      <c r="AE55" s="25">
        <f t="shared" si="14"/>
        <v>541</v>
      </c>
      <c r="AF55" s="25">
        <f t="shared" si="14"/>
        <v>242</v>
      </c>
      <c r="AG55" s="25">
        <f t="shared" si="14"/>
        <v>157</v>
      </c>
      <c r="AH55" s="120">
        <f t="shared" si="14"/>
        <v>940</v>
      </c>
    </row>
    <row r="56" spans="1:34" s="104" customFormat="1" ht="18.75" customHeight="1">
      <c r="A56" s="111" t="s">
        <v>67</v>
      </c>
      <c r="B56" s="9">
        <f>SUM(B30:B55)</f>
        <v>9377</v>
      </c>
      <c r="C56" s="9">
        <f aca="true" t="shared" si="15" ref="C56:AC56">SUM(C30:C55)</f>
        <v>22942</v>
      </c>
      <c r="D56" s="9">
        <f t="shared" si="15"/>
        <v>10400</v>
      </c>
      <c r="E56" s="9">
        <f t="shared" si="15"/>
        <v>7324</v>
      </c>
      <c r="F56" s="9">
        <f t="shared" si="15"/>
        <v>5181</v>
      </c>
      <c r="G56" s="9">
        <f t="shared" si="15"/>
        <v>3881</v>
      </c>
      <c r="H56" s="9">
        <f>SUM(H30:H55)</f>
        <v>59105</v>
      </c>
      <c r="I56" s="9">
        <f t="shared" si="15"/>
        <v>118</v>
      </c>
      <c r="J56" s="9">
        <f t="shared" si="15"/>
        <v>821</v>
      </c>
      <c r="K56" s="9">
        <f t="shared" si="15"/>
        <v>659</v>
      </c>
      <c r="L56" s="9">
        <f t="shared" si="15"/>
        <v>426</v>
      </c>
      <c r="M56" s="9">
        <f t="shared" si="15"/>
        <v>299</v>
      </c>
      <c r="N56" s="9">
        <f t="shared" si="15"/>
        <v>302</v>
      </c>
      <c r="O56" s="9">
        <f>SUM(O30:O55)</f>
        <v>2625</v>
      </c>
      <c r="P56" s="9">
        <f t="shared" si="15"/>
        <v>9495</v>
      </c>
      <c r="Q56" s="9">
        <f t="shared" si="15"/>
        <v>23763</v>
      </c>
      <c r="R56" s="9">
        <f t="shared" si="15"/>
        <v>11059</v>
      </c>
      <c r="S56" s="9">
        <f t="shared" si="15"/>
        <v>7750</v>
      </c>
      <c r="T56" s="9">
        <f t="shared" si="15"/>
        <v>5480</v>
      </c>
      <c r="U56" s="9">
        <f t="shared" si="15"/>
        <v>4183</v>
      </c>
      <c r="V56" s="9">
        <f t="shared" si="15"/>
        <v>61730</v>
      </c>
      <c r="W56" s="9">
        <f t="shared" si="15"/>
        <v>10143</v>
      </c>
      <c r="X56" s="9">
        <f t="shared" si="15"/>
        <v>5049</v>
      </c>
      <c r="Y56" s="9">
        <f t="shared" si="15"/>
        <v>3423</v>
      </c>
      <c r="Z56" s="9">
        <f t="shared" si="15"/>
        <v>18615</v>
      </c>
      <c r="AA56" s="9">
        <f t="shared" si="15"/>
        <v>117</v>
      </c>
      <c r="AB56" s="9">
        <f t="shared" si="15"/>
        <v>137</v>
      </c>
      <c r="AC56" s="9">
        <f t="shared" si="15"/>
        <v>131</v>
      </c>
      <c r="AD56" s="9">
        <f>SUM(AD30:AD55)</f>
        <v>385</v>
      </c>
      <c r="AE56" s="9">
        <f>SUM(AE30:AE55)</f>
        <v>10260</v>
      </c>
      <c r="AF56" s="9">
        <f>SUM(AF30:AF55)</f>
        <v>5186</v>
      </c>
      <c r="AG56" s="9">
        <f>SUM(AG30:AG55)</f>
        <v>3554</v>
      </c>
      <c r="AH56" s="112">
        <f>SUM(AH30:AH55)</f>
        <v>19000</v>
      </c>
    </row>
    <row r="57" spans="1:34" s="104" customFormat="1" ht="18.75" customHeight="1">
      <c r="A57" s="110" t="s">
        <v>68</v>
      </c>
      <c r="B57" s="8">
        <v>56</v>
      </c>
      <c r="C57" s="8">
        <v>120</v>
      </c>
      <c r="D57" s="8">
        <v>62</v>
      </c>
      <c r="E57" s="8">
        <v>36</v>
      </c>
      <c r="F57" s="8">
        <v>33</v>
      </c>
      <c r="G57" s="8">
        <v>23</v>
      </c>
      <c r="H57" s="25">
        <f>SUM(B57:G57)</f>
        <v>330</v>
      </c>
      <c r="I57" s="8">
        <v>6</v>
      </c>
      <c r="J57" s="8">
        <v>14</v>
      </c>
      <c r="K57" s="8">
        <v>10</v>
      </c>
      <c r="L57" s="8">
        <v>4</v>
      </c>
      <c r="M57" s="8">
        <v>1</v>
      </c>
      <c r="N57" s="8">
        <v>2</v>
      </c>
      <c r="O57" s="25">
        <f t="shared" si="11"/>
        <v>37</v>
      </c>
      <c r="P57" s="25">
        <f t="shared" si="8"/>
        <v>62</v>
      </c>
      <c r="Q57" s="25">
        <f t="shared" si="8"/>
        <v>134</v>
      </c>
      <c r="R57" s="25">
        <f t="shared" si="8"/>
        <v>72</v>
      </c>
      <c r="S57" s="25">
        <f t="shared" si="8"/>
        <v>40</v>
      </c>
      <c r="T57" s="25">
        <f t="shared" si="8"/>
        <v>34</v>
      </c>
      <c r="U57" s="25">
        <f t="shared" si="8"/>
        <v>25</v>
      </c>
      <c r="V57" s="25">
        <f t="shared" si="12"/>
        <v>367</v>
      </c>
      <c r="W57" s="8">
        <v>121</v>
      </c>
      <c r="X57" s="8">
        <v>42</v>
      </c>
      <c r="Y57" s="8">
        <v>21</v>
      </c>
      <c r="Z57" s="25">
        <f t="shared" si="5"/>
        <v>184</v>
      </c>
      <c r="AA57" s="8">
        <v>1</v>
      </c>
      <c r="AB57" s="8">
        <v>3</v>
      </c>
      <c r="AC57" s="8">
        <v>1</v>
      </c>
      <c r="AD57" s="25">
        <f t="shared" si="13"/>
        <v>5</v>
      </c>
      <c r="AE57" s="25">
        <f t="shared" si="14"/>
        <v>122</v>
      </c>
      <c r="AF57" s="25">
        <f t="shared" si="14"/>
        <v>45</v>
      </c>
      <c r="AG57" s="25">
        <f t="shared" si="14"/>
        <v>22</v>
      </c>
      <c r="AH57" s="120">
        <f t="shared" si="14"/>
        <v>189</v>
      </c>
    </row>
    <row r="58" spans="1:34" s="104" customFormat="1" ht="18.75" customHeight="1">
      <c r="A58" s="110" t="s">
        <v>69</v>
      </c>
      <c r="B58" s="8">
        <v>24</v>
      </c>
      <c r="C58" s="8">
        <v>99</v>
      </c>
      <c r="D58" s="8">
        <v>40</v>
      </c>
      <c r="E58" s="8">
        <v>34</v>
      </c>
      <c r="F58" s="8">
        <v>16</v>
      </c>
      <c r="G58" s="8">
        <v>8</v>
      </c>
      <c r="H58" s="25">
        <f>SUM(B58:G58)</f>
        <v>221</v>
      </c>
      <c r="I58" s="8">
        <v>0</v>
      </c>
      <c r="J58" s="8">
        <v>4</v>
      </c>
      <c r="K58" s="8">
        <v>5</v>
      </c>
      <c r="L58" s="8">
        <v>2</v>
      </c>
      <c r="M58" s="8">
        <v>0</v>
      </c>
      <c r="N58" s="8">
        <v>0</v>
      </c>
      <c r="O58" s="25">
        <f t="shared" si="11"/>
        <v>11</v>
      </c>
      <c r="P58" s="25">
        <f t="shared" si="8"/>
        <v>24</v>
      </c>
      <c r="Q58" s="25">
        <f t="shared" si="8"/>
        <v>103</v>
      </c>
      <c r="R58" s="25">
        <f t="shared" si="8"/>
        <v>45</v>
      </c>
      <c r="S58" s="25">
        <f t="shared" si="8"/>
        <v>36</v>
      </c>
      <c r="T58" s="25">
        <f t="shared" si="8"/>
        <v>16</v>
      </c>
      <c r="U58" s="25">
        <f t="shared" si="8"/>
        <v>8</v>
      </c>
      <c r="V58" s="25">
        <f t="shared" si="12"/>
        <v>232</v>
      </c>
      <c r="W58" s="8">
        <v>84</v>
      </c>
      <c r="X58" s="8">
        <v>17</v>
      </c>
      <c r="Y58" s="8">
        <v>18</v>
      </c>
      <c r="Z58" s="25">
        <f t="shared" si="5"/>
        <v>119</v>
      </c>
      <c r="AA58" s="8">
        <v>1</v>
      </c>
      <c r="AB58" s="8">
        <v>0</v>
      </c>
      <c r="AC58" s="8">
        <v>0</v>
      </c>
      <c r="AD58" s="25">
        <f t="shared" si="13"/>
        <v>1</v>
      </c>
      <c r="AE58" s="25">
        <f t="shared" si="14"/>
        <v>85</v>
      </c>
      <c r="AF58" s="25">
        <f t="shared" si="14"/>
        <v>17</v>
      </c>
      <c r="AG58" s="25">
        <f t="shared" si="14"/>
        <v>18</v>
      </c>
      <c r="AH58" s="120">
        <f t="shared" si="14"/>
        <v>120</v>
      </c>
    </row>
    <row r="59" spans="1:34" s="104" customFormat="1" ht="18.75" customHeight="1">
      <c r="A59" s="110" t="s">
        <v>70</v>
      </c>
      <c r="B59" s="8">
        <v>8</v>
      </c>
      <c r="C59" s="8">
        <v>18</v>
      </c>
      <c r="D59" s="8">
        <v>12</v>
      </c>
      <c r="E59" s="8">
        <v>6</v>
      </c>
      <c r="F59" s="8">
        <v>7</v>
      </c>
      <c r="G59" s="8">
        <v>2</v>
      </c>
      <c r="H59" s="25">
        <f>SUM(B59:G59)</f>
        <v>53</v>
      </c>
      <c r="I59" s="8">
        <v>0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2</v>
      </c>
      <c r="P59" s="25">
        <f t="shared" si="8"/>
        <v>8</v>
      </c>
      <c r="Q59" s="25">
        <f t="shared" si="8"/>
        <v>20</v>
      </c>
      <c r="R59" s="25">
        <f t="shared" si="8"/>
        <v>12</v>
      </c>
      <c r="S59" s="25">
        <f t="shared" si="8"/>
        <v>6</v>
      </c>
      <c r="T59" s="25">
        <f t="shared" si="8"/>
        <v>7</v>
      </c>
      <c r="U59" s="25">
        <f t="shared" si="8"/>
        <v>2</v>
      </c>
      <c r="V59" s="25">
        <f t="shared" si="12"/>
        <v>55</v>
      </c>
      <c r="W59" s="8">
        <v>40</v>
      </c>
      <c r="X59" s="8">
        <v>3</v>
      </c>
      <c r="Y59" s="8">
        <v>5</v>
      </c>
      <c r="Z59" s="25">
        <f t="shared" si="5"/>
        <v>48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40</v>
      </c>
      <c r="AF59" s="25">
        <f t="shared" si="14"/>
        <v>3</v>
      </c>
      <c r="AG59" s="25">
        <f t="shared" si="14"/>
        <v>5</v>
      </c>
      <c r="AH59" s="120">
        <f t="shared" si="14"/>
        <v>48</v>
      </c>
    </row>
    <row r="60" spans="1:34" s="104" customFormat="1" ht="18.75" customHeight="1">
      <c r="A60" s="110" t="s">
        <v>71</v>
      </c>
      <c r="B60" s="8">
        <v>23</v>
      </c>
      <c r="C60" s="8">
        <v>52</v>
      </c>
      <c r="D60" s="8">
        <v>25</v>
      </c>
      <c r="E60" s="8">
        <v>15</v>
      </c>
      <c r="F60" s="8">
        <v>10</v>
      </c>
      <c r="G60" s="8">
        <v>4</v>
      </c>
      <c r="H60" s="25">
        <f>SUM(B60:G60)</f>
        <v>129</v>
      </c>
      <c r="I60" s="8">
        <v>0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5">
        <f t="shared" si="11"/>
        <v>2</v>
      </c>
      <c r="P60" s="25">
        <f t="shared" si="8"/>
        <v>23</v>
      </c>
      <c r="Q60" s="25">
        <f t="shared" si="8"/>
        <v>52</v>
      </c>
      <c r="R60" s="25">
        <f t="shared" si="8"/>
        <v>26</v>
      </c>
      <c r="S60" s="25">
        <f t="shared" si="8"/>
        <v>15</v>
      </c>
      <c r="T60" s="25">
        <f t="shared" si="8"/>
        <v>11</v>
      </c>
      <c r="U60" s="25">
        <f t="shared" si="8"/>
        <v>4</v>
      </c>
      <c r="V60" s="25">
        <f t="shared" si="12"/>
        <v>131</v>
      </c>
      <c r="W60" s="8">
        <v>127</v>
      </c>
      <c r="X60" s="8">
        <v>4</v>
      </c>
      <c r="Y60" s="8">
        <v>4</v>
      </c>
      <c r="Z60" s="25">
        <f t="shared" si="5"/>
        <v>135</v>
      </c>
      <c r="AA60" s="8">
        <v>4</v>
      </c>
      <c r="AB60" s="8">
        <v>0</v>
      </c>
      <c r="AC60" s="8">
        <v>0</v>
      </c>
      <c r="AD60" s="25">
        <f t="shared" si="13"/>
        <v>4</v>
      </c>
      <c r="AE60" s="25">
        <f t="shared" si="14"/>
        <v>131</v>
      </c>
      <c r="AF60" s="25">
        <f t="shared" si="14"/>
        <v>4</v>
      </c>
      <c r="AG60" s="25">
        <f t="shared" si="14"/>
        <v>4</v>
      </c>
      <c r="AH60" s="120">
        <f t="shared" si="14"/>
        <v>139</v>
      </c>
    </row>
    <row r="61" spans="1:34" s="104" customFormat="1" ht="18.75" customHeight="1">
      <c r="A61" s="111" t="s">
        <v>72</v>
      </c>
      <c r="B61" s="9">
        <f>SUM(B57:B60)</f>
        <v>111</v>
      </c>
      <c r="C61" s="9">
        <f aca="true" t="shared" si="16" ref="C61:AH61">SUM(C57:C60)</f>
        <v>289</v>
      </c>
      <c r="D61" s="9">
        <f t="shared" si="16"/>
        <v>139</v>
      </c>
      <c r="E61" s="9">
        <f t="shared" si="16"/>
        <v>91</v>
      </c>
      <c r="F61" s="9">
        <f t="shared" si="16"/>
        <v>66</v>
      </c>
      <c r="G61" s="9">
        <f t="shared" si="16"/>
        <v>37</v>
      </c>
      <c r="H61" s="9">
        <f t="shared" si="16"/>
        <v>733</v>
      </c>
      <c r="I61" s="9">
        <f t="shared" si="16"/>
        <v>6</v>
      </c>
      <c r="J61" s="9">
        <f t="shared" si="16"/>
        <v>20</v>
      </c>
      <c r="K61" s="9">
        <f t="shared" si="16"/>
        <v>16</v>
      </c>
      <c r="L61" s="9">
        <f t="shared" si="16"/>
        <v>6</v>
      </c>
      <c r="M61" s="9">
        <f t="shared" si="16"/>
        <v>2</v>
      </c>
      <c r="N61" s="9">
        <f t="shared" si="16"/>
        <v>2</v>
      </c>
      <c r="O61" s="9">
        <f t="shared" si="16"/>
        <v>52</v>
      </c>
      <c r="P61" s="9">
        <f t="shared" si="16"/>
        <v>117</v>
      </c>
      <c r="Q61" s="9">
        <f>SUM(Q57:Q60)</f>
        <v>309</v>
      </c>
      <c r="R61" s="9">
        <f t="shared" si="16"/>
        <v>155</v>
      </c>
      <c r="S61" s="9">
        <f t="shared" si="16"/>
        <v>97</v>
      </c>
      <c r="T61" s="9">
        <f t="shared" si="16"/>
        <v>68</v>
      </c>
      <c r="U61" s="9">
        <f t="shared" si="16"/>
        <v>39</v>
      </c>
      <c r="V61" s="9">
        <f t="shared" si="16"/>
        <v>785</v>
      </c>
      <c r="W61" s="9">
        <f t="shared" si="16"/>
        <v>372</v>
      </c>
      <c r="X61" s="9">
        <f t="shared" si="16"/>
        <v>66</v>
      </c>
      <c r="Y61" s="9">
        <f t="shared" si="16"/>
        <v>48</v>
      </c>
      <c r="Z61" s="9">
        <f t="shared" si="16"/>
        <v>486</v>
      </c>
      <c r="AA61" s="9">
        <f t="shared" si="16"/>
        <v>6</v>
      </c>
      <c r="AB61" s="9">
        <f t="shared" si="16"/>
        <v>3</v>
      </c>
      <c r="AC61" s="9">
        <f t="shared" si="16"/>
        <v>1</v>
      </c>
      <c r="AD61" s="9">
        <f>SUM(AD57:AD60)</f>
        <v>10</v>
      </c>
      <c r="AE61" s="9">
        <f t="shared" si="16"/>
        <v>378</v>
      </c>
      <c r="AF61" s="9">
        <f t="shared" si="16"/>
        <v>69</v>
      </c>
      <c r="AG61" s="9">
        <f t="shared" si="16"/>
        <v>49</v>
      </c>
      <c r="AH61" s="112">
        <f t="shared" si="16"/>
        <v>496</v>
      </c>
    </row>
    <row r="62" spans="1:34" s="104" customFormat="1" ht="18.75" customHeight="1">
      <c r="A62" s="110" t="s">
        <v>73</v>
      </c>
      <c r="B62" s="8">
        <v>17</v>
      </c>
      <c r="C62" s="8">
        <v>108</v>
      </c>
      <c r="D62" s="8">
        <v>39</v>
      </c>
      <c r="E62" s="8">
        <v>28</v>
      </c>
      <c r="F62" s="8">
        <v>17</v>
      </c>
      <c r="G62" s="8">
        <v>8</v>
      </c>
      <c r="H62" s="25">
        <f>SUM(B62:G62)</f>
        <v>217</v>
      </c>
      <c r="I62" s="8">
        <v>0</v>
      </c>
      <c r="J62" s="8">
        <v>0</v>
      </c>
      <c r="K62" s="8">
        <v>0</v>
      </c>
      <c r="L62" s="8">
        <v>1</v>
      </c>
      <c r="M62" s="8">
        <v>1</v>
      </c>
      <c r="N62" s="8">
        <v>0</v>
      </c>
      <c r="O62" s="25">
        <f t="shared" si="11"/>
        <v>2</v>
      </c>
      <c r="P62" s="25">
        <f t="shared" si="8"/>
        <v>17</v>
      </c>
      <c r="Q62" s="25">
        <f t="shared" si="8"/>
        <v>108</v>
      </c>
      <c r="R62" s="25">
        <f t="shared" si="8"/>
        <v>39</v>
      </c>
      <c r="S62" s="25">
        <f t="shared" si="8"/>
        <v>29</v>
      </c>
      <c r="T62" s="25">
        <f t="shared" si="8"/>
        <v>18</v>
      </c>
      <c r="U62" s="25">
        <f t="shared" si="8"/>
        <v>8</v>
      </c>
      <c r="V62" s="25">
        <f t="shared" si="12"/>
        <v>219</v>
      </c>
      <c r="W62" s="8">
        <v>98</v>
      </c>
      <c r="X62" s="8">
        <v>2</v>
      </c>
      <c r="Y62" s="8">
        <v>4</v>
      </c>
      <c r="Z62" s="25">
        <f>SUM(W62:Y62)</f>
        <v>104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98</v>
      </c>
      <c r="AF62" s="25">
        <f t="shared" si="14"/>
        <v>2</v>
      </c>
      <c r="AG62" s="25">
        <f t="shared" si="14"/>
        <v>4</v>
      </c>
      <c r="AH62" s="120">
        <f>SUM(Z62,AD62)</f>
        <v>104</v>
      </c>
    </row>
    <row r="63" spans="1:34" s="104" customFormat="1" ht="18.75" customHeight="1">
      <c r="A63" s="110" t="s">
        <v>74</v>
      </c>
      <c r="B63" s="8">
        <v>0</v>
      </c>
      <c r="C63" s="8">
        <v>4</v>
      </c>
      <c r="D63" s="8">
        <v>2</v>
      </c>
      <c r="E63" s="8">
        <v>1</v>
      </c>
      <c r="F63" s="8">
        <v>1</v>
      </c>
      <c r="G63" s="8">
        <v>2</v>
      </c>
      <c r="H63" s="25">
        <f>SUM(B63:G63)</f>
        <v>10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4</v>
      </c>
      <c r="R63" s="25">
        <f t="shared" si="8"/>
        <v>2</v>
      </c>
      <c r="S63" s="25">
        <f t="shared" si="8"/>
        <v>1</v>
      </c>
      <c r="T63" s="25">
        <f t="shared" si="8"/>
        <v>1</v>
      </c>
      <c r="U63" s="25">
        <f t="shared" si="8"/>
        <v>2</v>
      </c>
      <c r="V63" s="25">
        <f t="shared" si="12"/>
        <v>10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20">
        <f>SUM(Z63,AD63)</f>
        <v>5</v>
      </c>
    </row>
    <row r="64" spans="1:34" s="104" customFormat="1" ht="18.75" customHeight="1">
      <c r="A64" s="110" t="s">
        <v>75</v>
      </c>
      <c r="B64" s="8">
        <v>18</v>
      </c>
      <c r="C64" s="8">
        <v>35</v>
      </c>
      <c r="D64" s="8">
        <v>15</v>
      </c>
      <c r="E64" s="8">
        <v>13</v>
      </c>
      <c r="F64" s="8">
        <v>7</v>
      </c>
      <c r="G64" s="8">
        <v>4</v>
      </c>
      <c r="H64" s="25">
        <f aca="true" t="shared" si="18" ref="H64:H70">SUM(B64:G64)</f>
        <v>92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18</v>
      </c>
      <c r="Q64" s="25">
        <f t="shared" si="8"/>
        <v>35</v>
      </c>
      <c r="R64" s="25">
        <f t="shared" si="8"/>
        <v>16</v>
      </c>
      <c r="S64" s="25">
        <f t="shared" si="8"/>
        <v>14</v>
      </c>
      <c r="T64" s="25">
        <f t="shared" si="8"/>
        <v>7</v>
      </c>
      <c r="U64" s="25">
        <f t="shared" si="8"/>
        <v>4</v>
      </c>
      <c r="V64" s="25">
        <f t="shared" si="12"/>
        <v>94</v>
      </c>
      <c r="W64" s="8">
        <v>30</v>
      </c>
      <c r="X64" s="8">
        <v>9</v>
      </c>
      <c r="Y64" s="8">
        <v>1</v>
      </c>
      <c r="Z64" s="25">
        <f t="shared" si="17"/>
        <v>40</v>
      </c>
      <c r="AA64" s="8">
        <v>0</v>
      </c>
      <c r="AB64" s="8">
        <v>0</v>
      </c>
      <c r="AC64" s="8">
        <v>0</v>
      </c>
      <c r="AD64" s="25">
        <f t="shared" si="13"/>
        <v>0</v>
      </c>
      <c r="AE64" s="25">
        <f t="shared" si="14"/>
        <v>30</v>
      </c>
      <c r="AF64" s="25">
        <f t="shared" si="14"/>
        <v>9</v>
      </c>
      <c r="AG64" s="25">
        <f t="shared" si="14"/>
        <v>1</v>
      </c>
      <c r="AH64" s="120">
        <f t="shared" si="14"/>
        <v>40</v>
      </c>
    </row>
    <row r="65" spans="1:34" s="104" customFormat="1" ht="18.75" customHeight="1">
      <c r="A65" s="110" t="s">
        <v>76</v>
      </c>
      <c r="B65" s="8">
        <v>8</v>
      </c>
      <c r="C65" s="8">
        <v>23</v>
      </c>
      <c r="D65" s="8">
        <v>6</v>
      </c>
      <c r="E65" s="8">
        <v>1</v>
      </c>
      <c r="F65" s="8">
        <v>0</v>
      </c>
      <c r="G65" s="8">
        <v>5</v>
      </c>
      <c r="H65" s="25">
        <f t="shared" si="18"/>
        <v>43</v>
      </c>
      <c r="I65" s="8">
        <v>0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25">
        <f t="shared" si="11"/>
        <v>3</v>
      </c>
      <c r="P65" s="25">
        <f t="shared" si="8"/>
        <v>8</v>
      </c>
      <c r="Q65" s="25">
        <f t="shared" si="8"/>
        <v>24</v>
      </c>
      <c r="R65" s="25">
        <f t="shared" si="8"/>
        <v>7</v>
      </c>
      <c r="S65" s="25">
        <f t="shared" si="8"/>
        <v>2</v>
      </c>
      <c r="T65" s="25">
        <f t="shared" si="8"/>
        <v>0</v>
      </c>
      <c r="U65" s="25">
        <f t="shared" si="8"/>
        <v>5</v>
      </c>
      <c r="V65" s="25">
        <f t="shared" si="12"/>
        <v>46</v>
      </c>
      <c r="W65" s="8">
        <v>32</v>
      </c>
      <c r="X65" s="8">
        <v>0</v>
      </c>
      <c r="Y65" s="8">
        <v>0</v>
      </c>
      <c r="Z65" s="25">
        <f t="shared" si="17"/>
        <v>32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32</v>
      </c>
      <c r="AF65" s="25">
        <f t="shared" si="14"/>
        <v>0</v>
      </c>
      <c r="AG65" s="25">
        <f t="shared" si="14"/>
        <v>0</v>
      </c>
      <c r="AH65" s="120">
        <f t="shared" si="14"/>
        <v>32</v>
      </c>
    </row>
    <row r="66" spans="1:34" s="104" customFormat="1" ht="18.75" customHeight="1">
      <c r="A66" s="110" t="s">
        <v>77</v>
      </c>
      <c r="B66" s="8">
        <v>8</v>
      </c>
      <c r="C66" s="8">
        <v>63</v>
      </c>
      <c r="D66" s="8">
        <v>29</v>
      </c>
      <c r="E66" s="8">
        <v>14</v>
      </c>
      <c r="F66" s="8">
        <v>5</v>
      </c>
      <c r="G66" s="8">
        <v>4</v>
      </c>
      <c r="H66" s="25">
        <f t="shared" si="18"/>
        <v>123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25">
        <f t="shared" si="11"/>
        <v>1</v>
      </c>
      <c r="P66" s="25">
        <f t="shared" si="8"/>
        <v>8</v>
      </c>
      <c r="Q66" s="25">
        <f t="shared" si="8"/>
        <v>63</v>
      </c>
      <c r="R66" s="25">
        <f t="shared" si="8"/>
        <v>29</v>
      </c>
      <c r="S66" s="25">
        <f t="shared" si="8"/>
        <v>14</v>
      </c>
      <c r="T66" s="25">
        <f t="shared" si="8"/>
        <v>5</v>
      </c>
      <c r="U66" s="25">
        <f t="shared" si="8"/>
        <v>5</v>
      </c>
      <c r="V66" s="25">
        <f t="shared" si="12"/>
        <v>124</v>
      </c>
      <c r="W66" s="8">
        <v>51</v>
      </c>
      <c r="X66" s="8">
        <v>20</v>
      </c>
      <c r="Y66" s="8">
        <v>4</v>
      </c>
      <c r="Z66" s="25">
        <f t="shared" si="17"/>
        <v>75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51</v>
      </c>
      <c r="AF66" s="25">
        <f t="shared" si="14"/>
        <v>20</v>
      </c>
      <c r="AG66" s="25">
        <f t="shared" si="14"/>
        <v>4</v>
      </c>
      <c r="AH66" s="120">
        <f t="shared" si="14"/>
        <v>75</v>
      </c>
    </row>
    <row r="67" spans="1:34" s="104" customFormat="1" ht="18.75" customHeight="1">
      <c r="A67" s="110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20">
        <f t="shared" si="14"/>
        <v>2</v>
      </c>
    </row>
    <row r="68" spans="1:34" s="104" customFormat="1" ht="18.75" customHeight="1">
      <c r="A68" s="110" t="s">
        <v>79</v>
      </c>
      <c r="B68" s="8">
        <v>34</v>
      </c>
      <c r="C68" s="8">
        <v>46</v>
      </c>
      <c r="D68" s="8">
        <v>32</v>
      </c>
      <c r="E68" s="8">
        <v>30</v>
      </c>
      <c r="F68" s="8">
        <v>21</v>
      </c>
      <c r="G68" s="8">
        <v>17</v>
      </c>
      <c r="H68" s="25">
        <f t="shared" si="18"/>
        <v>180</v>
      </c>
      <c r="I68" s="8">
        <v>1</v>
      </c>
      <c r="J68" s="8">
        <v>2</v>
      </c>
      <c r="K68" s="8">
        <v>1</v>
      </c>
      <c r="L68" s="8">
        <v>1</v>
      </c>
      <c r="M68" s="8">
        <v>1</v>
      </c>
      <c r="N68" s="8">
        <v>1</v>
      </c>
      <c r="O68" s="25">
        <f t="shared" si="11"/>
        <v>7</v>
      </c>
      <c r="P68" s="25">
        <f t="shared" si="8"/>
        <v>35</v>
      </c>
      <c r="Q68" s="25">
        <f aca="true" t="shared" si="19" ref="Q68:U70">SUM(C68,J68)</f>
        <v>48</v>
      </c>
      <c r="R68" s="25">
        <f t="shared" si="19"/>
        <v>33</v>
      </c>
      <c r="S68" s="25">
        <f t="shared" si="19"/>
        <v>31</v>
      </c>
      <c r="T68" s="25">
        <f t="shared" si="19"/>
        <v>22</v>
      </c>
      <c r="U68" s="25">
        <f t="shared" si="19"/>
        <v>18</v>
      </c>
      <c r="V68" s="25">
        <f t="shared" si="12"/>
        <v>187</v>
      </c>
      <c r="W68" s="8">
        <v>91</v>
      </c>
      <c r="X68" s="8">
        <v>6</v>
      </c>
      <c r="Y68" s="8">
        <v>5</v>
      </c>
      <c r="Z68" s="25">
        <f t="shared" si="17"/>
        <v>102</v>
      </c>
      <c r="AA68" s="8">
        <v>2</v>
      </c>
      <c r="AB68" s="8">
        <v>2</v>
      </c>
      <c r="AC68" s="8">
        <v>0</v>
      </c>
      <c r="AD68" s="25">
        <f t="shared" si="13"/>
        <v>4</v>
      </c>
      <c r="AE68" s="25">
        <f t="shared" si="14"/>
        <v>93</v>
      </c>
      <c r="AF68" s="25">
        <f t="shared" si="14"/>
        <v>8</v>
      </c>
      <c r="AG68" s="25">
        <f t="shared" si="14"/>
        <v>5</v>
      </c>
      <c r="AH68" s="120">
        <f t="shared" si="14"/>
        <v>106</v>
      </c>
    </row>
    <row r="69" spans="1:34" s="104" customFormat="1" ht="18.75" customHeight="1">
      <c r="A69" s="110" t="s">
        <v>80</v>
      </c>
      <c r="B69" s="8">
        <v>1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25">
        <f t="shared" si="18"/>
        <v>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2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3</v>
      </c>
      <c r="W69" s="8">
        <v>2</v>
      </c>
      <c r="X69" s="8">
        <v>0</v>
      </c>
      <c r="Y69" s="8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20">
        <f t="shared" si="14"/>
        <v>2</v>
      </c>
    </row>
    <row r="70" spans="1:34" s="104" customFormat="1" ht="18.75" customHeight="1">
      <c r="A70" s="110" t="s">
        <v>81</v>
      </c>
      <c r="B70" s="8">
        <v>5</v>
      </c>
      <c r="C70" s="8">
        <v>14</v>
      </c>
      <c r="D70" s="8">
        <v>4</v>
      </c>
      <c r="E70" s="8">
        <v>6</v>
      </c>
      <c r="F70" s="8">
        <v>1</v>
      </c>
      <c r="G70" s="8">
        <v>3</v>
      </c>
      <c r="H70" s="25">
        <f t="shared" si="18"/>
        <v>33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5</v>
      </c>
      <c r="Q70" s="25">
        <f t="shared" si="19"/>
        <v>14</v>
      </c>
      <c r="R70" s="25">
        <f t="shared" si="19"/>
        <v>4</v>
      </c>
      <c r="S70" s="25">
        <f t="shared" si="19"/>
        <v>6</v>
      </c>
      <c r="T70" s="25">
        <f t="shared" si="19"/>
        <v>1</v>
      </c>
      <c r="U70" s="25">
        <f t="shared" si="19"/>
        <v>3</v>
      </c>
      <c r="V70" s="25">
        <f t="shared" si="12"/>
        <v>33</v>
      </c>
      <c r="W70" s="8">
        <v>5</v>
      </c>
      <c r="X70" s="8">
        <v>0</v>
      </c>
      <c r="Y70" s="8">
        <v>0</v>
      </c>
      <c r="Z70" s="25">
        <f t="shared" si="17"/>
        <v>5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0</v>
      </c>
      <c r="AH70" s="120">
        <f t="shared" si="14"/>
        <v>5</v>
      </c>
    </row>
    <row r="71" spans="1:34" s="104" customFormat="1" ht="18.75" customHeight="1" thickBot="1">
      <c r="A71" s="113" t="s">
        <v>82</v>
      </c>
      <c r="B71" s="114">
        <f>SUM(B62:B70)</f>
        <v>92</v>
      </c>
      <c r="C71" s="114">
        <f aca="true" t="shared" si="20" ref="C71:AH71">SUM(C62:C70)</f>
        <v>296</v>
      </c>
      <c r="D71" s="114">
        <f t="shared" si="20"/>
        <v>127</v>
      </c>
      <c r="E71" s="114">
        <f t="shared" si="20"/>
        <v>93</v>
      </c>
      <c r="F71" s="114">
        <f t="shared" si="20"/>
        <v>52</v>
      </c>
      <c r="G71" s="114">
        <f t="shared" si="20"/>
        <v>43</v>
      </c>
      <c r="H71" s="114">
        <f t="shared" si="20"/>
        <v>703</v>
      </c>
      <c r="I71" s="114">
        <f t="shared" si="20"/>
        <v>1</v>
      </c>
      <c r="J71" s="114">
        <f t="shared" si="20"/>
        <v>3</v>
      </c>
      <c r="K71" s="114">
        <f t="shared" si="20"/>
        <v>3</v>
      </c>
      <c r="L71" s="114">
        <f t="shared" si="20"/>
        <v>4</v>
      </c>
      <c r="M71" s="114">
        <f t="shared" si="20"/>
        <v>2</v>
      </c>
      <c r="N71" s="114">
        <f t="shared" si="20"/>
        <v>2</v>
      </c>
      <c r="O71" s="114">
        <f t="shared" si="20"/>
        <v>15</v>
      </c>
      <c r="P71" s="114">
        <f t="shared" si="20"/>
        <v>93</v>
      </c>
      <c r="Q71" s="114">
        <f t="shared" si="20"/>
        <v>299</v>
      </c>
      <c r="R71" s="114">
        <f t="shared" si="20"/>
        <v>130</v>
      </c>
      <c r="S71" s="114">
        <f t="shared" si="20"/>
        <v>97</v>
      </c>
      <c r="T71" s="114">
        <f t="shared" si="20"/>
        <v>54</v>
      </c>
      <c r="U71" s="114">
        <f t="shared" si="20"/>
        <v>45</v>
      </c>
      <c r="V71" s="114">
        <f t="shared" si="20"/>
        <v>718</v>
      </c>
      <c r="W71" s="114">
        <f t="shared" si="20"/>
        <v>315</v>
      </c>
      <c r="X71" s="114">
        <f t="shared" si="20"/>
        <v>38</v>
      </c>
      <c r="Y71" s="114">
        <f t="shared" si="20"/>
        <v>14</v>
      </c>
      <c r="Z71" s="114">
        <f>SUM(Z62:Z70)</f>
        <v>367</v>
      </c>
      <c r="AA71" s="114">
        <f t="shared" si="20"/>
        <v>2</v>
      </c>
      <c r="AB71" s="114">
        <f t="shared" si="20"/>
        <v>2</v>
      </c>
      <c r="AC71" s="114">
        <f t="shared" si="20"/>
        <v>0</v>
      </c>
      <c r="AD71" s="114">
        <f>SUM(AD62:AD70)</f>
        <v>4</v>
      </c>
      <c r="AE71" s="114">
        <f t="shared" si="20"/>
        <v>317</v>
      </c>
      <c r="AF71" s="114">
        <f t="shared" si="20"/>
        <v>40</v>
      </c>
      <c r="AG71" s="114">
        <f t="shared" si="20"/>
        <v>14</v>
      </c>
      <c r="AH71" s="115">
        <f t="shared" si="20"/>
        <v>371</v>
      </c>
    </row>
    <row r="72" s="104" customFormat="1" ht="14.25"/>
    <row r="73" s="104" customFormat="1" ht="14.25"/>
    <row r="74" s="104" customFormat="1" ht="14.25"/>
    <row r="75" s="104" customFormat="1" ht="14.25"/>
    <row r="76" s="104" customFormat="1" ht="14.25"/>
    <row r="77" s="104" customFormat="1" ht="14.25"/>
    <row r="78" s="104" customFormat="1" ht="14.25"/>
    <row r="79" s="104" customFormat="1" ht="14.25"/>
    <row r="80" s="104" customFormat="1" ht="14.25"/>
    <row r="81" s="104" customFormat="1" ht="14.25"/>
    <row r="82" s="104" customFormat="1" ht="14.25"/>
    <row r="83" s="104" customFormat="1" ht="14.25"/>
    <row r="84" s="104" customFormat="1" ht="14.25"/>
    <row r="85" s="104" customFormat="1" ht="14.25"/>
    <row r="86" s="104" customFormat="1" ht="14.25"/>
    <row r="87" s="104" customFormat="1" ht="14.25"/>
    <row r="88" s="104" customFormat="1" ht="14.25"/>
    <row r="89" s="104" customFormat="1" ht="14.25"/>
    <row r="90" s="104" customFormat="1" ht="14.25"/>
    <row r="91" s="104" customFormat="1" ht="14.25"/>
    <row r="92" s="104" customFormat="1" ht="14.25"/>
    <row r="93" s="104" customFormat="1" ht="14.25"/>
    <row r="94" s="104" customFormat="1" ht="14.25"/>
    <row r="95" s="104" customFormat="1" ht="14.25"/>
    <row r="96" s="104" customFormat="1" ht="14.25"/>
    <row r="97" s="104" customFormat="1" ht="14.25"/>
    <row r="98" s="104" customFormat="1" ht="14.25"/>
    <row r="99" s="104" customFormat="1" ht="14.25"/>
    <row r="100" s="104" customFormat="1" ht="14.25"/>
    <row r="101" s="104" customFormat="1" ht="14.25"/>
    <row r="102" s="104" customFormat="1" ht="14.25"/>
    <row r="103" s="104" customFormat="1" ht="14.25"/>
    <row r="104" s="104" customFormat="1" ht="14.25"/>
    <row r="105" s="104" customFormat="1" ht="14.25"/>
    <row r="106" s="104" customFormat="1" ht="14.25"/>
    <row r="107" s="104" customFormat="1" ht="14.25"/>
    <row r="108" s="104" customFormat="1" ht="14.25"/>
    <row r="109" s="104" customFormat="1" ht="14.25"/>
    <row r="110" s="104" customFormat="1" ht="14.25"/>
    <row r="111" s="104" customFormat="1" ht="14.25"/>
    <row r="112" s="104" customFormat="1" ht="14.25"/>
    <row r="113" s="104" customFormat="1" ht="14.25"/>
    <row r="114" s="104" customFormat="1" ht="14.25"/>
    <row r="115" s="104" customFormat="1" ht="14.25"/>
    <row r="116" s="104" customFormat="1" ht="14.25"/>
    <row r="117" s="104" customFormat="1" ht="14.25"/>
    <row r="118" s="104" customFormat="1" ht="14.25"/>
    <row r="119" s="104" customFormat="1" ht="14.25"/>
    <row r="120" s="104" customFormat="1" ht="14.25"/>
    <row r="121" s="104" customFormat="1" ht="14.25"/>
    <row r="122" s="104" customFormat="1" ht="14.25"/>
    <row r="123" s="104" customFormat="1" ht="14.25"/>
    <row r="124" s="104" customFormat="1" ht="14.25"/>
    <row r="125" s="104" customFormat="1" ht="14.25"/>
    <row r="126" s="104" customFormat="1" ht="14.25"/>
    <row r="127" s="104" customFormat="1" ht="14.25"/>
    <row r="128" s="104" customFormat="1" ht="14.25"/>
    <row r="129" s="104" customFormat="1" ht="14.25"/>
    <row r="130" s="104" customFormat="1" ht="14.25"/>
    <row r="131" s="104" customFormat="1" ht="14.25"/>
    <row r="132" s="104" customFormat="1" ht="14.25"/>
    <row r="133" spans="1:29" s="90" customFormat="1" ht="14.25">
      <c r="A133" s="104"/>
      <c r="AA133" s="104"/>
      <c r="AB133" s="104"/>
      <c r="AC133" s="104"/>
    </row>
    <row r="134" spans="1:29" s="90" customFormat="1" ht="14.25">
      <c r="A134" s="104"/>
      <c r="AA134" s="104"/>
      <c r="AB134" s="104"/>
      <c r="AC134" s="104"/>
    </row>
    <row r="135" spans="1:29" s="90" customFormat="1" ht="14.25">
      <c r="A135" s="104"/>
      <c r="AA135" s="104"/>
      <c r="AB135" s="104"/>
      <c r="AC135" s="104"/>
    </row>
    <row r="136" spans="1:29" s="90" customFormat="1" ht="14.25">
      <c r="A136" s="104"/>
      <c r="AA136" s="104"/>
      <c r="AB136" s="104"/>
      <c r="AC136" s="104"/>
    </row>
    <row r="137" spans="1:29" s="90" customFormat="1" ht="14.25">
      <c r="A137" s="104"/>
      <c r="AA137" s="104"/>
      <c r="AB137" s="104"/>
      <c r="AC137" s="104"/>
    </row>
    <row r="138" spans="1:29" s="90" customFormat="1" ht="14.25">
      <c r="A138" s="104"/>
      <c r="AA138" s="104"/>
      <c r="AB138" s="104"/>
      <c r="AC138" s="104"/>
    </row>
    <row r="139" spans="1:29" s="90" customFormat="1" ht="14.25">
      <c r="A139" s="104"/>
      <c r="AA139" s="104"/>
      <c r="AB139" s="104"/>
      <c r="AC139" s="104"/>
    </row>
    <row r="140" spans="1:29" s="90" customFormat="1" ht="14.25">
      <c r="A140" s="104"/>
      <c r="AA140" s="104"/>
      <c r="AB140" s="104"/>
      <c r="AC140" s="104"/>
    </row>
    <row r="141" spans="1:29" s="90" customFormat="1" ht="14.25">
      <c r="A141" s="104"/>
      <c r="AA141" s="104"/>
      <c r="AB141" s="104"/>
      <c r="AC141" s="104"/>
    </row>
    <row r="142" spans="1:29" s="90" customFormat="1" ht="14.25">
      <c r="A142" s="104"/>
      <c r="AA142" s="104"/>
      <c r="AB142" s="104"/>
      <c r="AC142" s="104"/>
    </row>
    <row r="143" spans="1:29" s="90" customFormat="1" ht="14.25">
      <c r="A143" s="104"/>
      <c r="AA143" s="104"/>
      <c r="AB143" s="104"/>
      <c r="AC143" s="104"/>
    </row>
    <row r="144" spans="1:29" s="90" customFormat="1" ht="14.25">
      <c r="A144" s="104"/>
      <c r="AA144" s="104"/>
      <c r="AB144" s="104"/>
      <c r="AC144" s="104"/>
    </row>
    <row r="145" spans="1:29" s="90" customFormat="1" ht="14.25">
      <c r="A145" s="104"/>
      <c r="AA145" s="104"/>
      <c r="AB145" s="104"/>
      <c r="AC145" s="104"/>
    </row>
    <row r="146" spans="1:29" s="90" customFormat="1" ht="14.25">
      <c r="A146" s="104"/>
      <c r="AA146" s="104"/>
      <c r="AB146" s="104"/>
      <c r="AC146" s="104"/>
    </row>
    <row r="147" spans="1:29" s="90" customFormat="1" ht="14.25">
      <c r="A147" s="104"/>
      <c r="AA147" s="104"/>
      <c r="AB147" s="104"/>
      <c r="AC147" s="104"/>
    </row>
    <row r="148" spans="1:29" s="90" customFormat="1" ht="14.25">
      <c r="A148" s="104"/>
      <c r="AA148" s="104"/>
      <c r="AB148" s="104"/>
      <c r="AC148" s="104"/>
    </row>
    <row r="149" spans="1:29" s="90" customFormat="1" ht="14.25">
      <c r="A149" s="104"/>
      <c r="AA149" s="104"/>
      <c r="AB149" s="104"/>
      <c r="AC149" s="104"/>
    </row>
    <row r="150" spans="1:29" s="90" customFormat="1" ht="14.25">
      <c r="A150" s="104"/>
      <c r="AA150" s="104"/>
      <c r="AB150" s="104"/>
      <c r="AC150" s="104"/>
    </row>
    <row r="151" spans="1:29" s="90" customFormat="1" ht="14.25">
      <c r="A151" s="104"/>
      <c r="AA151" s="104"/>
      <c r="AB151" s="104"/>
      <c r="AC151" s="104"/>
    </row>
    <row r="152" spans="1:29" s="90" customFormat="1" ht="14.25">
      <c r="A152" s="104"/>
      <c r="AA152" s="104"/>
      <c r="AB152" s="104"/>
      <c r="AC152" s="104"/>
    </row>
    <row r="153" spans="1:29" s="90" customFormat="1" ht="14.25">
      <c r="A153" s="104"/>
      <c r="AA153" s="104"/>
      <c r="AB153" s="104"/>
      <c r="AC153" s="104"/>
    </row>
    <row r="154" spans="1:29" s="90" customFormat="1" ht="14.25">
      <c r="A154" s="104"/>
      <c r="AA154" s="104"/>
      <c r="AB154" s="104"/>
      <c r="AC154" s="104"/>
    </row>
    <row r="155" spans="1:29" s="90" customFormat="1" ht="14.25">
      <c r="A155" s="104"/>
      <c r="AA155" s="104"/>
      <c r="AB155" s="104"/>
      <c r="AC155" s="104"/>
    </row>
    <row r="156" spans="1:29" s="90" customFormat="1" ht="14.25">
      <c r="A156" s="104"/>
      <c r="AA156" s="104"/>
      <c r="AB156" s="104"/>
      <c r="AC156" s="104"/>
    </row>
    <row r="157" spans="1:29" s="90" customFormat="1" ht="14.25">
      <c r="A157" s="104"/>
      <c r="AA157" s="104"/>
      <c r="AB157" s="104"/>
      <c r="AC157" s="104"/>
    </row>
    <row r="158" spans="1:29" s="90" customFormat="1" ht="14.25">
      <c r="A158" s="104"/>
      <c r="AA158" s="104"/>
      <c r="AB158" s="104"/>
      <c r="AC158" s="104"/>
    </row>
    <row r="159" spans="1:29" s="90" customFormat="1" ht="14.25">
      <c r="A159" s="104"/>
      <c r="AA159" s="104"/>
      <c r="AB159" s="104"/>
      <c r="AC159" s="104"/>
    </row>
    <row r="160" spans="1:29" s="90" customFormat="1" ht="14.25">
      <c r="A160" s="104"/>
      <c r="AA160" s="104"/>
      <c r="AB160" s="104"/>
      <c r="AC160" s="104"/>
    </row>
    <row r="161" spans="1:29" s="90" customFormat="1" ht="14.25">
      <c r="A161" s="104"/>
      <c r="AA161" s="104"/>
      <c r="AB161" s="104"/>
      <c r="AC161" s="104"/>
    </row>
    <row r="162" spans="1:29" s="90" customFormat="1" ht="14.25">
      <c r="A162" s="104"/>
      <c r="AA162" s="104"/>
      <c r="AB162" s="104"/>
      <c r="AC162" s="104"/>
    </row>
    <row r="163" spans="1:29" s="90" customFormat="1" ht="14.25">
      <c r="A163" s="104"/>
      <c r="AA163" s="104"/>
      <c r="AB163" s="104"/>
      <c r="AC163" s="104"/>
    </row>
    <row r="164" spans="1:29" s="90" customFormat="1" ht="14.25">
      <c r="A164" s="104"/>
      <c r="AA164" s="104"/>
      <c r="AB164" s="104"/>
      <c r="AC164" s="104"/>
    </row>
    <row r="165" spans="1:29" s="90" customFormat="1" ht="14.25">
      <c r="A165" s="104"/>
      <c r="AA165" s="104"/>
      <c r="AB165" s="104"/>
      <c r="AC165" s="104"/>
    </row>
    <row r="166" spans="1:29" s="90" customFormat="1" ht="14.25">
      <c r="A166" s="104"/>
      <c r="AA166" s="104"/>
      <c r="AB166" s="104"/>
      <c r="AC166" s="104"/>
    </row>
    <row r="167" spans="1:29" s="90" customFormat="1" ht="14.25">
      <c r="A167" s="104"/>
      <c r="AA167" s="104"/>
      <c r="AB167" s="104"/>
      <c r="AC167" s="104"/>
    </row>
    <row r="168" spans="1:29" s="90" customFormat="1" ht="14.25">
      <c r="A168" s="104"/>
      <c r="AA168" s="104"/>
      <c r="AB168" s="104"/>
      <c r="AC168" s="104"/>
    </row>
    <row r="169" spans="1:29" s="90" customFormat="1" ht="14.25">
      <c r="A169" s="104"/>
      <c r="AA169" s="104"/>
      <c r="AB169" s="104"/>
      <c r="AC169" s="104"/>
    </row>
    <row r="170" spans="1:29" s="90" customFormat="1" ht="14.25">
      <c r="A170" s="104"/>
      <c r="AA170" s="104"/>
      <c r="AB170" s="104"/>
      <c r="AC170" s="104"/>
    </row>
    <row r="171" spans="1:29" s="90" customFormat="1" ht="14.25">
      <c r="A171" s="104"/>
      <c r="AA171" s="104"/>
      <c r="AB171" s="104"/>
      <c r="AC171" s="104"/>
    </row>
    <row r="172" spans="27:29" s="90" customFormat="1" ht="14.25">
      <c r="AA172" s="104"/>
      <c r="AB172" s="104"/>
      <c r="AC172" s="104"/>
    </row>
    <row r="173" spans="27:29" s="90" customFormat="1" ht="14.25">
      <c r="AA173" s="104"/>
      <c r="AB173" s="104"/>
      <c r="AC173" s="104"/>
    </row>
    <row r="174" spans="27:29" s="90" customFormat="1" ht="14.25">
      <c r="AA174" s="104"/>
      <c r="AB174" s="104"/>
      <c r="AC174" s="104"/>
    </row>
    <row r="175" spans="27:29" s="90" customFormat="1" ht="14.25">
      <c r="AA175" s="104"/>
      <c r="AB175" s="104"/>
      <c r="AC175" s="104"/>
    </row>
    <row r="176" spans="27:29" s="90" customFormat="1" ht="14.25">
      <c r="AA176" s="104"/>
      <c r="AB176" s="104"/>
      <c r="AC176" s="104"/>
    </row>
    <row r="177" spans="27:29" s="90" customFormat="1" ht="14.25">
      <c r="AA177" s="104"/>
      <c r="AB177" s="104"/>
      <c r="AC177" s="104"/>
    </row>
    <row r="178" spans="27:29" s="90" customFormat="1" ht="14.25">
      <c r="AA178" s="104"/>
      <c r="AB178" s="104"/>
      <c r="AC178" s="104"/>
    </row>
    <row r="179" spans="27:29" s="90" customFormat="1" ht="14.25">
      <c r="AA179" s="104"/>
      <c r="AB179" s="104"/>
      <c r="AC179" s="104"/>
    </row>
    <row r="180" spans="27:29" s="90" customFormat="1" ht="14.25">
      <c r="AA180" s="104"/>
      <c r="AB180" s="104"/>
      <c r="AC180" s="104"/>
    </row>
    <row r="181" spans="27:29" s="90" customFormat="1" ht="14.25">
      <c r="AA181" s="104"/>
      <c r="AB181" s="104"/>
      <c r="AC181" s="104"/>
    </row>
    <row r="182" spans="27:29" s="90" customFormat="1" ht="14.25">
      <c r="AA182" s="104"/>
      <c r="AB182" s="104"/>
      <c r="AC182" s="104"/>
    </row>
    <row r="183" spans="27:29" s="90" customFormat="1" ht="14.25">
      <c r="AA183" s="104"/>
      <c r="AB183" s="104"/>
      <c r="AC183" s="104"/>
    </row>
    <row r="184" spans="27:29" s="90" customFormat="1" ht="14.25">
      <c r="AA184" s="104"/>
      <c r="AB184" s="104"/>
      <c r="AC184" s="104"/>
    </row>
    <row r="185" spans="27:29" s="90" customFormat="1" ht="14.25">
      <c r="AA185" s="104"/>
      <c r="AB185" s="104"/>
      <c r="AC185" s="104"/>
    </row>
    <row r="186" spans="27:29" s="90" customFormat="1" ht="14.25">
      <c r="AA186" s="104"/>
      <c r="AB186" s="104"/>
      <c r="AC186" s="104"/>
    </row>
    <row r="187" spans="27:29" s="90" customFormat="1" ht="14.25">
      <c r="AA187" s="104"/>
      <c r="AB187" s="104"/>
      <c r="AC187" s="104"/>
    </row>
    <row r="188" spans="27:29" s="90" customFormat="1" ht="14.25">
      <c r="AA188" s="104"/>
      <c r="AB188" s="104"/>
      <c r="AC188" s="104"/>
    </row>
    <row r="189" spans="27:29" s="90" customFormat="1" ht="14.25">
      <c r="AA189" s="104"/>
      <c r="AB189" s="104"/>
      <c r="AC189" s="104"/>
    </row>
    <row r="190" spans="27:29" s="90" customFormat="1" ht="14.25">
      <c r="AA190" s="104"/>
      <c r="AB190" s="104"/>
      <c r="AC190" s="104"/>
    </row>
    <row r="191" spans="27:29" s="90" customFormat="1" ht="14.25">
      <c r="AA191" s="104"/>
      <c r="AB191" s="104"/>
      <c r="AC191" s="104"/>
    </row>
    <row r="192" spans="27:29" s="90" customFormat="1" ht="14.25">
      <c r="AA192" s="104"/>
      <c r="AB192" s="104"/>
      <c r="AC192" s="104"/>
    </row>
    <row r="193" spans="27:29" s="90" customFormat="1" ht="14.25">
      <c r="AA193" s="104"/>
      <c r="AB193" s="104"/>
      <c r="AC193" s="104"/>
    </row>
    <row r="194" spans="27:29" s="90" customFormat="1" ht="14.25">
      <c r="AA194" s="104"/>
      <c r="AB194" s="104"/>
      <c r="AC194" s="104"/>
    </row>
    <row r="195" spans="27:29" s="90" customFormat="1" ht="14.25">
      <c r="AA195" s="104"/>
      <c r="AB195" s="104"/>
      <c r="AC195" s="104"/>
    </row>
    <row r="196" spans="27:29" s="90" customFormat="1" ht="14.25">
      <c r="AA196" s="104"/>
      <c r="AB196" s="104"/>
      <c r="AC196" s="104"/>
    </row>
    <row r="197" spans="27:29" s="90" customFormat="1" ht="14.25">
      <c r="AA197" s="104"/>
      <c r="AB197" s="104"/>
      <c r="AC197" s="104"/>
    </row>
    <row r="198" spans="27:29" s="90" customFormat="1" ht="14.25">
      <c r="AA198" s="104"/>
      <c r="AB198" s="104"/>
      <c r="AC198" s="104"/>
    </row>
    <row r="199" spans="27:29" s="90" customFormat="1" ht="14.25">
      <c r="AA199" s="104"/>
      <c r="AB199" s="104"/>
      <c r="AC199" s="104"/>
    </row>
    <row r="200" spans="27:29" s="90" customFormat="1" ht="14.25">
      <c r="AA200" s="104"/>
      <c r="AB200" s="104"/>
      <c r="AC200" s="104"/>
    </row>
    <row r="201" spans="27:29" s="90" customFormat="1" ht="14.25">
      <c r="AA201" s="104"/>
      <c r="AB201" s="104"/>
      <c r="AC201" s="104"/>
    </row>
    <row r="202" spans="27:29" s="90" customFormat="1" ht="14.25">
      <c r="AA202" s="104"/>
      <c r="AB202" s="104"/>
      <c r="AC202" s="104"/>
    </row>
    <row r="203" spans="27:29" s="90" customFormat="1" ht="14.25">
      <c r="AA203" s="104"/>
      <c r="AB203" s="104"/>
      <c r="AC203" s="104"/>
    </row>
    <row r="204" spans="27:29" s="90" customFormat="1" ht="14.25">
      <c r="AA204" s="104"/>
      <c r="AB204" s="104"/>
      <c r="AC204" s="104"/>
    </row>
    <row r="205" spans="27:29" s="90" customFormat="1" ht="14.25">
      <c r="AA205" s="104"/>
      <c r="AB205" s="104"/>
      <c r="AC205" s="104"/>
    </row>
    <row r="206" spans="27:29" s="90" customFormat="1" ht="14.25">
      <c r="AA206" s="104"/>
      <c r="AB206" s="104"/>
      <c r="AC206" s="104"/>
    </row>
    <row r="207" spans="27:29" s="90" customFormat="1" ht="14.25">
      <c r="AA207" s="104"/>
      <c r="AB207" s="104"/>
      <c r="AC207" s="104"/>
    </row>
    <row r="208" spans="27:29" s="90" customFormat="1" ht="14.25">
      <c r="AA208" s="104"/>
      <c r="AB208" s="104"/>
      <c r="AC208" s="104"/>
    </row>
    <row r="209" spans="27:29" s="90" customFormat="1" ht="14.25">
      <c r="AA209" s="104"/>
      <c r="AB209" s="104"/>
      <c r="AC209" s="104"/>
    </row>
    <row r="210" spans="27:29" s="90" customFormat="1" ht="14.25">
      <c r="AA210" s="104"/>
      <c r="AB210" s="104"/>
      <c r="AC210" s="104"/>
    </row>
    <row r="211" spans="27:29" s="90" customFormat="1" ht="14.25">
      <c r="AA211" s="104"/>
      <c r="AB211" s="104"/>
      <c r="AC211" s="104"/>
    </row>
    <row r="212" spans="27:29" s="90" customFormat="1" ht="14.25">
      <c r="AA212" s="104"/>
      <c r="AB212" s="104"/>
      <c r="AC212" s="104"/>
    </row>
    <row r="213" spans="27:29" s="90" customFormat="1" ht="14.25">
      <c r="AA213" s="104"/>
      <c r="AB213" s="104"/>
      <c r="AC213" s="104"/>
    </row>
    <row r="214" spans="27:29" s="90" customFormat="1" ht="14.25">
      <c r="AA214" s="104"/>
      <c r="AB214" s="104"/>
      <c r="AC214" s="104"/>
    </row>
    <row r="215" spans="27:29" s="90" customFormat="1" ht="14.25">
      <c r="AA215" s="104"/>
      <c r="AB215" s="104"/>
      <c r="AC215" s="104"/>
    </row>
    <row r="216" spans="27:29" s="90" customFormat="1" ht="14.25">
      <c r="AA216" s="104"/>
      <c r="AB216" s="104"/>
      <c r="AC216" s="104"/>
    </row>
    <row r="217" spans="27:29" s="90" customFormat="1" ht="14.25">
      <c r="AA217" s="104"/>
      <c r="AB217" s="104"/>
      <c r="AC217" s="104"/>
    </row>
    <row r="218" spans="27:29" s="90" customFormat="1" ht="14.25">
      <c r="AA218" s="104"/>
      <c r="AB218" s="104"/>
      <c r="AC218" s="104"/>
    </row>
    <row r="219" spans="27:29" s="90" customFormat="1" ht="14.25">
      <c r="AA219" s="104"/>
      <c r="AB219" s="104"/>
      <c r="AC219" s="104"/>
    </row>
    <row r="220" spans="27:29" s="90" customFormat="1" ht="14.25">
      <c r="AA220" s="104"/>
      <c r="AB220" s="104"/>
      <c r="AC220" s="104"/>
    </row>
    <row r="221" spans="27:29" s="90" customFormat="1" ht="14.25">
      <c r="AA221" s="104"/>
      <c r="AB221" s="104"/>
      <c r="AC221" s="104"/>
    </row>
    <row r="222" spans="27:29" s="90" customFormat="1" ht="14.25">
      <c r="AA222" s="104"/>
      <c r="AB222" s="104"/>
      <c r="AC222" s="104"/>
    </row>
    <row r="223" spans="27:29" s="90" customFormat="1" ht="14.25">
      <c r="AA223" s="104"/>
      <c r="AB223" s="104"/>
      <c r="AC223" s="104"/>
    </row>
    <row r="224" spans="27:29" s="90" customFormat="1" ht="14.25">
      <c r="AA224" s="104"/>
      <c r="AB224" s="104"/>
      <c r="AC224" s="104"/>
    </row>
    <row r="225" spans="27:29" s="90" customFormat="1" ht="14.25">
      <c r="AA225" s="104"/>
      <c r="AB225" s="104"/>
      <c r="AC225" s="104"/>
    </row>
    <row r="226" spans="27:29" s="90" customFormat="1" ht="14.25">
      <c r="AA226" s="104"/>
      <c r="AB226" s="104"/>
      <c r="AC226" s="104"/>
    </row>
    <row r="227" spans="27:29" s="90" customFormat="1" ht="14.25">
      <c r="AA227" s="104"/>
      <c r="AB227" s="104"/>
      <c r="AC227" s="104"/>
    </row>
    <row r="228" spans="27:29" s="90" customFormat="1" ht="14.25">
      <c r="AA228" s="104"/>
      <c r="AB228" s="104"/>
      <c r="AC228" s="104"/>
    </row>
    <row r="229" spans="27:29" s="90" customFormat="1" ht="14.25">
      <c r="AA229" s="104"/>
      <c r="AB229" s="104"/>
      <c r="AC229" s="104"/>
    </row>
    <row r="230" spans="27:29" s="90" customFormat="1" ht="14.25">
      <c r="AA230" s="104"/>
      <c r="AB230" s="104"/>
      <c r="AC230" s="104"/>
    </row>
    <row r="231" spans="27:29" s="90" customFormat="1" ht="14.25">
      <c r="AA231" s="104"/>
      <c r="AB231" s="104"/>
      <c r="AC231" s="104"/>
    </row>
    <row r="232" spans="27:29" s="90" customFormat="1" ht="14.25">
      <c r="AA232" s="104"/>
      <c r="AB232" s="104"/>
      <c r="AC232" s="104"/>
    </row>
    <row r="233" spans="27:29" s="90" customFormat="1" ht="14.25">
      <c r="AA233" s="104"/>
      <c r="AB233" s="104"/>
      <c r="AC233" s="104"/>
    </row>
    <row r="234" spans="27:29" s="90" customFormat="1" ht="14.25">
      <c r="AA234" s="104"/>
      <c r="AB234" s="104"/>
      <c r="AC234" s="104"/>
    </row>
    <row r="235" spans="27:29" s="90" customFormat="1" ht="14.25">
      <c r="AA235" s="104"/>
      <c r="AB235" s="104"/>
      <c r="AC235" s="104"/>
    </row>
    <row r="236" spans="27:29" s="90" customFormat="1" ht="14.25">
      <c r="AA236" s="104"/>
      <c r="AB236" s="104"/>
      <c r="AC236" s="104"/>
    </row>
    <row r="237" spans="27:29" s="90" customFormat="1" ht="14.25">
      <c r="AA237" s="104"/>
      <c r="AB237" s="104"/>
      <c r="AC237" s="104"/>
    </row>
    <row r="238" spans="27:29" s="90" customFormat="1" ht="14.25">
      <c r="AA238" s="104"/>
      <c r="AB238" s="104"/>
      <c r="AC238" s="104"/>
    </row>
    <row r="239" spans="27:29" s="90" customFormat="1" ht="14.25">
      <c r="AA239" s="104"/>
      <c r="AB239" s="104"/>
      <c r="AC239" s="104"/>
    </row>
    <row r="240" spans="27:29" s="90" customFormat="1" ht="14.25">
      <c r="AA240" s="104"/>
      <c r="AB240" s="104"/>
      <c r="AC240" s="104"/>
    </row>
    <row r="241" spans="27:29" s="90" customFormat="1" ht="14.25">
      <c r="AA241" s="104"/>
      <c r="AB241" s="104"/>
      <c r="AC241" s="104"/>
    </row>
    <row r="242" spans="27:29" s="90" customFormat="1" ht="14.25">
      <c r="AA242" s="104"/>
      <c r="AB242" s="104"/>
      <c r="AC242" s="104"/>
    </row>
    <row r="243" spans="27:29" s="90" customFormat="1" ht="14.25">
      <c r="AA243" s="104"/>
      <c r="AB243" s="104"/>
      <c r="AC243" s="104"/>
    </row>
    <row r="244" spans="27:29" s="90" customFormat="1" ht="14.25">
      <c r="AA244" s="104"/>
      <c r="AB244" s="104"/>
      <c r="AC244" s="104"/>
    </row>
    <row r="245" spans="27:29" s="90" customFormat="1" ht="14.25">
      <c r="AA245" s="104"/>
      <c r="AB245" s="104"/>
      <c r="AC245" s="104"/>
    </row>
    <row r="246" spans="27:29" s="90" customFormat="1" ht="14.25">
      <c r="AA246" s="104"/>
      <c r="AB246" s="104"/>
      <c r="AC246" s="104"/>
    </row>
    <row r="247" spans="27:29" s="90" customFormat="1" ht="14.25">
      <c r="AA247" s="104"/>
      <c r="AB247" s="104"/>
      <c r="AC247" s="104"/>
    </row>
    <row r="248" spans="27:29" s="90" customFormat="1" ht="14.25">
      <c r="AA248" s="104"/>
      <c r="AB248" s="104"/>
      <c r="AC248" s="104"/>
    </row>
    <row r="249" spans="27:29" s="90" customFormat="1" ht="14.25">
      <c r="AA249" s="104"/>
      <c r="AB249" s="104"/>
      <c r="AC249" s="104"/>
    </row>
    <row r="250" spans="27:29" s="90" customFormat="1" ht="14.25">
      <c r="AA250" s="104"/>
      <c r="AB250" s="104"/>
      <c r="AC250" s="104"/>
    </row>
    <row r="251" spans="27:29" s="90" customFormat="1" ht="14.25">
      <c r="AA251" s="104"/>
      <c r="AB251" s="104"/>
      <c r="AC251" s="104"/>
    </row>
    <row r="252" spans="27:29" s="90" customFormat="1" ht="14.25">
      <c r="AA252" s="104"/>
      <c r="AB252" s="104"/>
      <c r="AC252" s="104"/>
    </row>
    <row r="253" spans="27:29" s="90" customFormat="1" ht="14.25">
      <c r="AA253" s="104"/>
      <c r="AB253" s="104"/>
      <c r="AC253" s="104"/>
    </row>
    <row r="254" spans="27:29" s="90" customFormat="1" ht="14.25">
      <c r="AA254" s="104"/>
      <c r="AB254" s="104"/>
      <c r="AC254" s="104"/>
    </row>
    <row r="255" spans="27:29" s="90" customFormat="1" ht="14.25">
      <c r="AA255" s="104"/>
      <c r="AB255" s="104"/>
      <c r="AC255" s="104"/>
    </row>
    <row r="256" spans="27:29" s="90" customFormat="1" ht="14.25">
      <c r="AA256" s="104"/>
      <c r="AB256" s="104"/>
      <c r="AC256" s="104"/>
    </row>
    <row r="257" spans="27:29" s="90" customFormat="1" ht="14.25">
      <c r="AA257" s="104"/>
      <c r="AB257" s="104"/>
      <c r="AC257" s="104"/>
    </row>
    <row r="258" spans="27:29" s="90" customFormat="1" ht="14.25">
      <c r="AA258" s="104"/>
      <c r="AB258" s="104"/>
      <c r="AC258" s="104"/>
    </row>
    <row r="259" spans="27:29" s="90" customFormat="1" ht="14.25">
      <c r="AA259" s="104"/>
      <c r="AB259" s="104"/>
      <c r="AC259" s="104"/>
    </row>
    <row r="260" spans="27:29" s="90" customFormat="1" ht="14.25">
      <c r="AA260" s="104"/>
      <c r="AB260" s="104"/>
      <c r="AC260" s="104"/>
    </row>
    <row r="261" spans="27:29" s="90" customFormat="1" ht="14.25">
      <c r="AA261" s="104"/>
      <c r="AB261" s="104"/>
      <c r="AC261" s="104"/>
    </row>
    <row r="262" spans="27:29" s="90" customFormat="1" ht="14.25">
      <c r="AA262" s="104"/>
      <c r="AB262" s="104"/>
      <c r="AC262" s="104"/>
    </row>
    <row r="263" spans="27:29" s="90" customFormat="1" ht="14.25">
      <c r="AA263" s="104"/>
      <c r="AB263" s="104"/>
      <c r="AC263" s="104"/>
    </row>
    <row r="264" spans="27:29" s="90" customFormat="1" ht="14.25">
      <c r="AA264" s="104"/>
      <c r="AB264" s="104"/>
      <c r="AC264" s="104"/>
    </row>
    <row r="265" spans="27:29" s="90" customFormat="1" ht="14.25">
      <c r="AA265" s="104"/>
      <c r="AB265" s="104"/>
      <c r="AC265" s="104"/>
    </row>
    <row r="266" spans="27:29" s="90" customFormat="1" ht="14.25">
      <c r="AA266" s="104"/>
      <c r="AB266" s="104"/>
      <c r="AC266" s="104"/>
    </row>
    <row r="267" spans="27:29" s="90" customFormat="1" ht="14.25">
      <c r="AA267" s="104"/>
      <c r="AB267" s="104"/>
      <c r="AC267" s="104"/>
    </row>
    <row r="268" spans="27:29" s="90" customFormat="1" ht="14.25">
      <c r="AA268" s="104"/>
      <c r="AB268" s="104"/>
      <c r="AC268" s="104"/>
    </row>
    <row r="269" spans="27:29" s="90" customFormat="1" ht="14.25">
      <c r="AA269" s="104"/>
      <c r="AB269" s="104"/>
      <c r="AC269" s="104"/>
    </row>
    <row r="270" spans="27:29" s="90" customFormat="1" ht="14.25">
      <c r="AA270" s="104"/>
      <c r="AB270" s="104"/>
      <c r="AC270" s="104"/>
    </row>
    <row r="271" spans="27:29" s="90" customFormat="1" ht="14.25">
      <c r="AA271" s="104"/>
      <c r="AB271" s="104"/>
      <c r="AC271" s="104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J6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81" sqref="GS8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159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01" t="s">
        <v>0</v>
      </c>
      <c r="B3" s="205" t="s">
        <v>11</v>
      </c>
      <c r="C3" s="206"/>
      <c r="D3" s="206"/>
      <c r="E3" s="206"/>
      <c r="F3" s="206"/>
      <c r="G3" s="206"/>
      <c r="H3" s="206"/>
      <c r="I3" s="20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4" t="s">
        <v>124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 t="s">
        <v>124</v>
      </c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 t="s">
        <v>111</v>
      </c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 t="s">
        <v>124</v>
      </c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6"/>
      <c r="FF3" s="217" t="s">
        <v>112</v>
      </c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9"/>
      <c r="GL3" s="220" t="s">
        <v>15</v>
      </c>
      <c r="GM3" s="221"/>
      <c r="GN3" s="221"/>
      <c r="GO3" s="221"/>
      <c r="GP3" s="221"/>
      <c r="GQ3" s="221"/>
      <c r="GR3" s="221"/>
      <c r="GS3" s="222"/>
    </row>
    <row r="4" spans="1:201" ht="18" customHeight="1">
      <c r="A4" s="202"/>
      <c r="B4" s="207"/>
      <c r="C4" s="207"/>
      <c r="D4" s="207"/>
      <c r="E4" s="207"/>
      <c r="F4" s="207"/>
      <c r="G4" s="207"/>
      <c r="H4" s="207"/>
      <c r="I4" s="207"/>
      <c r="J4" s="209" t="s">
        <v>125</v>
      </c>
      <c r="K4" s="198"/>
      <c r="L4" s="198"/>
      <c r="M4" s="198"/>
      <c r="N4" s="198"/>
      <c r="O4" s="198"/>
      <c r="P4" s="198"/>
      <c r="Q4" s="198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195" t="s">
        <v>126</v>
      </c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5" t="s">
        <v>126</v>
      </c>
      <c r="BO4" s="195"/>
      <c r="BP4" s="195"/>
      <c r="BQ4" s="195"/>
      <c r="BR4" s="195"/>
      <c r="BS4" s="195"/>
      <c r="BT4" s="195"/>
      <c r="BU4" s="196"/>
      <c r="BV4" s="198" t="s">
        <v>127</v>
      </c>
      <c r="BW4" s="199"/>
      <c r="BX4" s="199"/>
      <c r="BY4" s="199"/>
      <c r="BZ4" s="199"/>
      <c r="CA4" s="199"/>
      <c r="CB4" s="199"/>
      <c r="CC4" s="199"/>
      <c r="CD4" s="51"/>
      <c r="CE4" s="51"/>
      <c r="CF4" s="51"/>
      <c r="CG4" s="51"/>
      <c r="CH4" s="51"/>
      <c r="CI4" s="51"/>
      <c r="CJ4" s="51"/>
      <c r="CK4" s="51"/>
      <c r="CL4" s="52"/>
      <c r="CM4" s="52"/>
      <c r="CN4" s="52"/>
      <c r="CO4" s="52"/>
      <c r="CP4" s="52"/>
      <c r="CQ4" s="52"/>
      <c r="CR4" s="52"/>
      <c r="CS4" s="52"/>
      <c r="CT4" s="228" t="s">
        <v>128</v>
      </c>
      <c r="CU4" s="228"/>
      <c r="CV4" s="228"/>
      <c r="CW4" s="228"/>
      <c r="CX4" s="228"/>
      <c r="CY4" s="228"/>
      <c r="CZ4" s="228"/>
      <c r="DA4" s="229"/>
      <c r="DB4" s="198" t="s">
        <v>129</v>
      </c>
      <c r="DC4" s="199"/>
      <c r="DD4" s="199"/>
      <c r="DE4" s="199"/>
      <c r="DF4" s="199"/>
      <c r="DG4" s="199"/>
      <c r="DH4" s="199"/>
      <c r="DI4" s="199"/>
      <c r="DJ4" s="52"/>
      <c r="DK4" s="52"/>
      <c r="DL4" s="52"/>
      <c r="DM4" s="52"/>
      <c r="DN4" s="52"/>
      <c r="DO4" s="52"/>
      <c r="DP4" s="51"/>
      <c r="DQ4" s="51"/>
      <c r="DR4" s="52"/>
      <c r="DS4" s="52"/>
      <c r="DT4" s="52"/>
      <c r="DU4" s="52"/>
      <c r="DV4" s="52"/>
      <c r="DW4" s="52"/>
      <c r="DX4" s="52"/>
      <c r="DY4" s="52"/>
      <c r="DZ4" s="228" t="s">
        <v>130</v>
      </c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9"/>
      <c r="EP4" s="198" t="s">
        <v>9</v>
      </c>
      <c r="EQ4" s="199"/>
      <c r="ER4" s="199"/>
      <c r="ES4" s="199"/>
      <c r="ET4" s="199"/>
      <c r="EU4" s="199"/>
      <c r="EV4" s="199"/>
      <c r="EW4" s="230"/>
      <c r="EX4" s="231" t="s">
        <v>10</v>
      </c>
      <c r="EY4" s="232"/>
      <c r="EZ4" s="232"/>
      <c r="FA4" s="232"/>
      <c r="FB4" s="232"/>
      <c r="FC4" s="232"/>
      <c r="FD4" s="232"/>
      <c r="FE4" s="233"/>
      <c r="FF4" s="235" t="s">
        <v>14</v>
      </c>
      <c r="FG4" s="199"/>
      <c r="FH4" s="199"/>
      <c r="FI4" s="199"/>
      <c r="FJ4" s="199"/>
      <c r="FK4" s="199"/>
      <c r="FL4" s="199"/>
      <c r="FM4" s="199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4"/>
      <c r="GL4" s="223"/>
      <c r="GM4" s="224"/>
      <c r="GN4" s="224"/>
      <c r="GO4" s="224"/>
      <c r="GP4" s="224"/>
      <c r="GQ4" s="224"/>
      <c r="GR4" s="224"/>
      <c r="GS4" s="225"/>
    </row>
    <row r="5" spans="1:210" ht="18" customHeight="1">
      <c r="A5" s="203"/>
      <c r="B5" s="208"/>
      <c r="C5" s="208"/>
      <c r="D5" s="208"/>
      <c r="E5" s="208"/>
      <c r="F5" s="208"/>
      <c r="G5" s="208"/>
      <c r="H5" s="208"/>
      <c r="I5" s="208"/>
      <c r="J5" s="210"/>
      <c r="K5" s="200"/>
      <c r="L5" s="200"/>
      <c r="M5" s="200"/>
      <c r="N5" s="200"/>
      <c r="O5" s="200"/>
      <c r="P5" s="200"/>
      <c r="Q5" s="200"/>
      <c r="R5" s="211" t="s">
        <v>131</v>
      </c>
      <c r="S5" s="212"/>
      <c r="T5" s="212"/>
      <c r="U5" s="212"/>
      <c r="V5" s="212"/>
      <c r="W5" s="212"/>
      <c r="X5" s="212"/>
      <c r="Y5" s="213"/>
      <c r="Z5" s="211" t="s">
        <v>132</v>
      </c>
      <c r="AA5" s="212"/>
      <c r="AB5" s="212"/>
      <c r="AC5" s="212"/>
      <c r="AD5" s="212"/>
      <c r="AE5" s="212"/>
      <c r="AF5" s="212"/>
      <c r="AG5" s="213"/>
      <c r="AH5" s="236" t="s">
        <v>133</v>
      </c>
      <c r="AI5" s="197"/>
      <c r="AJ5" s="197"/>
      <c r="AK5" s="197"/>
      <c r="AL5" s="197"/>
      <c r="AM5" s="197"/>
      <c r="AN5" s="197"/>
      <c r="AO5" s="237"/>
      <c r="AP5" s="236" t="s">
        <v>134</v>
      </c>
      <c r="AQ5" s="197"/>
      <c r="AR5" s="197"/>
      <c r="AS5" s="197"/>
      <c r="AT5" s="197"/>
      <c r="AU5" s="197"/>
      <c r="AV5" s="197"/>
      <c r="AW5" s="237"/>
      <c r="AX5" s="236" t="s">
        <v>135</v>
      </c>
      <c r="AY5" s="197"/>
      <c r="AZ5" s="197"/>
      <c r="BA5" s="197"/>
      <c r="BB5" s="197"/>
      <c r="BC5" s="197"/>
      <c r="BD5" s="197"/>
      <c r="BE5" s="237"/>
      <c r="BF5" s="236" t="s">
        <v>136</v>
      </c>
      <c r="BG5" s="197"/>
      <c r="BH5" s="197"/>
      <c r="BI5" s="197"/>
      <c r="BJ5" s="197"/>
      <c r="BK5" s="197"/>
      <c r="BL5" s="197"/>
      <c r="BM5" s="237"/>
      <c r="BN5" s="236" t="s">
        <v>137</v>
      </c>
      <c r="BO5" s="197"/>
      <c r="BP5" s="197"/>
      <c r="BQ5" s="197"/>
      <c r="BR5" s="197"/>
      <c r="BS5" s="197"/>
      <c r="BT5" s="197"/>
      <c r="BU5" s="238"/>
      <c r="BV5" s="200"/>
      <c r="BW5" s="200"/>
      <c r="BX5" s="200"/>
      <c r="BY5" s="200"/>
      <c r="BZ5" s="200"/>
      <c r="CA5" s="200"/>
      <c r="CB5" s="200"/>
      <c r="CC5" s="200"/>
      <c r="CD5" s="239" t="s">
        <v>138</v>
      </c>
      <c r="CE5" s="228"/>
      <c r="CF5" s="228"/>
      <c r="CG5" s="228"/>
      <c r="CH5" s="228"/>
      <c r="CI5" s="228"/>
      <c r="CJ5" s="228"/>
      <c r="CK5" s="240"/>
      <c r="CL5" s="239" t="s">
        <v>139</v>
      </c>
      <c r="CM5" s="228"/>
      <c r="CN5" s="228"/>
      <c r="CO5" s="228"/>
      <c r="CP5" s="228"/>
      <c r="CQ5" s="228"/>
      <c r="CR5" s="228"/>
      <c r="CS5" s="240"/>
      <c r="CT5" s="239" t="s">
        <v>140</v>
      </c>
      <c r="CU5" s="228"/>
      <c r="CV5" s="228"/>
      <c r="CW5" s="228"/>
      <c r="CX5" s="228"/>
      <c r="CY5" s="228"/>
      <c r="CZ5" s="228"/>
      <c r="DA5" s="229"/>
      <c r="DB5" s="200"/>
      <c r="DC5" s="200"/>
      <c r="DD5" s="200"/>
      <c r="DE5" s="200"/>
      <c r="DF5" s="200"/>
      <c r="DG5" s="200"/>
      <c r="DH5" s="200"/>
      <c r="DI5" s="200"/>
      <c r="DJ5" s="239" t="s">
        <v>141</v>
      </c>
      <c r="DK5" s="228"/>
      <c r="DL5" s="228"/>
      <c r="DM5" s="228"/>
      <c r="DN5" s="228"/>
      <c r="DO5" s="228"/>
      <c r="DP5" s="228"/>
      <c r="DQ5" s="240"/>
      <c r="DR5" s="239" t="s">
        <v>142</v>
      </c>
      <c r="DS5" s="228"/>
      <c r="DT5" s="228"/>
      <c r="DU5" s="228"/>
      <c r="DV5" s="228"/>
      <c r="DW5" s="228"/>
      <c r="DX5" s="228"/>
      <c r="DY5" s="240"/>
      <c r="DZ5" s="239" t="s">
        <v>143</v>
      </c>
      <c r="EA5" s="228"/>
      <c r="EB5" s="228"/>
      <c r="EC5" s="228"/>
      <c r="ED5" s="228"/>
      <c r="EE5" s="228"/>
      <c r="EF5" s="228"/>
      <c r="EG5" s="240"/>
      <c r="EH5" s="53"/>
      <c r="EI5" s="228" t="s">
        <v>144</v>
      </c>
      <c r="EJ5" s="228"/>
      <c r="EK5" s="228"/>
      <c r="EL5" s="228"/>
      <c r="EM5" s="228"/>
      <c r="EN5" s="228"/>
      <c r="EO5" s="229"/>
      <c r="EP5" s="200"/>
      <c r="EQ5" s="200"/>
      <c r="ER5" s="200"/>
      <c r="ES5" s="200"/>
      <c r="ET5" s="200"/>
      <c r="EU5" s="200"/>
      <c r="EV5" s="200"/>
      <c r="EW5" s="227"/>
      <c r="EX5" s="200"/>
      <c r="EY5" s="200"/>
      <c r="EZ5" s="200"/>
      <c r="FA5" s="200"/>
      <c r="FB5" s="200"/>
      <c r="FC5" s="200"/>
      <c r="FD5" s="200"/>
      <c r="FE5" s="234"/>
      <c r="FF5" s="226"/>
      <c r="FG5" s="200"/>
      <c r="FH5" s="200"/>
      <c r="FI5" s="200"/>
      <c r="FJ5" s="200"/>
      <c r="FK5" s="200"/>
      <c r="FL5" s="200"/>
      <c r="FM5" s="200"/>
      <c r="FN5" s="236" t="s">
        <v>12</v>
      </c>
      <c r="FO5" s="241"/>
      <c r="FP5" s="241"/>
      <c r="FQ5" s="241"/>
      <c r="FR5" s="241"/>
      <c r="FS5" s="241"/>
      <c r="FT5" s="241"/>
      <c r="FU5" s="242"/>
      <c r="FV5" s="236" t="s">
        <v>113</v>
      </c>
      <c r="FW5" s="241"/>
      <c r="FX5" s="241"/>
      <c r="FY5" s="241"/>
      <c r="FZ5" s="241"/>
      <c r="GA5" s="241"/>
      <c r="GB5" s="241"/>
      <c r="GC5" s="243"/>
      <c r="GD5" s="244" t="s">
        <v>145</v>
      </c>
      <c r="GE5" s="241"/>
      <c r="GF5" s="241"/>
      <c r="GG5" s="241"/>
      <c r="GH5" s="241"/>
      <c r="GI5" s="241"/>
      <c r="GJ5" s="241"/>
      <c r="GK5" s="245"/>
      <c r="GL5" s="226"/>
      <c r="GM5" s="200"/>
      <c r="GN5" s="200"/>
      <c r="GO5" s="200"/>
      <c r="GP5" s="200"/>
      <c r="GQ5" s="200"/>
      <c r="GR5" s="200"/>
      <c r="GS5" s="227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0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21" customFormat="1" ht="18" customHeight="1" thickTop="1">
      <c r="A7" s="159" t="s">
        <v>16</v>
      </c>
      <c r="B7" s="160">
        <f aca="true" t="shared" si="0" ref="B7:H7">SUM(,B31,B58,B63,B73)</f>
        <v>0</v>
      </c>
      <c r="C7" s="118">
        <f t="shared" si="0"/>
        <v>75384</v>
      </c>
      <c r="D7" s="118">
        <f t="shared" si="0"/>
        <v>214006</v>
      </c>
      <c r="E7" s="118">
        <f t="shared" si="0"/>
        <v>119730</v>
      </c>
      <c r="F7" s="118">
        <f t="shared" si="0"/>
        <v>102219</v>
      </c>
      <c r="G7" s="118">
        <f t="shared" si="0"/>
        <v>86287</v>
      </c>
      <c r="H7" s="118">
        <f t="shared" si="0"/>
        <v>78655</v>
      </c>
      <c r="I7" s="161">
        <f aca="true" t="shared" si="1" ref="I7:I70">SUM(B7:H7)</f>
        <v>676281</v>
      </c>
      <c r="J7" s="160">
        <f aca="true" t="shared" si="2" ref="J7:P7">SUM(,J31,J58,J63,J73)</f>
        <v>0</v>
      </c>
      <c r="K7" s="162">
        <f t="shared" si="2"/>
        <v>39464</v>
      </c>
      <c r="L7" s="162">
        <f t="shared" si="2"/>
        <v>121471</v>
      </c>
      <c r="M7" s="162">
        <f t="shared" si="2"/>
        <v>70287</v>
      </c>
      <c r="N7" s="162">
        <f t="shared" si="2"/>
        <v>59889</v>
      </c>
      <c r="O7" s="162">
        <f t="shared" si="2"/>
        <v>51466</v>
      </c>
      <c r="P7" s="162">
        <f t="shared" si="2"/>
        <v>48727</v>
      </c>
      <c r="Q7" s="118">
        <f aca="true" t="shared" si="3" ref="Q7:Q70">SUM(J7:P7)</f>
        <v>391304</v>
      </c>
      <c r="R7" s="118">
        <f aca="true" t="shared" si="4" ref="R7:X7">SUM(,R31,R58,R63,R73)</f>
        <v>0</v>
      </c>
      <c r="S7" s="162">
        <f t="shared" si="4"/>
        <v>26192</v>
      </c>
      <c r="T7" s="162">
        <f t="shared" si="4"/>
        <v>57068</v>
      </c>
      <c r="U7" s="162">
        <f t="shared" si="4"/>
        <v>25051</v>
      </c>
      <c r="V7" s="162">
        <f t="shared" si="4"/>
        <v>18428</v>
      </c>
      <c r="W7" s="162">
        <f t="shared" si="4"/>
        <v>14672</v>
      </c>
      <c r="X7" s="162">
        <f t="shared" si="4"/>
        <v>13372</v>
      </c>
      <c r="Y7" s="118">
        <f aca="true" t="shared" si="5" ref="Y7:Y70">SUM(R7:X7)</f>
        <v>154783</v>
      </c>
      <c r="Z7" s="118">
        <f aca="true" t="shared" si="6" ref="Z7:AF7">SUM(,Z31,Z58,Z63,Z73)</f>
        <v>0</v>
      </c>
      <c r="AA7" s="162">
        <f t="shared" si="6"/>
        <v>12</v>
      </c>
      <c r="AB7" s="162">
        <f t="shared" si="6"/>
        <v>377</v>
      </c>
      <c r="AC7" s="162">
        <f t="shared" si="6"/>
        <v>715</v>
      </c>
      <c r="AD7" s="162">
        <f t="shared" si="6"/>
        <v>1611</v>
      </c>
      <c r="AE7" s="162">
        <f t="shared" si="6"/>
        <v>3200</v>
      </c>
      <c r="AF7" s="162">
        <f t="shared" si="6"/>
        <v>6657</v>
      </c>
      <c r="AG7" s="118">
        <f aca="true" t="shared" si="7" ref="AG7:AG70">SUM(Z7:AF7)</f>
        <v>12572</v>
      </c>
      <c r="AH7" s="118">
        <f aca="true" t="shared" si="8" ref="AH7:AN7">SUM(,AH31,AH58,AH63,AH73)</f>
        <v>0</v>
      </c>
      <c r="AI7" s="162">
        <f t="shared" si="8"/>
        <v>849</v>
      </c>
      <c r="AJ7" s="162">
        <f t="shared" si="8"/>
        <v>5557</v>
      </c>
      <c r="AK7" s="162">
        <f t="shared" si="8"/>
        <v>4652</v>
      </c>
      <c r="AL7" s="162">
        <f t="shared" si="8"/>
        <v>4938</v>
      </c>
      <c r="AM7" s="162">
        <f t="shared" si="8"/>
        <v>5382</v>
      </c>
      <c r="AN7" s="162">
        <f t="shared" si="8"/>
        <v>7451</v>
      </c>
      <c r="AO7" s="118">
        <f aca="true" t="shared" si="9" ref="AO7:AO70">SUM(AH7:AN7)</f>
        <v>28829</v>
      </c>
      <c r="AP7" s="118">
        <f aca="true" t="shared" si="10" ref="AP7:AV7">SUM(,AP31,AP58,AP63,AP73)</f>
        <v>0</v>
      </c>
      <c r="AQ7" s="162">
        <f t="shared" si="10"/>
        <v>26</v>
      </c>
      <c r="AR7" s="162">
        <f t="shared" si="10"/>
        <v>271</v>
      </c>
      <c r="AS7" s="162">
        <f t="shared" si="10"/>
        <v>259</v>
      </c>
      <c r="AT7" s="162">
        <f t="shared" si="10"/>
        <v>340</v>
      </c>
      <c r="AU7" s="162">
        <f t="shared" si="10"/>
        <v>363</v>
      </c>
      <c r="AV7" s="162">
        <f t="shared" si="10"/>
        <v>465</v>
      </c>
      <c r="AW7" s="118">
        <f aca="true" t="shared" si="11" ref="AW7:AW70">SUM(AP7:AV7)</f>
        <v>1724</v>
      </c>
      <c r="AX7" s="118">
        <f aca="true" t="shared" si="12" ref="AX7:BD7">SUM(,AX31,AX58,AX63,AX73)</f>
        <v>0</v>
      </c>
      <c r="AY7" s="162">
        <f t="shared" si="12"/>
        <v>5481</v>
      </c>
      <c r="AZ7" s="162">
        <f t="shared" si="12"/>
        <v>23056</v>
      </c>
      <c r="BA7" s="162">
        <f t="shared" si="12"/>
        <v>14971</v>
      </c>
      <c r="BB7" s="162">
        <f t="shared" si="12"/>
        <v>12341</v>
      </c>
      <c r="BC7" s="162">
        <f t="shared" si="12"/>
        <v>8680</v>
      </c>
      <c r="BD7" s="162">
        <f t="shared" si="12"/>
        <v>4383</v>
      </c>
      <c r="BE7" s="118">
        <f aca="true" t="shared" si="13" ref="BE7:BE70">SUM(AX7:BD7)</f>
        <v>68912</v>
      </c>
      <c r="BF7" s="118">
        <f aca="true" t="shared" si="14" ref="BF7:BL7">SUM(,BF31,BF58,BF63,BF73)</f>
        <v>0</v>
      </c>
      <c r="BG7" s="162">
        <f t="shared" si="14"/>
        <v>788</v>
      </c>
      <c r="BH7" s="162">
        <f t="shared" si="14"/>
        <v>5186</v>
      </c>
      <c r="BI7" s="162">
        <f t="shared" si="14"/>
        <v>4148</v>
      </c>
      <c r="BJ7" s="162">
        <f t="shared" si="14"/>
        <v>3447</v>
      </c>
      <c r="BK7" s="162">
        <f t="shared" si="14"/>
        <v>2395</v>
      </c>
      <c r="BL7" s="162">
        <f t="shared" si="14"/>
        <v>1063</v>
      </c>
      <c r="BM7" s="118">
        <f aca="true" t="shared" si="15" ref="BM7:BM70">SUM(BF7:BL7)</f>
        <v>17027</v>
      </c>
      <c r="BN7" s="118">
        <f aca="true" t="shared" si="16" ref="BN7:BT7">SUM(,BN31,BN58,BN63,BN73)</f>
        <v>0</v>
      </c>
      <c r="BO7" s="162">
        <f t="shared" si="16"/>
        <v>6116</v>
      </c>
      <c r="BP7" s="162">
        <f t="shared" si="16"/>
        <v>29956</v>
      </c>
      <c r="BQ7" s="162">
        <f t="shared" si="16"/>
        <v>20491</v>
      </c>
      <c r="BR7" s="162">
        <f t="shared" si="16"/>
        <v>18784</v>
      </c>
      <c r="BS7" s="162">
        <f t="shared" si="16"/>
        <v>16774</v>
      </c>
      <c r="BT7" s="162">
        <f t="shared" si="16"/>
        <v>15336</v>
      </c>
      <c r="BU7" s="119">
        <f aca="true" t="shared" si="17" ref="BU7:BU70">SUM(BN7:BT7)</f>
        <v>107457</v>
      </c>
      <c r="BV7" s="160">
        <f aca="true" t="shared" si="18" ref="BV7:CB7">SUM(,BV31,BV58,BV63,BV73)</f>
        <v>0</v>
      </c>
      <c r="BW7" s="118">
        <f t="shared" si="18"/>
        <v>104</v>
      </c>
      <c r="BX7" s="118">
        <f t="shared" si="18"/>
        <v>1882</v>
      </c>
      <c r="BY7" s="118">
        <f t="shared" si="18"/>
        <v>2565</v>
      </c>
      <c r="BZ7" s="118">
        <f t="shared" si="18"/>
        <v>3757</v>
      </c>
      <c r="CA7" s="118">
        <f t="shared" si="18"/>
        <v>3993</v>
      </c>
      <c r="CB7" s="118">
        <f t="shared" si="18"/>
        <v>2880</v>
      </c>
      <c r="CC7" s="118">
        <f aca="true" t="shared" si="19" ref="CC7:CC70">SUM(BV7:CB7)</f>
        <v>15181</v>
      </c>
      <c r="CD7" s="118">
        <f aca="true" t="shared" si="20" ref="CD7:CJ7">SUM(,CD31,CD58,CD63,CD73)</f>
        <v>0</v>
      </c>
      <c r="CE7" s="162">
        <f t="shared" si="20"/>
        <v>88</v>
      </c>
      <c r="CF7" s="162">
        <f t="shared" si="20"/>
        <v>1590</v>
      </c>
      <c r="CG7" s="162">
        <f t="shared" si="20"/>
        <v>2118</v>
      </c>
      <c r="CH7" s="162">
        <f t="shared" si="20"/>
        <v>3070</v>
      </c>
      <c r="CI7" s="162">
        <f t="shared" si="20"/>
        <v>3233</v>
      </c>
      <c r="CJ7" s="162">
        <f t="shared" si="20"/>
        <v>2314</v>
      </c>
      <c r="CK7" s="118">
        <f aca="true" t="shared" si="21" ref="CK7:CK70">SUM(CD7:CJ7)</f>
        <v>12413</v>
      </c>
      <c r="CL7" s="118">
        <f aca="true" t="shared" si="22" ref="CL7:CR7">SUM(,CL31,CL58,CL63,CL73)</f>
        <v>0</v>
      </c>
      <c r="CM7" s="162">
        <f t="shared" si="22"/>
        <v>16</v>
      </c>
      <c r="CN7" s="162">
        <f t="shared" si="22"/>
        <v>285</v>
      </c>
      <c r="CO7" s="162">
        <f t="shared" si="22"/>
        <v>427</v>
      </c>
      <c r="CP7" s="162">
        <f t="shared" si="22"/>
        <v>661</v>
      </c>
      <c r="CQ7" s="162">
        <f t="shared" si="22"/>
        <v>713</v>
      </c>
      <c r="CR7" s="162">
        <f t="shared" si="22"/>
        <v>491</v>
      </c>
      <c r="CS7" s="118">
        <f aca="true" t="shared" si="23" ref="CS7:CS70">SUM(CL7:CR7)</f>
        <v>2593</v>
      </c>
      <c r="CT7" s="118">
        <f aca="true" t="shared" si="24" ref="CT7:CZ7">SUM(,CT31,CT58,CT63,CT73)</f>
        <v>0</v>
      </c>
      <c r="CU7" s="162">
        <f t="shared" si="24"/>
        <v>0</v>
      </c>
      <c r="CV7" s="162">
        <f t="shared" si="24"/>
        <v>7</v>
      </c>
      <c r="CW7" s="162">
        <f t="shared" si="24"/>
        <v>20</v>
      </c>
      <c r="CX7" s="162">
        <f t="shared" si="24"/>
        <v>26</v>
      </c>
      <c r="CY7" s="162">
        <f t="shared" si="24"/>
        <v>47</v>
      </c>
      <c r="CZ7" s="162">
        <f t="shared" si="24"/>
        <v>75</v>
      </c>
      <c r="DA7" s="119">
        <f aca="true" t="shared" si="25" ref="DA7:DA70">SUM(CT7:CZ7)</f>
        <v>175</v>
      </c>
      <c r="DB7" s="160">
        <f aca="true" t="shared" si="26" ref="DB7:DH7">SUM(,DB31,DB58,DB63,DB73)</f>
        <v>0</v>
      </c>
      <c r="DC7" s="118">
        <f t="shared" si="26"/>
        <v>34853</v>
      </c>
      <c r="DD7" s="118">
        <f t="shared" si="26"/>
        <v>88288</v>
      </c>
      <c r="DE7" s="118">
        <f t="shared" si="26"/>
        <v>45486</v>
      </c>
      <c r="DF7" s="118">
        <f t="shared" si="26"/>
        <v>37321</v>
      </c>
      <c r="DG7" s="118">
        <f t="shared" si="26"/>
        <v>30020</v>
      </c>
      <c r="DH7" s="118">
        <f t="shared" si="26"/>
        <v>26713</v>
      </c>
      <c r="DI7" s="118">
        <f aca="true" t="shared" si="27" ref="DI7:DI70">SUM(DB7:DH7)</f>
        <v>262681</v>
      </c>
      <c r="DJ7" s="118">
        <f aca="true" t="shared" si="28" ref="DJ7:DP7">SUM(,DJ31,DJ58,DJ63,DJ73)</f>
        <v>0</v>
      </c>
      <c r="DK7" s="162">
        <f t="shared" si="28"/>
        <v>1088</v>
      </c>
      <c r="DL7" s="162">
        <f t="shared" si="28"/>
        <v>7187</v>
      </c>
      <c r="DM7" s="162">
        <f t="shared" si="28"/>
        <v>6395</v>
      </c>
      <c r="DN7" s="162">
        <f t="shared" si="28"/>
        <v>7382</v>
      </c>
      <c r="DO7" s="162">
        <f t="shared" si="28"/>
        <v>7868</v>
      </c>
      <c r="DP7" s="162">
        <f t="shared" si="28"/>
        <v>10192</v>
      </c>
      <c r="DQ7" s="118">
        <f aca="true" t="shared" si="29" ref="DQ7:DQ70">SUM(DJ7:DP7)</f>
        <v>40112</v>
      </c>
      <c r="DR7" s="118">
        <f aca="true" t="shared" si="30" ref="DR7:DX7">SUM(,DR31,DR58,DR63,DR73)</f>
        <v>0</v>
      </c>
      <c r="DS7" s="118">
        <f t="shared" si="30"/>
        <v>0</v>
      </c>
      <c r="DT7" s="162">
        <f t="shared" si="30"/>
        <v>729</v>
      </c>
      <c r="DU7" s="162">
        <f t="shared" si="30"/>
        <v>1008</v>
      </c>
      <c r="DV7" s="162">
        <f t="shared" si="30"/>
        <v>1061</v>
      </c>
      <c r="DW7" s="162">
        <f t="shared" si="30"/>
        <v>537</v>
      </c>
      <c r="DX7" s="162">
        <f t="shared" si="30"/>
        <v>136</v>
      </c>
      <c r="DY7" s="118">
        <f aca="true" t="shared" si="31" ref="DY7:DY70">SUM(DR7:DX7)</f>
        <v>3471</v>
      </c>
      <c r="DZ7" s="118">
        <f aca="true" t="shared" si="32" ref="DZ7:EF7">SUM(,DZ31,DZ58,DZ63,DZ73)</f>
        <v>0</v>
      </c>
      <c r="EA7" s="162">
        <f t="shared" si="32"/>
        <v>637</v>
      </c>
      <c r="EB7" s="162">
        <f t="shared" si="32"/>
        <v>2288</v>
      </c>
      <c r="EC7" s="162">
        <f t="shared" si="32"/>
        <v>1768</v>
      </c>
      <c r="ED7" s="162">
        <f t="shared" si="32"/>
        <v>2092</v>
      </c>
      <c r="EE7" s="162">
        <f t="shared" si="32"/>
        <v>2106</v>
      </c>
      <c r="EF7" s="162">
        <f t="shared" si="32"/>
        <v>1520</v>
      </c>
      <c r="EG7" s="118">
        <f>SUM(DZ7:EF7)</f>
        <v>10411</v>
      </c>
      <c r="EH7" s="118">
        <f aca="true" t="shared" si="33" ref="EH7:EN7">SUM(,EH31,EH58,EH63,EH73)</f>
        <v>0</v>
      </c>
      <c r="EI7" s="162">
        <f t="shared" si="33"/>
        <v>33128</v>
      </c>
      <c r="EJ7" s="162">
        <f t="shared" si="33"/>
        <v>78084</v>
      </c>
      <c r="EK7" s="162">
        <f t="shared" si="33"/>
        <v>36315</v>
      </c>
      <c r="EL7" s="162">
        <f t="shared" si="33"/>
        <v>26786</v>
      </c>
      <c r="EM7" s="162">
        <f t="shared" si="33"/>
        <v>19509</v>
      </c>
      <c r="EN7" s="162">
        <f t="shared" si="33"/>
        <v>14865</v>
      </c>
      <c r="EO7" s="119">
        <f>SUM(EH7:EN7)</f>
        <v>208687</v>
      </c>
      <c r="EP7" s="160">
        <f aca="true" t="shared" si="34" ref="EP7:EV7">SUM(,EP31,EP58,EP63,EP73)</f>
        <v>0</v>
      </c>
      <c r="EQ7" s="118">
        <f t="shared" si="34"/>
        <v>394</v>
      </c>
      <c r="ER7" s="118">
        <f t="shared" si="34"/>
        <v>1313</v>
      </c>
      <c r="ES7" s="118">
        <f t="shared" si="34"/>
        <v>870</v>
      </c>
      <c r="ET7" s="118">
        <f t="shared" si="34"/>
        <v>786</v>
      </c>
      <c r="EU7" s="118">
        <f t="shared" si="34"/>
        <v>489</v>
      </c>
      <c r="EV7" s="118">
        <f t="shared" si="34"/>
        <v>220</v>
      </c>
      <c r="EW7" s="119">
        <f>SUM(EP7:EV7)</f>
        <v>4072</v>
      </c>
      <c r="EX7" s="160">
        <f aca="true" t="shared" si="35" ref="EX7:FD7">SUM(,EX31,EX58,EX63,EX73)</f>
        <v>0</v>
      </c>
      <c r="EY7" s="118">
        <f t="shared" si="35"/>
        <v>569</v>
      </c>
      <c r="EZ7" s="118">
        <f t="shared" si="35"/>
        <v>1052</v>
      </c>
      <c r="FA7" s="118">
        <f t="shared" si="35"/>
        <v>522</v>
      </c>
      <c r="FB7" s="118">
        <f t="shared" si="35"/>
        <v>466</v>
      </c>
      <c r="FC7" s="118">
        <f t="shared" si="35"/>
        <v>319</v>
      </c>
      <c r="FD7" s="118">
        <f t="shared" si="35"/>
        <v>115</v>
      </c>
      <c r="FE7" s="163">
        <f>SUM(EX7:FD7)</f>
        <v>3043</v>
      </c>
      <c r="FF7" s="160">
        <f aca="true" t="shared" si="36" ref="FF7:FL7">SUM(,FF31,FF58,FF63,FF73)</f>
        <v>1</v>
      </c>
      <c r="FG7" s="118">
        <f t="shared" si="36"/>
        <v>10</v>
      </c>
      <c r="FH7" s="118">
        <f t="shared" si="36"/>
        <v>3919</v>
      </c>
      <c r="FI7" s="118">
        <f t="shared" si="36"/>
        <v>6621</v>
      </c>
      <c r="FJ7" s="118">
        <f t="shared" si="36"/>
        <v>11451</v>
      </c>
      <c r="FK7" s="118">
        <f t="shared" si="36"/>
        <v>17873</v>
      </c>
      <c r="FL7" s="118">
        <f t="shared" si="36"/>
        <v>18737</v>
      </c>
      <c r="FM7" s="118">
        <f>SUM(FF7:FL7)</f>
        <v>58612</v>
      </c>
      <c r="FN7" s="118">
        <f aca="true" t="shared" si="37" ref="FN7:FT7">SUM(,FN31,FN58,FN63,FN73)</f>
        <v>1</v>
      </c>
      <c r="FO7" s="118">
        <f t="shared" si="37"/>
        <v>10</v>
      </c>
      <c r="FP7" s="118">
        <f t="shared" si="37"/>
        <v>1984</v>
      </c>
      <c r="FQ7" s="118">
        <f t="shared" si="37"/>
        <v>3293</v>
      </c>
      <c r="FR7" s="118">
        <f t="shared" si="37"/>
        <v>6030</v>
      </c>
      <c r="FS7" s="118">
        <f t="shared" si="37"/>
        <v>10379</v>
      </c>
      <c r="FT7" s="118">
        <f t="shared" si="37"/>
        <v>10594</v>
      </c>
      <c r="FU7" s="118">
        <f>SUM(FN7:FT7)</f>
        <v>32291</v>
      </c>
      <c r="FV7" s="118">
        <f aca="true" t="shared" si="38" ref="FV7:GB7">SUM(,FV31,FV58,FV63,FV73)</f>
        <v>0</v>
      </c>
      <c r="FW7" s="118">
        <f t="shared" si="38"/>
        <v>0</v>
      </c>
      <c r="FX7" s="118">
        <f t="shared" si="38"/>
        <v>1765</v>
      </c>
      <c r="FY7" s="118">
        <f t="shared" si="38"/>
        <v>2946</v>
      </c>
      <c r="FZ7" s="118">
        <f t="shared" si="38"/>
        <v>4487</v>
      </c>
      <c r="GA7" s="118">
        <f t="shared" si="38"/>
        <v>4586</v>
      </c>
      <c r="GB7" s="118">
        <f t="shared" si="38"/>
        <v>2206</v>
      </c>
      <c r="GC7" s="119">
        <f>SUM(FV7:GB7)</f>
        <v>15990</v>
      </c>
      <c r="GD7" s="160">
        <f aca="true" t="shared" si="39" ref="GD7:GJ7">SUM(,GD31,GD58,GD63,GD73)</f>
        <v>0</v>
      </c>
      <c r="GE7" s="118">
        <f t="shared" si="39"/>
        <v>0</v>
      </c>
      <c r="GF7" s="118">
        <f t="shared" si="39"/>
        <v>170</v>
      </c>
      <c r="GG7" s="118">
        <f t="shared" si="39"/>
        <v>382</v>
      </c>
      <c r="GH7" s="118">
        <f t="shared" si="39"/>
        <v>934</v>
      </c>
      <c r="GI7" s="118">
        <f t="shared" si="39"/>
        <v>2908</v>
      </c>
      <c r="GJ7" s="118">
        <f t="shared" si="39"/>
        <v>5937</v>
      </c>
      <c r="GK7" s="163">
        <f>SUM(GD7:GJ7)</f>
        <v>10331</v>
      </c>
      <c r="GL7" s="160">
        <f aca="true" t="shared" si="40" ref="GL7:GR7">SUM(,GL31,GL58,GL63,GL73)</f>
        <v>1</v>
      </c>
      <c r="GM7" s="118">
        <f t="shared" si="40"/>
        <v>75394</v>
      </c>
      <c r="GN7" s="118">
        <f t="shared" si="40"/>
        <v>217925</v>
      </c>
      <c r="GO7" s="118">
        <f t="shared" si="40"/>
        <v>126351</v>
      </c>
      <c r="GP7" s="118">
        <f t="shared" si="40"/>
        <v>113670</v>
      </c>
      <c r="GQ7" s="118">
        <f t="shared" si="40"/>
        <v>104160</v>
      </c>
      <c r="GR7" s="118">
        <f t="shared" si="40"/>
        <v>97392</v>
      </c>
      <c r="GS7" s="119">
        <f>SUM(GL7:GR7)</f>
        <v>734893</v>
      </c>
    </row>
    <row r="8" spans="1:201" s="121" customFormat="1" ht="18" customHeight="1">
      <c r="A8" s="144" t="s">
        <v>17</v>
      </c>
      <c r="B8" s="145"/>
      <c r="C8" s="8">
        <v>443</v>
      </c>
      <c r="D8" s="8">
        <v>890</v>
      </c>
      <c r="E8" s="8">
        <v>596</v>
      </c>
      <c r="F8" s="8">
        <v>643</v>
      </c>
      <c r="G8" s="8">
        <v>458</v>
      </c>
      <c r="H8" s="8">
        <v>500</v>
      </c>
      <c r="I8" s="120">
        <f t="shared" si="1"/>
        <v>3530</v>
      </c>
      <c r="J8" s="145"/>
      <c r="K8" s="8">
        <v>248</v>
      </c>
      <c r="L8" s="8">
        <v>529</v>
      </c>
      <c r="M8" s="8">
        <v>364</v>
      </c>
      <c r="N8" s="8">
        <v>387</v>
      </c>
      <c r="O8" s="8">
        <v>276</v>
      </c>
      <c r="P8" s="8">
        <v>324</v>
      </c>
      <c r="Q8" s="145">
        <f t="shared" si="3"/>
        <v>2128</v>
      </c>
      <c r="R8" s="145"/>
      <c r="S8" s="8">
        <v>153</v>
      </c>
      <c r="T8" s="8">
        <v>232</v>
      </c>
      <c r="U8" s="8">
        <v>110</v>
      </c>
      <c r="V8" s="8">
        <v>124</v>
      </c>
      <c r="W8" s="8">
        <v>83</v>
      </c>
      <c r="X8" s="8">
        <v>97</v>
      </c>
      <c r="Y8" s="145">
        <f t="shared" si="5"/>
        <v>799</v>
      </c>
      <c r="Z8" s="145"/>
      <c r="AA8" s="8">
        <v>0</v>
      </c>
      <c r="AB8" s="8">
        <v>3</v>
      </c>
      <c r="AC8" s="8">
        <v>0</v>
      </c>
      <c r="AD8" s="8">
        <v>5</v>
      </c>
      <c r="AE8" s="8">
        <v>15</v>
      </c>
      <c r="AF8" s="8">
        <v>39</v>
      </c>
      <c r="AG8" s="145">
        <f t="shared" si="7"/>
        <v>62</v>
      </c>
      <c r="AH8" s="145"/>
      <c r="AI8" s="8">
        <v>7</v>
      </c>
      <c r="AJ8" s="8">
        <v>30</v>
      </c>
      <c r="AK8" s="8">
        <v>32</v>
      </c>
      <c r="AL8" s="8">
        <v>40</v>
      </c>
      <c r="AM8" s="8">
        <v>32</v>
      </c>
      <c r="AN8" s="8">
        <v>55</v>
      </c>
      <c r="AO8" s="145">
        <f t="shared" si="9"/>
        <v>196</v>
      </c>
      <c r="AP8" s="145"/>
      <c r="AQ8" s="8">
        <v>3</v>
      </c>
      <c r="AR8" s="8">
        <v>2</v>
      </c>
      <c r="AS8" s="8">
        <v>2</v>
      </c>
      <c r="AT8" s="8">
        <v>5</v>
      </c>
      <c r="AU8" s="8">
        <v>2</v>
      </c>
      <c r="AV8" s="8">
        <v>3</v>
      </c>
      <c r="AW8" s="145">
        <f t="shared" si="11"/>
        <v>17</v>
      </c>
      <c r="AX8" s="145"/>
      <c r="AY8" s="8">
        <v>40</v>
      </c>
      <c r="AZ8" s="8">
        <v>126</v>
      </c>
      <c r="BA8" s="8">
        <v>129</v>
      </c>
      <c r="BB8" s="8">
        <v>98</v>
      </c>
      <c r="BC8" s="8">
        <v>69</v>
      </c>
      <c r="BD8" s="8">
        <v>36</v>
      </c>
      <c r="BE8" s="145">
        <f t="shared" si="13"/>
        <v>498</v>
      </c>
      <c r="BF8" s="145"/>
      <c r="BG8" s="8">
        <v>0</v>
      </c>
      <c r="BH8" s="8">
        <v>1</v>
      </c>
      <c r="BI8" s="8">
        <v>3</v>
      </c>
      <c r="BJ8" s="8">
        <v>1</v>
      </c>
      <c r="BK8" s="8">
        <v>1</v>
      </c>
      <c r="BL8" s="8">
        <v>0</v>
      </c>
      <c r="BM8" s="145">
        <f t="shared" si="15"/>
        <v>6</v>
      </c>
      <c r="BN8" s="145"/>
      <c r="BO8" s="8">
        <v>45</v>
      </c>
      <c r="BP8" s="8">
        <v>135</v>
      </c>
      <c r="BQ8" s="8">
        <v>88</v>
      </c>
      <c r="BR8" s="8">
        <v>114</v>
      </c>
      <c r="BS8" s="8">
        <v>74</v>
      </c>
      <c r="BT8" s="8">
        <v>94</v>
      </c>
      <c r="BU8" s="146">
        <f t="shared" si="17"/>
        <v>550</v>
      </c>
      <c r="BV8" s="145"/>
      <c r="BW8" s="8">
        <v>1</v>
      </c>
      <c r="BX8" s="8">
        <v>18</v>
      </c>
      <c r="BY8" s="8">
        <v>26</v>
      </c>
      <c r="BZ8" s="8">
        <v>35</v>
      </c>
      <c r="CA8" s="8">
        <v>27</v>
      </c>
      <c r="CB8" s="8">
        <v>14</v>
      </c>
      <c r="CC8" s="145">
        <f t="shared" si="19"/>
        <v>121</v>
      </c>
      <c r="CD8" s="145"/>
      <c r="CE8" s="8">
        <v>1</v>
      </c>
      <c r="CF8" s="8">
        <v>18</v>
      </c>
      <c r="CG8" s="8">
        <v>26</v>
      </c>
      <c r="CH8" s="8">
        <v>34</v>
      </c>
      <c r="CI8" s="8">
        <v>26</v>
      </c>
      <c r="CJ8" s="8">
        <v>14</v>
      </c>
      <c r="CK8" s="25">
        <f t="shared" si="21"/>
        <v>119</v>
      </c>
      <c r="CL8" s="25"/>
      <c r="CM8" s="8">
        <v>0</v>
      </c>
      <c r="CN8" s="8">
        <v>0</v>
      </c>
      <c r="CO8" s="8">
        <v>0</v>
      </c>
      <c r="CP8" s="8">
        <v>1</v>
      </c>
      <c r="CQ8" s="8">
        <v>1</v>
      </c>
      <c r="CR8" s="8">
        <v>0</v>
      </c>
      <c r="CS8" s="25">
        <f t="shared" si="23"/>
        <v>2</v>
      </c>
      <c r="CT8" s="25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20">
        <f t="shared" si="25"/>
        <v>0</v>
      </c>
      <c r="DB8" s="145"/>
      <c r="DC8" s="8">
        <v>194</v>
      </c>
      <c r="DD8" s="8">
        <v>343</v>
      </c>
      <c r="DE8" s="8">
        <v>206</v>
      </c>
      <c r="DF8" s="8">
        <v>221</v>
      </c>
      <c r="DG8" s="8">
        <v>155</v>
      </c>
      <c r="DH8" s="8">
        <v>162</v>
      </c>
      <c r="DI8" s="25">
        <f t="shared" si="27"/>
        <v>1281</v>
      </c>
      <c r="DJ8" s="25"/>
      <c r="DK8" s="8">
        <v>1</v>
      </c>
      <c r="DL8" s="8">
        <v>22</v>
      </c>
      <c r="DM8" s="8">
        <v>27</v>
      </c>
      <c r="DN8" s="8">
        <v>48</v>
      </c>
      <c r="DO8" s="8">
        <v>44</v>
      </c>
      <c r="DP8" s="8">
        <v>60</v>
      </c>
      <c r="DQ8" s="25">
        <f t="shared" si="29"/>
        <v>202</v>
      </c>
      <c r="DR8" s="25"/>
      <c r="DS8" s="25"/>
      <c r="DT8" s="8">
        <v>1</v>
      </c>
      <c r="DU8" s="8">
        <v>7</v>
      </c>
      <c r="DV8" s="8">
        <v>11</v>
      </c>
      <c r="DW8" s="8">
        <v>2</v>
      </c>
      <c r="DX8" s="8">
        <v>2</v>
      </c>
      <c r="DY8" s="25">
        <f t="shared" si="31"/>
        <v>23</v>
      </c>
      <c r="DZ8" s="25"/>
      <c r="EA8" s="8">
        <v>3</v>
      </c>
      <c r="EB8" s="8">
        <v>8</v>
      </c>
      <c r="EC8" s="8">
        <v>8</v>
      </c>
      <c r="ED8" s="8">
        <v>11</v>
      </c>
      <c r="EE8" s="8">
        <v>14</v>
      </c>
      <c r="EF8" s="8">
        <v>8</v>
      </c>
      <c r="EG8" s="25">
        <f>SUM(DZ8:EF8)</f>
        <v>52</v>
      </c>
      <c r="EH8" s="25"/>
      <c r="EI8" s="8">
        <v>190</v>
      </c>
      <c r="EJ8" s="8">
        <v>312</v>
      </c>
      <c r="EK8" s="8">
        <v>164</v>
      </c>
      <c r="EL8" s="8">
        <v>151</v>
      </c>
      <c r="EM8" s="8">
        <v>95</v>
      </c>
      <c r="EN8" s="8">
        <v>92</v>
      </c>
      <c r="EO8" s="120">
        <f>SUM(EH8:EN8)</f>
        <v>1004</v>
      </c>
      <c r="EP8" s="145"/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8">
        <v>0</v>
      </c>
      <c r="EW8" s="120">
        <f>SUM(EP8:EV8)</f>
        <v>0</v>
      </c>
      <c r="EX8" s="145"/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147">
        <f>SUM(EX8:FD8)</f>
        <v>0</v>
      </c>
      <c r="FF8" s="148">
        <v>0</v>
      </c>
      <c r="FG8" s="8">
        <v>0</v>
      </c>
      <c r="FH8" s="8">
        <v>10</v>
      </c>
      <c r="FI8" s="8">
        <v>17</v>
      </c>
      <c r="FJ8" s="8">
        <v>40</v>
      </c>
      <c r="FK8" s="8">
        <v>73</v>
      </c>
      <c r="FL8" s="8">
        <v>99</v>
      </c>
      <c r="FM8" s="25">
        <f>SUM(FF8:FL8)</f>
        <v>239</v>
      </c>
      <c r="FN8" s="8">
        <v>0</v>
      </c>
      <c r="FO8" s="8">
        <v>0</v>
      </c>
      <c r="FP8" s="8">
        <v>3</v>
      </c>
      <c r="FQ8" s="8">
        <v>10</v>
      </c>
      <c r="FR8" s="8">
        <v>21</v>
      </c>
      <c r="FS8" s="8">
        <v>60</v>
      </c>
      <c r="FT8" s="8">
        <v>73</v>
      </c>
      <c r="FU8" s="25">
        <f>SUM(FN8:FT8)</f>
        <v>167</v>
      </c>
      <c r="FV8" s="25"/>
      <c r="FW8" s="25"/>
      <c r="FX8" s="8">
        <v>6</v>
      </c>
      <c r="FY8" s="8">
        <v>4</v>
      </c>
      <c r="FZ8" s="8">
        <v>15</v>
      </c>
      <c r="GA8" s="8">
        <v>7</v>
      </c>
      <c r="GB8" s="8">
        <v>8</v>
      </c>
      <c r="GC8" s="120">
        <f>SUM(FV8:GB8)</f>
        <v>40</v>
      </c>
      <c r="GD8" s="148"/>
      <c r="GE8" s="8"/>
      <c r="GF8" s="8">
        <v>1</v>
      </c>
      <c r="GG8" s="8">
        <v>3</v>
      </c>
      <c r="GH8" s="8">
        <v>4</v>
      </c>
      <c r="GI8" s="8">
        <v>6</v>
      </c>
      <c r="GJ8" s="8">
        <v>18</v>
      </c>
      <c r="GK8" s="147">
        <f>SUM(GD8:GJ8)</f>
        <v>32</v>
      </c>
      <c r="GL8" s="148">
        <v>0</v>
      </c>
      <c r="GM8" s="8">
        <v>443</v>
      </c>
      <c r="GN8" s="8">
        <v>900</v>
      </c>
      <c r="GO8" s="8">
        <v>613</v>
      </c>
      <c r="GP8" s="8">
        <v>683</v>
      </c>
      <c r="GQ8" s="8">
        <v>531</v>
      </c>
      <c r="GR8" s="8">
        <v>599</v>
      </c>
      <c r="GS8" s="120">
        <f>SUM(GL8:GR8)</f>
        <v>3769</v>
      </c>
    </row>
    <row r="9" spans="1:213" s="121" customFormat="1" ht="18" customHeight="1">
      <c r="A9" s="110" t="s">
        <v>18</v>
      </c>
      <c r="B9" s="145"/>
      <c r="C9" s="8">
        <v>885</v>
      </c>
      <c r="D9" s="8">
        <v>1600</v>
      </c>
      <c r="E9" s="8">
        <v>905</v>
      </c>
      <c r="F9" s="8">
        <v>924</v>
      </c>
      <c r="G9" s="8">
        <v>769</v>
      </c>
      <c r="H9" s="8">
        <v>560</v>
      </c>
      <c r="I9" s="120">
        <f t="shared" si="1"/>
        <v>5643</v>
      </c>
      <c r="J9" s="145"/>
      <c r="K9" s="8">
        <v>461</v>
      </c>
      <c r="L9" s="8">
        <v>934</v>
      </c>
      <c r="M9" s="8">
        <v>552</v>
      </c>
      <c r="N9" s="8">
        <v>540</v>
      </c>
      <c r="O9" s="8">
        <v>482</v>
      </c>
      <c r="P9" s="8">
        <v>373</v>
      </c>
      <c r="Q9" s="145">
        <f t="shared" si="3"/>
        <v>3342</v>
      </c>
      <c r="R9" s="145"/>
      <c r="S9" s="8">
        <v>300</v>
      </c>
      <c r="T9" s="8">
        <v>392</v>
      </c>
      <c r="U9" s="8">
        <v>179</v>
      </c>
      <c r="V9" s="8">
        <v>153</v>
      </c>
      <c r="W9" s="8">
        <v>134</v>
      </c>
      <c r="X9" s="8">
        <v>109</v>
      </c>
      <c r="Y9" s="145">
        <f t="shared" si="5"/>
        <v>1267</v>
      </c>
      <c r="Z9" s="145"/>
      <c r="AA9" s="8">
        <v>1</v>
      </c>
      <c r="AB9" s="8">
        <v>9</v>
      </c>
      <c r="AC9" s="8">
        <v>5</v>
      </c>
      <c r="AD9" s="8">
        <v>26</v>
      </c>
      <c r="AE9" s="8">
        <v>50</v>
      </c>
      <c r="AF9" s="8">
        <v>53</v>
      </c>
      <c r="AG9" s="145">
        <f t="shared" si="7"/>
        <v>144</v>
      </c>
      <c r="AH9" s="145"/>
      <c r="AI9" s="8">
        <v>11</v>
      </c>
      <c r="AJ9" s="8">
        <v>57</v>
      </c>
      <c r="AK9" s="8">
        <v>52</v>
      </c>
      <c r="AL9" s="8">
        <v>66</v>
      </c>
      <c r="AM9" s="8">
        <v>72</v>
      </c>
      <c r="AN9" s="8">
        <v>63</v>
      </c>
      <c r="AO9" s="145">
        <f t="shared" si="9"/>
        <v>321</v>
      </c>
      <c r="AP9" s="145"/>
      <c r="AQ9" s="8">
        <v>0</v>
      </c>
      <c r="AR9" s="8">
        <v>0</v>
      </c>
      <c r="AS9" s="8">
        <v>1</v>
      </c>
      <c r="AT9" s="8">
        <v>0</v>
      </c>
      <c r="AU9" s="8">
        <v>0</v>
      </c>
      <c r="AV9" s="8">
        <v>0</v>
      </c>
      <c r="AW9" s="145">
        <f t="shared" si="11"/>
        <v>1</v>
      </c>
      <c r="AX9" s="145"/>
      <c r="AY9" s="8">
        <v>51</v>
      </c>
      <c r="AZ9" s="8">
        <v>171</v>
      </c>
      <c r="BA9" s="8">
        <v>112</v>
      </c>
      <c r="BB9" s="8">
        <v>94</v>
      </c>
      <c r="BC9" s="8">
        <v>59</v>
      </c>
      <c r="BD9" s="8">
        <v>20</v>
      </c>
      <c r="BE9" s="145">
        <f t="shared" si="13"/>
        <v>507</v>
      </c>
      <c r="BF9" s="145"/>
      <c r="BG9" s="8">
        <v>12</v>
      </c>
      <c r="BH9" s="8">
        <v>27</v>
      </c>
      <c r="BI9" s="8">
        <v>30</v>
      </c>
      <c r="BJ9" s="8">
        <v>23</v>
      </c>
      <c r="BK9" s="8">
        <v>15</v>
      </c>
      <c r="BL9" s="8">
        <v>5</v>
      </c>
      <c r="BM9" s="145">
        <f t="shared" si="15"/>
        <v>112</v>
      </c>
      <c r="BN9" s="145"/>
      <c r="BO9" s="8">
        <v>86</v>
      </c>
      <c r="BP9" s="8">
        <v>278</v>
      </c>
      <c r="BQ9" s="8">
        <v>173</v>
      </c>
      <c r="BR9" s="8">
        <v>178</v>
      </c>
      <c r="BS9" s="8">
        <v>152</v>
      </c>
      <c r="BT9" s="8">
        <v>123</v>
      </c>
      <c r="BU9" s="146">
        <f t="shared" si="17"/>
        <v>990</v>
      </c>
      <c r="BV9" s="145"/>
      <c r="BW9" s="8">
        <v>2</v>
      </c>
      <c r="BX9" s="8">
        <v>16</v>
      </c>
      <c r="BY9" s="8">
        <v>24</v>
      </c>
      <c r="BZ9" s="8">
        <v>33</v>
      </c>
      <c r="CA9" s="8">
        <v>35</v>
      </c>
      <c r="CB9" s="8">
        <v>13</v>
      </c>
      <c r="CC9" s="145">
        <f t="shared" si="19"/>
        <v>123</v>
      </c>
      <c r="CD9" s="145"/>
      <c r="CE9" s="8">
        <v>1</v>
      </c>
      <c r="CF9" s="8">
        <v>12</v>
      </c>
      <c r="CG9" s="8">
        <v>17</v>
      </c>
      <c r="CH9" s="8">
        <v>20</v>
      </c>
      <c r="CI9" s="8">
        <v>19</v>
      </c>
      <c r="CJ9" s="8">
        <v>10</v>
      </c>
      <c r="CK9" s="25">
        <f t="shared" si="21"/>
        <v>79</v>
      </c>
      <c r="CL9" s="25"/>
      <c r="CM9" s="8">
        <v>1</v>
      </c>
      <c r="CN9" s="8">
        <v>4</v>
      </c>
      <c r="CO9" s="8">
        <v>6</v>
      </c>
      <c r="CP9" s="8">
        <v>13</v>
      </c>
      <c r="CQ9" s="8">
        <v>16</v>
      </c>
      <c r="CR9" s="8">
        <v>3</v>
      </c>
      <c r="CS9" s="25">
        <f t="shared" si="23"/>
        <v>43</v>
      </c>
      <c r="CT9" s="25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20">
        <f t="shared" si="25"/>
        <v>1</v>
      </c>
      <c r="DB9" s="145"/>
      <c r="DC9" s="8">
        <v>413</v>
      </c>
      <c r="DD9" s="8">
        <v>637</v>
      </c>
      <c r="DE9" s="8">
        <v>322</v>
      </c>
      <c r="DF9" s="8">
        <v>337</v>
      </c>
      <c r="DG9" s="8">
        <v>251</v>
      </c>
      <c r="DH9" s="8">
        <v>173</v>
      </c>
      <c r="DI9" s="25">
        <f t="shared" si="27"/>
        <v>2133</v>
      </c>
      <c r="DJ9" s="25"/>
      <c r="DK9" s="8">
        <v>40</v>
      </c>
      <c r="DL9" s="8">
        <v>77</v>
      </c>
      <c r="DM9" s="8">
        <v>45</v>
      </c>
      <c r="DN9" s="8">
        <v>84</v>
      </c>
      <c r="DO9" s="8">
        <v>67</v>
      </c>
      <c r="DP9" s="8">
        <v>56</v>
      </c>
      <c r="DQ9" s="25">
        <f t="shared" si="29"/>
        <v>369</v>
      </c>
      <c r="DR9" s="25"/>
      <c r="DS9" s="25"/>
      <c r="DT9" s="8">
        <v>7</v>
      </c>
      <c r="DU9" s="8">
        <v>9</v>
      </c>
      <c r="DV9" s="8">
        <v>13</v>
      </c>
      <c r="DW9" s="8">
        <v>2</v>
      </c>
      <c r="DX9" s="8">
        <v>0</v>
      </c>
      <c r="DY9" s="25">
        <f t="shared" si="31"/>
        <v>31</v>
      </c>
      <c r="DZ9" s="25"/>
      <c r="EA9" s="8">
        <v>8</v>
      </c>
      <c r="EB9" s="8">
        <v>21</v>
      </c>
      <c r="EC9" s="8">
        <v>12</v>
      </c>
      <c r="ED9" s="8">
        <v>19</v>
      </c>
      <c r="EE9" s="8">
        <v>20</v>
      </c>
      <c r="EF9" s="8">
        <v>16</v>
      </c>
      <c r="EG9" s="25">
        <f>SUM(DZ9:EF9)</f>
        <v>96</v>
      </c>
      <c r="EH9" s="25"/>
      <c r="EI9" s="8">
        <v>365</v>
      </c>
      <c r="EJ9" s="8">
        <v>532</v>
      </c>
      <c r="EK9" s="8">
        <v>256</v>
      </c>
      <c r="EL9" s="8">
        <v>221</v>
      </c>
      <c r="EM9" s="8">
        <v>162</v>
      </c>
      <c r="EN9" s="8">
        <v>101</v>
      </c>
      <c r="EO9" s="120">
        <f>SUM(EH9:EN9)</f>
        <v>1637</v>
      </c>
      <c r="EP9" s="145"/>
      <c r="EQ9" s="8">
        <v>7</v>
      </c>
      <c r="ER9" s="8">
        <v>6</v>
      </c>
      <c r="ES9" s="8">
        <v>4</v>
      </c>
      <c r="ET9" s="8">
        <v>9</v>
      </c>
      <c r="EU9" s="8">
        <v>0</v>
      </c>
      <c r="EV9" s="8">
        <v>1</v>
      </c>
      <c r="EW9" s="120">
        <f>SUM(EP9:EV9)</f>
        <v>27</v>
      </c>
      <c r="EX9" s="145"/>
      <c r="EY9" s="8">
        <v>2</v>
      </c>
      <c r="EZ9" s="8">
        <v>7</v>
      </c>
      <c r="FA9" s="8">
        <v>3</v>
      </c>
      <c r="FB9" s="8">
        <v>5</v>
      </c>
      <c r="FC9" s="8">
        <v>1</v>
      </c>
      <c r="FD9" s="8">
        <v>0</v>
      </c>
      <c r="FE9" s="147">
        <f>SUM(EX9:FD9)</f>
        <v>18</v>
      </c>
      <c r="FF9" s="148">
        <v>0</v>
      </c>
      <c r="FG9" s="8">
        <v>0</v>
      </c>
      <c r="FH9" s="8">
        <v>23</v>
      </c>
      <c r="FI9" s="8">
        <v>59</v>
      </c>
      <c r="FJ9" s="8">
        <v>101</v>
      </c>
      <c r="FK9" s="8">
        <v>163</v>
      </c>
      <c r="FL9" s="8">
        <v>142</v>
      </c>
      <c r="FM9" s="25">
        <f>SUM(FF9:FL9)</f>
        <v>488</v>
      </c>
      <c r="FN9" s="8">
        <v>0</v>
      </c>
      <c r="FO9" s="8">
        <v>0</v>
      </c>
      <c r="FP9" s="8">
        <v>8</v>
      </c>
      <c r="FQ9" s="8">
        <v>23</v>
      </c>
      <c r="FR9" s="8">
        <v>51</v>
      </c>
      <c r="FS9" s="8">
        <v>108</v>
      </c>
      <c r="FT9" s="8">
        <v>99</v>
      </c>
      <c r="FU9" s="25">
        <f>SUM(FN9:FT9)</f>
        <v>289</v>
      </c>
      <c r="FV9" s="25"/>
      <c r="FW9" s="25"/>
      <c r="FX9" s="8">
        <v>15</v>
      </c>
      <c r="FY9" s="8">
        <v>33</v>
      </c>
      <c r="FZ9" s="8">
        <v>40</v>
      </c>
      <c r="GA9" s="8">
        <v>31</v>
      </c>
      <c r="GB9" s="8">
        <v>15</v>
      </c>
      <c r="GC9" s="120">
        <f>SUM(FV9:GB9)</f>
        <v>134</v>
      </c>
      <c r="GD9" s="148"/>
      <c r="GE9" s="8"/>
      <c r="GF9" s="8">
        <v>0</v>
      </c>
      <c r="GG9" s="8">
        <v>3</v>
      </c>
      <c r="GH9" s="8">
        <v>10</v>
      </c>
      <c r="GI9" s="8">
        <v>24</v>
      </c>
      <c r="GJ9" s="8">
        <v>28</v>
      </c>
      <c r="GK9" s="147">
        <f>SUM(GD9:GJ9)</f>
        <v>65</v>
      </c>
      <c r="GL9" s="148">
        <v>0</v>
      </c>
      <c r="GM9" s="8">
        <v>885</v>
      </c>
      <c r="GN9" s="8">
        <v>1623</v>
      </c>
      <c r="GO9" s="8">
        <v>964</v>
      </c>
      <c r="GP9" s="8">
        <v>1025</v>
      </c>
      <c r="GQ9" s="8">
        <v>932</v>
      </c>
      <c r="GR9" s="8">
        <v>702</v>
      </c>
      <c r="GS9" s="120">
        <f>SUM(GL9:GR9)</f>
        <v>6131</v>
      </c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</row>
    <row r="10" spans="1:213" s="121" customFormat="1" ht="18" customHeight="1">
      <c r="A10" s="110" t="s">
        <v>19</v>
      </c>
      <c r="B10" s="145"/>
      <c r="C10" s="8">
        <v>1335</v>
      </c>
      <c r="D10" s="8">
        <v>2863</v>
      </c>
      <c r="E10" s="8">
        <v>1972</v>
      </c>
      <c r="F10" s="8">
        <v>1707</v>
      </c>
      <c r="G10" s="8">
        <v>1386</v>
      </c>
      <c r="H10" s="8">
        <v>1489</v>
      </c>
      <c r="I10" s="120">
        <f t="shared" si="1"/>
        <v>10752</v>
      </c>
      <c r="J10" s="145"/>
      <c r="K10" s="8">
        <v>716</v>
      </c>
      <c r="L10" s="8">
        <v>1579</v>
      </c>
      <c r="M10" s="8">
        <v>1148</v>
      </c>
      <c r="N10" s="8">
        <v>976</v>
      </c>
      <c r="O10" s="8">
        <v>791</v>
      </c>
      <c r="P10" s="8">
        <v>889</v>
      </c>
      <c r="Q10" s="145">
        <f t="shared" si="3"/>
        <v>6099</v>
      </c>
      <c r="R10" s="145"/>
      <c r="S10" s="8">
        <v>502</v>
      </c>
      <c r="T10" s="8">
        <v>796</v>
      </c>
      <c r="U10" s="8">
        <v>468</v>
      </c>
      <c r="V10" s="8">
        <v>335</v>
      </c>
      <c r="W10" s="8">
        <v>273</v>
      </c>
      <c r="X10" s="8">
        <v>293</v>
      </c>
      <c r="Y10" s="145">
        <f t="shared" si="5"/>
        <v>2667</v>
      </c>
      <c r="Z10" s="145"/>
      <c r="AA10" s="8">
        <v>0</v>
      </c>
      <c r="AB10" s="8">
        <v>9</v>
      </c>
      <c r="AC10" s="8">
        <v>20</v>
      </c>
      <c r="AD10" s="8">
        <v>20</v>
      </c>
      <c r="AE10" s="8">
        <v>37</v>
      </c>
      <c r="AF10" s="8">
        <v>128</v>
      </c>
      <c r="AG10" s="145">
        <f t="shared" si="7"/>
        <v>214</v>
      </c>
      <c r="AH10" s="145"/>
      <c r="AI10" s="8">
        <v>24</v>
      </c>
      <c r="AJ10" s="8">
        <v>78</v>
      </c>
      <c r="AK10" s="8">
        <v>87</v>
      </c>
      <c r="AL10" s="8">
        <v>77</v>
      </c>
      <c r="AM10" s="8">
        <v>85</v>
      </c>
      <c r="AN10" s="8">
        <v>124</v>
      </c>
      <c r="AO10" s="145">
        <f t="shared" si="9"/>
        <v>475</v>
      </c>
      <c r="AP10" s="145"/>
      <c r="AQ10" s="8">
        <v>1</v>
      </c>
      <c r="AR10" s="8">
        <v>2</v>
      </c>
      <c r="AS10" s="8">
        <v>3</v>
      </c>
      <c r="AT10" s="8">
        <v>6</v>
      </c>
      <c r="AU10" s="8">
        <v>1</v>
      </c>
      <c r="AV10" s="8">
        <v>4</v>
      </c>
      <c r="AW10" s="145">
        <f t="shared" si="11"/>
        <v>17</v>
      </c>
      <c r="AX10" s="145"/>
      <c r="AY10" s="8">
        <v>68</v>
      </c>
      <c r="AZ10" s="8">
        <v>276</v>
      </c>
      <c r="BA10" s="8">
        <v>222</v>
      </c>
      <c r="BB10" s="8">
        <v>200</v>
      </c>
      <c r="BC10" s="8">
        <v>111</v>
      </c>
      <c r="BD10" s="8">
        <v>50</v>
      </c>
      <c r="BE10" s="145">
        <f t="shared" si="13"/>
        <v>927</v>
      </c>
      <c r="BF10" s="145"/>
      <c r="BG10" s="8">
        <v>7</v>
      </c>
      <c r="BH10" s="8">
        <v>33</v>
      </c>
      <c r="BI10" s="8">
        <v>28</v>
      </c>
      <c r="BJ10" s="8">
        <v>23</v>
      </c>
      <c r="BK10" s="8">
        <v>23</v>
      </c>
      <c r="BL10" s="8">
        <v>2</v>
      </c>
      <c r="BM10" s="145">
        <f t="shared" si="15"/>
        <v>116</v>
      </c>
      <c r="BN10" s="145"/>
      <c r="BO10" s="8">
        <v>114</v>
      </c>
      <c r="BP10" s="8">
        <v>385</v>
      </c>
      <c r="BQ10" s="8">
        <v>320</v>
      </c>
      <c r="BR10" s="8">
        <v>315</v>
      </c>
      <c r="BS10" s="8">
        <v>261</v>
      </c>
      <c r="BT10" s="8">
        <v>288</v>
      </c>
      <c r="BU10" s="146">
        <f t="shared" si="17"/>
        <v>1683</v>
      </c>
      <c r="BV10" s="145"/>
      <c r="BW10" s="8">
        <v>2</v>
      </c>
      <c r="BX10" s="8">
        <v>24</v>
      </c>
      <c r="BY10" s="8">
        <v>40</v>
      </c>
      <c r="BZ10" s="8">
        <v>79</v>
      </c>
      <c r="CA10" s="8">
        <v>54</v>
      </c>
      <c r="CB10" s="8">
        <v>39</v>
      </c>
      <c r="CC10" s="145">
        <f t="shared" si="19"/>
        <v>238</v>
      </c>
      <c r="CD10" s="145"/>
      <c r="CE10" s="8">
        <v>1</v>
      </c>
      <c r="CF10" s="8">
        <v>22</v>
      </c>
      <c r="CG10" s="8">
        <v>36</v>
      </c>
      <c r="CH10" s="8">
        <v>75</v>
      </c>
      <c r="CI10" s="8">
        <v>51</v>
      </c>
      <c r="CJ10" s="8">
        <v>38</v>
      </c>
      <c r="CK10" s="25">
        <f t="shared" si="21"/>
        <v>223</v>
      </c>
      <c r="CL10" s="25"/>
      <c r="CM10" s="8">
        <v>1</v>
      </c>
      <c r="CN10" s="8">
        <v>2</v>
      </c>
      <c r="CO10" s="8">
        <v>4</v>
      </c>
      <c r="CP10" s="8">
        <v>4</v>
      </c>
      <c r="CQ10" s="8">
        <v>3</v>
      </c>
      <c r="CR10" s="8">
        <v>1</v>
      </c>
      <c r="CS10" s="25">
        <f t="shared" si="23"/>
        <v>15</v>
      </c>
      <c r="CT10" s="25"/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20">
        <f t="shared" si="25"/>
        <v>0</v>
      </c>
      <c r="DB10" s="145"/>
      <c r="DC10" s="8">
        <v>602</v>
      </c>
      <c r="DD10" s="8">
        <v>1219</v>
      </c>
      <c r="DE10" s="8">
        <v>756</v>
      </c>
      <c r="DF10" s="8">
        <v>627</v>
      </c>
      <c r="DG10" s="8">
        <v>532</v>
      </c>
      <c r="DH10" s="8">
        <v>552</v>
      </c>
      <c r="DI10" s="25">
        <f t="shared" si="27"/>
        <v>4288</v>
      </c>
      <c r="DJ10" s="25"/>
      <c r="DK10" s="8">
        <v>38</v>
      </c>
      <c r="DL10" s="8">
        <v>176</v>
      </c>
      <c r="DM10" s="8">
        <v>155</v>
      </c>
      <c r="DN10" s="8">
        <v>163</v>
      </c>
      <c r="DO10" s="8">
        <v>188</v>
      </c>
      <c r="DP10" s="8">
        <v>250</v>
      </c>
      <c r="DQ10" s="25">
        <f t="shared" si="29"/>
        <v>970</v>
      </c>
      <c r="DR10" s="25"/>
      <c r="DS10" s="25"/>
      <c r="DT10" s="8">
        <v>9</v>
      </c>
      <c r="DU10" s="8">
        <v>21</v>
      </c>
      <c r="DV10" s="8">
        <v>18</v>
      </c>
      <c r="DW10" s="8">
        <v>10</v>
      </c>
      <c r="DX10" s="8">
        <v>1</v>
      </c>
      <c r="DY10" s="25">
        <f t="shared" si="31"/>
        <v>59</v>
      </c>
      <c r="DZ10" s="25"/>
      <c r="EA10" s="8">
        <v>10</v>
      </c>
      <c r="EB10" s="8">
        <v>35</v>
      </c>
      <c r="EC10" s="8">
        <v>39</v>
      </c>
      <c r="ED10" s="8">
        <v>44</v>
      </c>
      <c r="EE10" s="8">
        <v>49</v>
      </c>
      <c r="EF10" s="8">
        <v>32</v>
      </c>
      <c r="EG10" s="25">
        <f>SUM(DZ10:EF10)</f>
        <v>209</v>
      </c>
      <c r="EH10" s="25"/>
      <c r="EI10" s="8">
        <v>554</v>
      </c>
      <c r="EJ10" s="8">
        <v>999</v>
      </c>
      <c r="EK10" s="8">
        <v>541</v>
      </c>
      <c r="EL10" s="8">
        <v>402</v>
      </c>
      <c r="EM10" s="8">
        <v>285</v>
      </c>
      <c r="EN10" s="8">
        <v>269</v>
      </c>
      <c r="EO10" s="120">
        <f>SUM(EH10:EN10)</f>
        <v>3050</v>
      </c>
      <c r="EP10" s="145"/>
      <c r="EQ10" s="8">
        <v>11</v>
      </c>
      <c r="ER10" s="8">
        <v>28</v>
      </c>
      <c r="ES10" s="8">
        <v>23</v>
      </c>
      <c r="ET10" s="8">
        <v>16</v>
      </c>
      <c r="EU10" s="8">
        <v>4</v>
      </c>
      <c r="EV10" s="8">
        <v>8</v>
      </c>
      <c r="EW10" s="120">
        <f>SUM(EP10:EV10)</f>
        <v>90</v>
      </c>
      <c r="EX10" s="145"/>
      <c r="EY10" s="8">
        <v>4</v>
      </c>
      <c r="EZ10" s="8">
        <v>13</v>
      </c>
      <c r="FA10" s="8">
        <v>5</v>
      </c>
      <c r="FB10" s="8">
        <v>9</v>
      </c>
      <c r="FC10" s="8">
        <v>5</v>
      </c>
      <c r="FD10" s="8">
        <v>1</v>
      </c>
      <c r="FE10" s="147">
        <f>SUM(EX10:FD10)</f>
        <v>37</v>
      </c>
      <c r="FF10" s="148">
        <v>0</v>
      </c>
      <c r="FG10" s="8">
        <v>2</v>
      </c>
      <c r="FH10" s="8">
        <v>47</v>
      </c>
      <c r="FI10" s="8">
        <v>101</v>
      </c>
      <c r="FJ10" s="8">
        <v>197</v>
      </c>
      <c r="FK10" s="8">
        <v>285</v>
      </c>
      <c r="FL10" s="8">
        <v>278</v>
      </c>
      <c r="FM10" s="25">
        <f>SUM(FF10:FL10)</f>
        <v>910</v>
      </c>
      <c r="FN10" s="8">
        <v>0</v>
      </c>
      <c r="FO10" s="8">
        <v>2</v>
      </c>
      <c r="FP10" s="8">
        <v>32</v>
      </c>
      <c r="FQ10" s="8">
        <v>46</v>
      </c>
      <c r="FR10" s="8">
        <v>114</v>
      </c>
      <c r="FS10" s="8">
        <v>174</v>
      </c>
      <c r="FT10" s="8">
        <v>168</v>
      </c>
      <c r="FU10" s="25">
        <f>SUM(FN10:FT10)</f>
        <v>536</v>
      </c>
      <c r="FV10" s="25"/>
      <c r="FW10" s="25"/>
      <c r="FX10" s="8">
        <v>14</v>
      </c>
      <c r="FY10" s="8">
        <v>50</v>
      </c>
      <c r="FZ10" s="8">
        <v>66</v>
      </c>
      <c r="GA10" s="8">
        <v>78</v>
      </c>
      <c r="GB10" s="8">
        <v>28</v>
      </c>
      <c r="GC10" s="120">
        <f>SUM(FV10:GB10)</f>
        <v>236</v>
      </c>
      <c r="GD10" s="148"/>
      <c r="GE10" s="8"/>
      <c r="GF10" s="8">
        <v>1</v>
      </c>
      <c r="GG10" s="8">
        <v>5</v>
      </c>
      <c r="GH10" s="8">
        <v>17</v>
      </c>
      <c r="GI10" s="8">
        <v>33</v>
      </c>
      <c r="GJ10" s="8">
        <v>82</v>
      </c>
      <c r="GK10" s="147">
        <f>SUM(GD10:GJ10)</f>
        <v>138</v>
      </c>
      <c r="GL10" s="148">
        <v>0</v>
      </c>
      <c r="GM10" s="8">
        <v>1337</v>
      </c>
      <c r="GN10" s="8">
        <v>2910</v>
      </c>
      <c r="GO10" s="8">
        <v>2073</v>
      </c>
      <c r="GP10" s="8">
        <v>1904</v>
      </c>
      <c r="GQ10" s="8">
        <v>1671</v>
      </c>
      <c r="GR10" s="8">
        <v>1767</v>
      </c>
      <c r="GS10" s="120">
        <f>SUM(GL10:GR10)</f>
        <v>11662</v>
      </c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</row>
    <row r="11" spans="1:213" s="121" customFormat="1" ht="18" customHeight="1">
      <c r="A11" s="110" t="s">
        <v>20</v>
      </c>
      <c r="B11" s="145"/>
      <c r="C11" s="8">
        <v>2184</v>
      </c>
      <c r="D11" s="8">
        <v>6108</v>
      </c>
      <c r="E11" s="8">
        <v>3214</v>
      </c>
      <c r="F11" s="8">
        <v>2966</v>
      </c>
      <c r="G11" s="8">
        <v>2795</v>
      </c>
      <c r="H11" s="8">
        <v>2366</v>
      </c>
      <c r="I11" s="120">
        <f t="shared" si="1"/>
        <v>19633</v>
      </c>
      <c r="J11" s="145"/>
      <c r="K11" s="8">
        <v>1149</v>
      </c>
      <c r="L11" s="8">
        <v>3461</v>
      </c>
      <c r="M11" s="8">
        <v>1908</v>
      </c>
      <c r="N11" s="8">
        <v>1795</v>
      </c>
      <c r="O11" s="8">
        <v>1695</v>
      </c>
      <c r="P11" s="8">
        <v>1493</v>
      </c>
      <c r="Q11" s="145">
        <f t="shared" si="3"/>
        <v>11501</v>
      </c>
      <c r="R11" s="145"/>
      <c r="S11" s="8">
        <v>847</v>
      </c>
      <c r="T11" s="8">
        <v>1838</v>
      </c>
      <c r="U11" s="8">
        <v>800</v>
      </c>
      <c r="V11" s="8">
        <v>648</v>
      </c>
      <c r="W11" s="8">
        <v>530</v>
      </c>
      <c r="X11" s="8">
        <v>432</v>
      </c>
      <c r="Y11" s="145">
        <f t="shared" si="5"/>
        <v>5095</v>
      </c>
      <c r="Z11" s="145"/>
      <c r="AA11" s="8">
        <v>0</v>
      </c>
      <c r="AB11" s="8">
        <v>12</v>
      </c>
      <c r="AC11" s="8">
        <v>19</v>
      </c>
      <c r="AD11" s="8">
        <v>36</v>
      </c>
      <c r="AE11" s="8">
        <v>90</v>
      </c>
      <c r="AF11" s="8">
        <v>183</v>
      </c>
      <c r="AG11" s="145">
        <f t="shared" si="7"/>
        <v>340</v>
      </c>
      <c r="AH11" s="145"/>
      <c r="AI11" s="8">
        <v>38</v>
      </c>
      <c r="AJ11" s="8">
        <v>203</v>
      </c>
      <c r="AK11" s="8">
        <v>156</v>
      </c>
      <c r="AL11" s="8">
        <v>183</v>
      </c>
      <c r="AM11" s="8">
        <v>183</v>
      </c>
      <c r="AN11" s="8">
        <v>238</v>
      </c>
      <c r="AO11" s="145">
        <f t="shared" si="9"/>
        <v>1001</v>
      </c>
      <c r="AP11" s="145"/>
      <c r="AQ11" s="8">
        <v>2</v>
      </c>
      <c r="AR11" s="8">
        <v>23</v>
      </c>
      <c r="AS11" s="8">
        <v>13</v>
      </c>
      <c r="AT11" s="8">
        <v>25</v>
      </c>
      <c r="AU11" s="8">
        <v>28</v>
      </c>
      <c r="AV11" s="8">
        <v>33</v>
      </c>
      <c r="AW11" s="145">
        <f t="shared" si="11"/>
        <v>124</v>
      </c>
      <c r="AX11" s="145"/>
      <c r="AY11" s="8">
        <v>103</v>
      </c>
      <c r="AZ11" s="8">
        <v>501</v>
      </c>
      <c r="BA11" s="8">
        <v>339</v>
      </c>
      <c r="BB11" s="8">
        <v>337</v>
      </c>
      <c r="BC11" s="8">
        <v>289</v>
      </c>
      <c r="BD11" s="8">
        <v>147</v>
      </c>
      <c r="BE11" s="145">
        <f t="shared" si="13"/>
        <v>1716</v>
      </c>
      <c r="BF11" s="145"/>
      <c r="BG11" s="8">
        <v>16</v>
      </c>
      <c r="BH11" s="8">
        <v>144</v>
      </c>
      <c r="BI11" s="8">
        <v>94</v>
      </c>
      <c r="BJ11" s="8">
        <v>69</v>
      </c>
      <c r="BK11" s="8">
        <v>59</v>
      </c>
      <c r="BL11" s="8">
        <v>19</v>
      </c>
      <c r="BM11" s="145">
        <f t="shared" si="15"/>
        <v>401</v>
      </c>
      <c r="BN11" s="25"/>
      <c r="BO11" s="8">
        <v>143</v>
      </c>
      <c r="BP11" s="8">
        <v>740</v>
      </c>
      <c r="BQ11" s="8">
        <v>487</v>
      </c>
      <c r="BR11" s="8">
        <v>497</v>
      </c>
      <c r="BS11" s="8">
        <v>516</v>
      </c>
      <c r="BT11" s="8">
        <v>441</v>
      </c>
      <c r="BU11" s="146">
        <f t="shared" si="17"/>
        <v>2824</v>
      </c>
      <c r="BV11" s="145"/>
      <c r="BW11" s="8">
        <v>1</v>
      </c>
      <c r="BX11" s="8">
        <v>25</v>
      </c>
      <c r="BY11" s="8">
        <v>31</v>
      </c>
      <c r="BZ11" s="8">
        <v>68</v>
      </c>
      <c r="CA11" s="8">
        <v>95</v>
      </c>
      <c r="CB11" s="8">
        <v>65</v>
      </c>
      <c r="CC11" s="145">
        <f t="shared" si="19"/>
        <v>285</v>
      </c>
      <c r="CD11" s="145"/>
      <c r="CE11" s="8">
        <v>1</v>
      </c>
      <c r="CF11" s="8">
        <v>14</v>
      </c>
      <c r="CG11" s="8">
        <v>18</v>
      </c>
      <c r="CH11" s="8">
        <v>42</v>
      </c>
      <c r="CI11" s="8">
        <v>70</v>
      </c>
      <c r="CJ11" s="8">
        <v>47</v>
      </c>
      <c r="CK11" s="25">
        <f t="shared" si="21"/>
        <v>192</v>
      </c>
      <c r="CL11" s="25"/>
      <c r="CM11" s="8">
        <v>0</v>
      </c>
      <c r="CN11" s="8">
        <v>11</v>
      </c>
      <c r="CO11" s="8">
        <v>13</v>
      </c>
      <c r="CP11" s="8">
        <v>26</v>
      </c>
      <c r="CQ11" s="8">
        <v>25</v>
      </c>
      <c r="CR11" s="8">
        <v>18</v>
      </c>
      <c r="CS11" s="25">
        <f t="shared" si="23"/>
        <v>93</v>
      </c>
      <c r="CT11" s="25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20">
        <f t="shared" si="25"/>
        <v>0</v>
      </c>
      <c r="DB11" s="145"/>
      <c r="DC11" s="8">
        <v>1003</v>
      </c>
      <c r="DD11" s="8">
        <v>2560</v>
      </c>
      <c r="DE11" s="8">
        <v>1235</v>
      </c>
      <c r="DF11" s="8">
        <v>1079</v>
      </c>
      <c r="DG11" s="8">
        <v>969</v>
      </c>
      <c r="DH11" s="8">
        <v>797</v>
      </c>
      <c r="DI11" s="25">
        <f t="shared" si="27"/>
        <v>7643</v>
      </c>
      <c r="DJ11" s="25"/>
      <c r="DK11" s="8">
        <v>35</v>
      </c>
      <c r="DL11" s="8">
        <v>188</v>
      </c>
      <c r="DM11" s="8">
        <v>186</v>
      </c>
      <c r="DN11" s="8">
        <v>193</v>
      </c>
      <c r="DO11" s="8">
        <v>257</v>
      </c>
      <c r="DP11" s="8">
        <v>307</v>
      </c>
      <c r="DQ11" s="25">
        <f t="shared" si="29"/>
        <v>1166</v>
      </c>
      <c r="DR11" s="25"/>
      <c r="DS11" s="25"/>
      <c r="DT11" s="8">
        <v>19</v>
      </c>
      <c r="DU11" s="8">
        <v>19</v>
      </c>
      <c r="DV11" s="8">
        <v>36</v>
      </c>
      <c r="DW11" s="8">
        <v>20</v>
      </c>
      <c r="DX11" s="8">
        <v>2</v>
      </c>
      <c r="DY11" s="25">
        <f t="shared" si="31"/>
        <v>96</v>
      </c>
      <c r="DZ11" s="25"/>
      <c r="EA11" s="8">
        <v>15</v>
      </c>
      <c r="EB11" s="8">
        <v>51</v>
      </c>
      <c r="EC11" s="8">
        <v>44</v>
      </c>
      <c r="ED11" s="8">
        <v>55</v>
      </c>
      <c r="EE11" s="8">
        <v>60</v>
      </c>
      <c r="EF11" s="8">
        <v>42</v>
      </c>
      <c r="EG11" s="25">
        <f>SUM(DZ11:EF11)</f>
        <v>267</v>
      </c>
      <c r="EH11" s="25"/>
      <c r="EI11" s="8">
        <v>953</v>
      </c>
      <c r="EJ11" s="8">
        <v>2302</v>
      </c>
      <c r="EK11" s="8">
        <v>986</v>
      </c>
      <c r="EL11" s="8">
        <v>795</v>
      </c>
      <c r="EM11" s="8">
        <v>632</v>
      </c>
      <c r="EN11" s="8">
        <v>446</v>
      </c>
      <c r="EO11" s="120">
        <f>SUM(EH11:EN11)</f>
        <v>6114</v>
      </c>
      <c r="EP11" s="145"/>
      <c r="EQ11" s="8">
        <v>14</v>
      </c>
      <c r="ER11" s="8">
        <v>32</v>
      </c>
      <c r="ES11" s="8">
        <v>27</v>
      </c>
      <c r="ET11" s="8">
        <v>12</v>
      </c>
      <c r="EU11" s="8">
        <v>21</v>
      </c>
      <c r="EV11" s="8">
        <v>7</v>
      </c>
      <c r="EW11" s="120">
        <f>SUM(EP11:EV11)</f>
        <v>113</v>
      </c>
      <c r="EX11" s="145"/>
      <c r="EY11" s="8">
        <v>17</v>
      </c>
      <c r="EZ11" s="8">
        <v>30</v>
      </c>
      <c r="FA11" s="8">
        <v>13</v>
      </c>
      <c r="FB11" s="8">
        <v>12</v>
      </c>
      <c r="FC11" s="8">
        <v>15</v>
      </c>
      <c r="FD11" s="8">
        <v>4</v>
      </c>
      <c r="FE11" s="147">
        <f>SUM(EX11:FD11)</f>
        <v>91</v>
      </c>
      <c r="FF11" s="148">
        <v>0</v>
      </c>
      <c r="FG11" s="8">
        <v>0</v>
      </c>
      <c r="FH11" s="8">
        <v>86</v>
      </c>
      <c r="FI11" s="8">
        <v>160</v>
      </c>
      <c r="FJ11" s="8">
        <v>244</v>
      </c>
      <c r="FK11" s="8">
        <v>461</v>
      </c>
      <c r="FL11" s="8">
        <v>459</v>
      </c>
      <c r="FM11" s="25">
        <f>SUM(FF11:FL11)</f>
        <v>1410</v>
      </c>
      <c r="FN11" s="8">
        <v>0</v>
      </c>
      <c r="FO11" s="8">
        <v>0</v>
      </c>
      <c r="FP11" s="8">
        <v>55</v>
      </c>
      <c r="FQ11" s="8">
        <v>81</v>
      </c>
      <c r="FR11" s="8">
        <v>140</v>
      </c>
      <c r="FS11" s="8">
        <v>298</v>
      </c>
      <c r="FT11" s="8">
        <v>286</v>
      </c>
      <c r="FU11" s="25">
        <f>SUM(FN11:FT11)</f>
        <v>860</v>
      </c>
      <c r="FV11" s="25"/>
      <c r="FW11" s="25"/>
      <c r="FX11" s="8">
        <v>29</v>
      </c>
      <c r="FY11" s="8">
        <v>70</v>
      </c>
      <c r="FZ11" s="8">
        <v>89</v>
      </c>
      <c r="GA11" s="8">
        <v>103</v>
      </c>
      <c r="GB11" s="8">
        <v>47</v>
      </c>
      <c r="GC11" s="120">
        <f>SUM(FV11:GB11)</f>
        <v>338</v>
      </c>
      <c r="GD11" s="148"/>
      <c r="GE11" s="8"/>
      <c r="GF11" s="8">
        <v>2</v>
      </c>
      <c r="GG11" s="8">
        <v>9</v>
      </c>
      <c r="GH11" s="8">
        <v>15</v>
      </c>
      <c r="GI11" s="8">
        <v>60</v>
      </c>
      <c r="GJ11" s="8">
        <v>126</v>
      </c>
      <c r="GK11" s="147">
        <f>SUM(GD11:GJ11)</f>
        <v>212</v>
      </c>
      <c r="GL11" s="148">
        <v>0</v>
      </c>
      <c r="GM11" s="8">
        <v>2184</v>
      </c>
      <c r="GN11" s="8">
        <v>6194</v>
      </c>
      <c r="GO11" s="8">
        <v>3374</v>
      </c>
      <c r="GP11" s="8">
        <v>3210</v>
      </c>
      <c r="GQ11" s="8">
        <v>3256</v>
      </c>
      <c r="GR11" s="8">
        <v>2825</v>
      </c>
      <c r="GS11" s="120">
        <f>SUM(GL11:GR11)</f>
        <v>21043</v>
      </c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</row>
    <row r="12" spans="1:213" s="121" customFormat="1" ht="18" customHeight="1">
      <c r="A12" s="110" t="s">
        <v>21</v>
      </c>
      <c r="B12" s="145"/>
      <c r="C12" s="8">
        <v>1818</v>
      </c>
      <c r="D12" s="8">
        <v>3484</v>
      </c>
      <c r="E12" s="8">
        <v>2263</v>
      </c>
      <c r="F12" s="8">
        <v>1984</v>
      </c>
      <c r="G12" s="8">
        <v>1751</v>
      </c>
      <c r="H12" s="8">
        <v>1448</v>
      </c>
      <c r="I12" s="120">
        <f t="shared" si="1"/>
        <v>12748</v>
      </c>
      <c r="J12" s="145"/>
      <c r="K12" s="8">
        <v>957</v>
      </c>
      <c r="L12" s="8">
        <v>1990</v>
      </c>
      <c r="M12" s="8">
        <v>1346</v>
      </c>
      <c r="N12" s="8">
        <v>1174</v>
      </c>
      <c r="O12" s="8">
        <v>1054</v>
      </c>
      <c r="P12" s="8">
        <v>936</v>
      </c>
      <c r="Q12" s="145">
        <f t="shared" si="3"/>
        <v>7457</v>
      </c>
      <c r="R12" s="145"/>
      <c r="S12" s="8">
        <v>628</v>
      </c>
      <c r="T12" s="8">
        <v>923</v>
      </c>
      <c r="U12" s="8">
        <v>479</v>
      </c>
      <c r="V12" s="8">
        <v>407</v>
      </c>
      <c r="W12" s="8">
        <v>320</v>
      </c>
      <c r="X12" s="8">
        <v>267</v>
      </c>
      <c r="Y12" s="145">
        <f t="shared" si="5"/>
        <v>3024</v>
      </c>
      <c r="Z12" s="145"/>
      <c r="AA12" s="8">
        <v>1</v>
      </c>
      <c r="AB12" s="8">
        <v>7</v>
      </c>
      <c r="AC12" s="8">
        <v>20</v>
      </c>
      <c r="AD12" s="8">
        <v>28</v>
      </c>
      <c r="AE12" s="8">
        <v>69</v>
      </c>
      <c r="AF12" s="8">
        <v>144</v>
      </c>
      <c r="AG12" s="145">
        <f t="shared" si="7"/>
        <v>269</v>
      </c>
      <c r="AH12" s="145"/>
      <c r="AI12" s="8">
        <v>23</v>
      </c>
      <c r="AJ12" s="8">
        <v>140</v>
      </c>
      <c r="AK12" s="8">
        <v>122</v>
      </c>
      <c r="AL12" s="8">
        <v>124</v>
      </c>
      <c r="AM12" s="8">
        <v>132</v>
      </c>
      <c r="AN12" s="8">
        <v>158</v>
      </c>
      <c r="AO12" s="145">
        <f t="shared" si="9"/>
        <v>699</v>
      </c>
      <c r="AP12" s="145"/>
      <c r="AQ12" s="8">
        <v>0</v>
      </c>
      <c r="AR12" s="8">
        <v>0</v>
      </c>
      <c r="AS12" s="8">
        <v>6</v>
      </c>
      <c r="AT12" s="8">
        <v>3</v>
      </c>
      <c r="AU12" s="8">
        <v>6</v>
      </c>
      <c r="AV12" s="8">
        <v>7</v>
      </c>
      <c r="AW12" s="145">
        <f t="shared" si="11"/>
        <v>22</v>
      </c>
      <c r="AX12" s="145"/>
      <c r="AY12" s="8">
        <v>140</v>
      </c>
      <c r="AZ12" s="8">
        <v>360</v>
      </c>
      <c r="BA12" s="8">
        <v>238</v>
      </c>
      <c r="BB12" s="8">
        <v>212</v>
      </c>
      <c r="BC12" s="8">
        <v>152</v>
      </c>
      <c r="BD12" s="8">
        <v>70</v>
      </c>
      <c r="BE12" s="145">
        <f t="shared" si="13"/>
        <v>1172</v>
      </c>
      <c r="BF12" s="145"/>
      <c r="BG12" s="8">
        <v>19</v>
      </c>
      <c r="BH12" s="8">
        <v>70</v>
      </c>
      <c r="BI12" s="8">
        <v>93</v>
      </c>
      <c r="BJ12" s="8">
        <v>62</v>
      </c>
      <c r="BK12" s="8">
        <v>36</v>
      </c>
      <c r="BL12" s="8">
        <v>12</v>
      </c>
      <c r="BM12" s="145">
        <f t="shared" si="15"/>
        <v>292</v>
      </c>
      <c r="BN12" s="145"/>
      <c r="BO12" s="8">
        <v>146</v>
      </c>
      <c r="BP12" s="8">
        <v>490</v>
      </c>
      <c r="BQ12" s="8">
        <v>388</v>
      </c>
      <c r="BR12" s="8">
        <v>338</v>
      </c>
      <c r="BS12" s="8">
        <v>339</v>
      </c>
      <c r="BT12" s="8">
        <v>278</v>
      </c>
      <c r="BU12" s="146">
        <f t="shared" si="17"/>
        <v>1979</v>
      </c>
      <c r="BV12" s="145"/>
      <c r="BW12" s="8">
        <v>1</v>
      </c>
      <c r="BX12" s="8">
        <v>32</v>
      </c>
      <c r="BY12" s="8">
        <v>40</v>
      </c>
      <c r="BZ12" s="8">
        <v>55</v>
      </c>
      <c r="CA12" s="8">
        <v>66</v>
      </c>
      <c r="CB12" s="8">
        <v>38</v>
      </c>
      <c r="CC12" s="25">
        <f t="shared" si="19"/>
        <v>232</v>
      </c>
      <c r="CD12" s="145"/>
      <c r="CE12" s="8">
        <v>0</v>
      </c>
      <c r="CF12" s="8">
        <v>19</v>
      </c>
      <c r="CG12" s="8">
        <v>23</v>
      </c>
      <c r="CH12" s="8">
        <v>30</v>
      </c>
      <c r="CI12" s="8">
        <v>43</v>
      </c>
      <c r="CJ12" s="8">
        <v>24</v>
      </c>
      <c r="CK12" s="25">
        <f t="shared" si="21"/>
        <v>139</v>
      </c>
      <c r="CL12" s="25"/>
      <c r="CM12" s="8">
        <v>1</v>
      </c>
      <c r="CN12" s="8">
        <v>13</v>
      </c>
      <c r="CO12" s="8">
        <v>17</v>
      </c>
      <c r="CP12" s="8">
        <v>25</v>
      </c>
      <c r="CQ12" s="8">
        <v>23</v>
      </c>
      <c r="CR12" s="8">
        <v>14</v>
      </c>
      <c r="CS12" s="25">
        <f t="shared" si="23"/>
        <v>93</v>
      </c>
      <c r="CT12" s="25"/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20">
        <f t="shared" si="25"/>
        <v>0</v>
      </c>
      <c r="DB12" s="145"/>
      <c r="DC12" s="8">
        <v>822</v>
      </c>
      <c r="DD12" s="8">
        <v>1403</v>
      </c>
      <c r="DE12" s="8">
        <v>848</v>
      </c>
      <c r="DF12" s="8">
        <v>721</v>
      </c>
      <c r="DG12" s="8">
        <v>617</v>
      </c>
      <c r="DH12" s="8">
        <v>471</v>
      </c>
      <c r="DI12" s="25">
        <f t="shared" si="27"/>
        <v>4882</v>
      </c>
      <c r="DJ12" s="25"/>
      <c r="DK12" s="8">
        <v>21</v>
      </c>
      <c r="DL12" s="8">
        <v>124</v>
      </c>
      <c r="DM12" s="8">
        <v>147</v>
      </c>
      <c r="DN12" s="8">
        <v>158</v>
      </c>
      <c r="DO12" s="8">
        <v>169</v>
      </c>
      <c r="DP12" s="8">
        <v>186</v>
      </c>
      <c r="DQ12" s="25">
        <f t="shared" si="29"/>
        <v>805</v>
      </c>
      <c r="DR12" s="25"/>
      <c r="DS12" s="25"/>
      <c r="DT12" s="8">
        <v>17</v>
      </c>
      <c r="DU12" s="8">
        <v>26</v>
      </c>
      <c r="DV12" s="8">
        <v>31</v>
      </c>
      <c r="DW12" s="8">
        <v>19</v>
      </c>
      <c r="DX12" s="8">
        <v>4</v>
      </c>
      <c r="DY12" s="25">
        <f t="shared" si="31"/>
        <v>97</v>
      </c>
      <c r="DZ12" s="25"/>
      <c r="EA12" s="8">
        <v>6</v>
      </c>
      <c r="EB12" s="8">
        <v>23</v>
      </c>
      <c r="EC12" s="8">
        <v>34</v>
      </c>
      <c r="ED12" s="8">
        <v>38</v>
      </c>
      <c r="EE12" s="8">
        <v>33</v>
      </c>
      <c r="EF12" s="8">
        <v>26</v>
      </c>
      <c r="EG12" s="25">
        <f>SUM(DZ12:EF12)</f>
        <v>160</v>
      </c>
      <c r="EH12" s="25"/>
      <c r="EI12" s="8">
        <v>795</v>
      </c>
      <c r="EJ12" s="8">
        <v>1239</v>
      </c>
      <c r="EK12" s="8">
        <v>641</v>
      </c>
      <c r="EL12" s="8">
        <v>494</v>
      </c>
      <c r="EM12" s="8">
        <v>396</v>
      </c>
      <c r="EN12" s="8">
        <v>255</v>
      </c>
      <c r="EO12" s="120">
        <f>SUM(EH12:EN12)</f>
        <v>3820</v>
      </c>
      <c r="EP12" s="145"/>
      <c r="EQ12" s="8">
        <v>14</v>
      </c>
      <c r="ER12" s="8">
        <v>35</v>
      </c>
      <c r="ES12" s="8">
        <v>12</v>
      </c>
      <c r="ET12" s="8">
        <v>21</v>
      </c>
      <c r="EU12" s="8">
        <v>11</v>
      </c>
      <c r="EV12" s="8">
        <v>2</v>
      </c>
      <c r="EW12" s="120">
        <f>SUM(EP12:EV12)</f>
        <v>95</v>
      </c>
      <c r="EX12" s="145"/>
      <c r="EY12" s="8">
        <v>24</v>
      </c>
      <c r="EZ12" s="8">
        <v>24</v>
      </c>
      <c r="FA12" s="8">
        <v>17</v>
      </c>
      <c r="FB12" s="8">
        <v>13</v>
      </c>
      <c r="FC12" s="8">
        <v>3</v>
      </c>
      <c r="FD12" s="8">
        <v>1</v>
      </c>
      <c r="FE12" s="147">
        <f>SUM(EX12:FD12)</f>
        <v>82</v>
      </c>
      <c r="FF12" s="148">
        <v>0</v>
      </c>
      <c r="FG12" s="8">
        <v>0</v>
      </c>
      <c r="FH12" s="8">
        <v>48</v>
      </c>
      <c r="FI12" s="8">
        <v>96</v>
      </c>
      <c r="FJ12" s="8">
        <v>187</v>
      </c>
      <c r="FK12" s="8">
        <v>303</v>
      </c>
      <c r="FL12" s="8">
        <v>350</v>
      </c>
      <c r="FM12" s="25">
        <f>SUM(FF12:FL12)</f>
        <v>984</v>
      </c>
      <c r="FN12" s="8">
        <v>0</v>
      </c>
      <c r="FO12" s="8">
        <v>0</v>
      </c>
      <c r="FP12" s="8">
        <v>21</v>
      </c>
      <c r="FQ12" s="8">
        <v>46</v>
      </c>
      <c r="FR12" s="8">
        <v>105</v>
      </c>
      <c r="FS12" s="8">
        <v>197</v>
      </c>
      <c r="FT12" s="8">
        <v>217</v>
      </c>
      <c r="FU12" s="25">
        <f>SUM(FN12:FT12)</f>
        <v>586</v>
      </c>
      <c r="FV12" s="25"/>
      <c r="FW12" s="25"/>
      <c r="FX12" s="8">
        <v>24</v>
      </c>
      <c r="FY12" s="8">
        <v>42</v>
      </c>
      <c r="FZ12" s="8">
        <v>65</v>
      </c>
      <c r="GA12" s="8">
        <v>56</v>
      </c>
      <c r="GB12" s="8">
        <v>30</v>
      </c>
      <c r="GC12" s="120">
        <f>SUM(FV12:GB12)</f>
        <v>217</v>
      </c>
      <c r="GD12" s="148"/>
      <c r="GE12" s="8"/>
      <c r="GF12" s="8">
        <v>3</v>
      </c>
      <c r="GG12" s="8">
        <v>8</v>
      </c>
      <c r="GH12" s="8">
        <v>17</v>
      </c>
      <c r="GI12" s="8">
        <v>50</v>
      </c>
      <c r="GJ12" s="8">
        <v>103</v>
      </c>
      <c r="GK12" s="147">
        <f>SUM(GD12:GJ12)</f>
        <v>181</v>
      </c>
      <c r="GL12" s="148">
        <v>0</v>
      </c>
      <c r="GM12" s="8">
        <v>1818</v>
      </c>
      <c r="GN12" s="8">
        <v>3532</v>
      </c>
      <c r="GO12" s="8">
        <v>2359</v>
      </c>
      <c r="GP12" s="8">
        <v>2171</v>
      </c>
      <c r="GQ12" s="8">
        <v>2054</v>
      </c>
      <c r="GR12" s="8">
        <v>1798</v>
      </c>
      <c r="GS12" s="120">
        <f>SUM(GL12:GR12)</f>
        <v>13732</v>
      </c>
      <c r="GU12" s="149"/>
      <c r="GV12" s="149"/>
      <c r="GW12" s="149"/>
      <c r="GX12" s="122"/>
      <c r="GY12" s="122"/>
      <c r="GZ12" s="122"/>
      <c r="HA12" s="122"/>
      <c r="HB12" s="122"/>
      <c r="HC12" s="122"/>
      <c r="HD12" s="122"/>
      <c r="HE12" s="122"/>
    </row>
    <row r="13" spans="1:213" s="121" customFormat="1" ht="18" customHeight="1">
      <c r="A13" s="110" t="s">
        <v>22</v>
      </c>
      <c r="B13" s="145"/>
      <c r="C13" s="8">
        <v>1124</v>
      </c>
      <c r="D13" s="8">
        <v>3914</v>
      </c>
      <c r="E13" s="8">
        <v>2261</v>
      </c>
      <c r="F13" s="8">
        <v>1904</v>
      </c>
      <c r="G13" s="8">
        <v>1593</v>
      </c>
      <c r="H13" s="8">
        <v>1332</v>
      </c>
      <c r="I13" s="120">
        <f t="shared" si="1"/>
        <v>12128</v>
      </c>
      <c r="J13" s="145"/>
      <c r="K13" s="8">
        <v>579</v>
      </c>
      <c r="L13" s="8">
        <v>2165</v>
      </c>
      <c r="M13" s="8">
        <v>1322</v>
      </c>
      <c r="N13" s="8">
        <v>1110</v>
      </c>
      <c r="O13" s="8">
        <v>931</v>
      </c>
      <c r="P13" s="8">
        <v>799</v>
      </c>
      <c r="Q13" s="145">
        <f t="shared" si="3"/>
        <v>6906</v>
      </c>
      <c r="R13" s="145"/>
      <c r="S13" s="8">
        <v>355</v>
      </c>
      <c r="T13" s="8">
        <v>905</v>
      </c>
      <c r="U13" s="8">
        <v>460</v>
      </c>
      <c r="V13" s="8">
        <v>346</v>
      </c>
      <c r="W13" s="8">
        <v>241</v>
      </c>
      <c r="X13" s="8">
        <v>219</v>
      </c>
      <c r="Y13" s="145">
        <f t="shared" si="5"/>
        <v>2526</v>
      </c>
      <c r="Z13" s="145"/>
      <c r="AA13" s="8">
        <v>0</v>
      </c>
      <c r="AB13" s="8">
        <v>8</v>
      </c>
      <c r="AC13" s="8">
        <v>27</v>
      </c>
      <c r="AD13" s="8">
        <v>35</v>
      </c>
      <c r="AE13" s="8">
        <v>68</v>
      </c>
      <c r="AF13" s="8">
        <v>110</v>
      </c>
      <c r="AG13" s="145">
        <f t="shared" si="7"/>
        <v>248</v>
      </c>
      <c r="AH13" s="145"/>
      <c r="AI13" s="8">
        <v>17</v>
      </c>
      <c r="AJ13" s="8">
        <v>121</v>
      </c>
      <c r="AK13" s="8">
        <v>106</v>
      </c>
      <c r="AL13" s="8">
        <v>112</v>
      </c>
      <c r="AM13" s="8">
        <v>112</v>
      </c>
      <c r="AN13" s="8">
        <v>137</v>
      </c>
      <c r="AO13" s="145">
        <f t="shared" si="9"/>
        <v>605</v>
      </c>
      <c r="AP13" s="145"/>
      <c r="AQ13" s="8">
        <v>2</v>
      </c>
      <c r="AR13" s="8">
        <v>11</v>
      </c>
      <c r="AS13" s="8">
        <v>2</v>
      </c>
      <c r="AT13" s="8">
        <v>8</v>
      </c>
      <c r="AU13" s="8">
        <v>10</v>
      </c>
      <c r="AV13" s="8">
        <v>8</v>
      </c>
      <c r="AW13" s="145">
        <f t="shared" si="11"/>
        <v>41</v>
      </c>
      <c r="AX13" s="145"/>
      <c r="AY13" s="8">
        <v>93</v>
      </c>
      <c r="AZ13" s="8">
        <v>435</v>
      </c>
      <c r="BA13" s="8">
        <v>279</v>
      </c>
      <c r="BB13" s="8">
        <v>184</v>
      </c>
      <c r="BC13" s="8">
        <v>145</v>
      </c>
      <c r="BD13" s="8">
        <v>59</v>
      </c>
      <c r="BE13" s="145">
        <f t="shared" si="13"/>
        <v>1195</v>
      </c>
      <c r="BF13" s="145"/>
      <c r="BG13" s="8">
        <v>10</v>
      </c>
      <c r="BH13" s="8">
        <v>94</v>
      </c>
      <c r="BI13" s="8">
        <v>78</v>
      </c>
      <c r="BJ13" s="8">
        <v>72</v>
      </c>
      <c r="BK13" s="8">
        <v>43</v>
      </c>
      <c r="BL13" s="8">
        <v>12</v>
      </c>
      <c r="BM13" s="145">
        <f t="shared" si="15"/>
        <v>309</v>
      </c>
      <c r="BN13" s="145"/>
      <c r="BO13" s="8">
        <v>102</v>
      </c>
      <c r="BP13" s="8">
        <v>591</v>
      </c>
      <c r="BQ13" s="8">
        <v>370</v>
      </c>
      <c r="BR13" s="8">
        <v>353</v>
      </c>
      <c r="BS13" s="8">
        <v>312</v>
      </c>
      <c r="BT13" s="8">
        <v>254</v>
      </c>
      <c r="BU13" s="146">
        <f t="shared" si="17"/>
        <v>1982</v>
      </c>
      <c r="BV13" s="145"/>
      <c r="BW13" s="8">
        <v>1</v>
      </c>
      <c r="BX13" s="8">
        <v>30</v>
      </c>
      <c r="BY13" s="8">
        <v>57</v>
      </c>
      <c r="BZ13" s="8">
        <v>68</v>
      </c>
      <c r="CA13" s="8">
        <v>66</v>
      </c>
      <c r="CB13" s="8">
        <v>43</v>
      </c>
      <c r="CC13" s="25">
        <f t="shared" si="19"/>
        <v>265</v>
      </c>
      <c r="CD13" s="145"/>
      <c r="CE13" s="8">
        <v>0</v>
      </c>
      <c r="CF13" s="8">
        <v>16</v>
      </c>
      <c r="CG13" s="8">
        <v>24</v>
      </c>
      <c r="CH13" s="8">
        <v>38</v>
      </c>
      <c r="CI13" s="8">
        <v>31</v>
      </c>
      <c r="CJ13" s="8">
        <v>28</v>
      </c>
      <c r="CK13" s="25">
        <f t="shared" si="21"/>
        <v>137</v>
      </c>
      <c r="CL13" s="25"/>
      <c r="CM13" s="8">
        <v>1</v>
      </c>
      <c r="CN13" s="8">
        <v>14</v>
      </c>
      <c r="CO13" s="8">
        <v>33</v>
      </c>
      <c r="CP13" s="8">
        <v>30</v>
      </c>
      <c r="CQ13" s="8">
        <v>34</v>
      </c>
      <c r="CR13" s="8">
        <v>15</v>
      </c>
      <c r="CS13" s="25">
        <f t="shared" si="23"/>
        <v>127</v>
      </c>
      <c r="CT13" s="25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20">
        <f t="shared" si="25"/>
        <v>1</v>
      </c>
      <c r="DB13" s="145"/>
      <c r="DC13" s="8">
        <v>520</v>
      </c>
      <c r="DD13" s="8">
        <v>1676</v>
      </c>
      <c r="DE13" s="8">
        <v>862</v>
      </c>
      <c r="DF13" s="8">
        <v>689</v>
      </c>
      <c r="DG13" s="8">
        <v>579</v>
      </c>
      <c r="DH13" s="8">
        <v>480</v>
      </c>
      <c r="DI13" s="25">
        <f t="shared" si="27"/>
        <v>4806</v>
      </c>
      <c r="DJ13" s="25"/>
      <c r="DK13" s="8">
        <v>10</v>
      </c>
      <c r="DL13" s="8">
        <v>192</v>
      </c>
      <c r="DM13" s="8">
        <v>122</v>
      </c>
      <c r="DN13" s="8">
        <v>148</v>
      </c>
      <c r="DO13" s="8">
        <v>154</v>
      </c>
      <c r="DP13" s="8">
        <v>190</v>
      </c>
      <c r="DQ13" s="25">
        <f t="shared" si="29"/>
        <v>816</v>
      </c>
      <c r="DR13" s="25"/>
      <c r="DS13" s="25"/>
      <c r="DT13" s="8">
        <v>15</v>
      </c>
      <c r="DU13" s="8">
        <v>18</v>
      </c>
      <c r="DV13" s="8">
        <v>10</v>
      </c>
      <c r="DW13" s="8">
        <v>14</v>
      </c>
      <c r="DX13" s="8">
        <v>4</v>
      </c>
      <c r="DY13" s="25">
        <f t="shared" si="31"/>
        <v>61</v>
      </c>
      <c r="DZ13" s="25"/>
      <c r="EA13" s="8">
        <v>1</v>
      </c>
      <c r="EB13" s="8">
        <v>27</v>
      </c>
      <c r="EC13" s="8">
        <v>30</v>
      </c>
      <c r="ED13" s="8">
        <v>38</v>
      </c>
      <c r="EE13" s="8">
        <v>65</v>
      </c>
      <c r="EF13" s="8">
        <v>35</v>
      </c>
      <c r="EG13" s="25">
        <f>SUM(DZ13:EF13)</f>
        <v>196</v>
      </c>
      <c r="EH13" s="25"/>
      <c r="EI13" s="8">
        <v>509</v>
      </c>
      <c r="EJ13" s="8">
        <v>1442</v>
      </c>
      <c r="EK13" s="8">
        <v>692</v>
      </c>
      <c r="EL13" s="8">
        <v>493</v>
      </c>
      <c r="EM13" s="8">
        <v>346</v>
      </c>
      <c r="EN13" s="8">
        <v>251</v>
      </c>
      <c r="EO13" s="120">
        <f>SUM(EH13:EN13)</f>
        <v>3733</v>
      </c>
      <c r="EP13" s="145"/>
      <c r="EQ13" s="8">
        <v>8</v>
      </c>
      <c r="ER13" s="8">
        <v>28</v>
      </c>
      <c r="ES13" s="8">
        <v>10</v>
      </c>
      <c r="ET13" s="8">
        <v>23</v>
      </c>
      <c r="EU13" s="8">
        <v>10</v>
      </c>
      <c r="EV13" s="8">
        <v>7</v>
      </c>
      <c r="EW13" s="120">
        <f>SUM(EP13:EV13)</f>
        <v>86</v>
      </c>
      <c r="EX13" s="145"/>
      <c r="EY13" s="8">
        <v>16</v>
      </c>
      <c r="EZ13" s="8">
        <v>15</v>
      </c>
      <c r="FA13" s="8">
        <v>10</v>
      </c>
      <c r="FB13" s="8">
        <v>14</v>
      </c>
      <c r="FC13" s="8">
        <v>7</v>
      </c>
      <c r="FD13" s="8">
        <v>3</v>
      </c>
      <c r="FE13" s="147">
        <f>SUM(EX13:FD13)</f>
        <v>65</v>
      </c>
      <c r="FF13" s="148">
        <v>0</v>
      </c>
      <c r="FG13" s="8">
        <v>0</v>
      </c>
      <c r="FH13" s="8">
        <v>56</v>
      </c>
      <c r="FI13" s="8">
        <v>142</v>
      </c>
      <c r="FJ13" s="8">
        <v>218</v>
      </c>
      <c r="FK13" s="8">
        <v>308</v>
      </c>
      <c r="FL13" s="8">
        <v>317</v>
      </c>
      <c r="FM13" s="25">
        <f>SUM(FF13:FL13)</f>
        <v>1041</v>
      </c>
      <c r="FN13" s="8">
        <v>0</v>
      </c>
      <c r="FO13" s="8">
        <v>0</v>
      </c>
      <c r="FP13" s="8">
        <v>32</v>
      </c>
      <c r="FQ13" s="8">
        <v>48</v>
      </c>
      <c r="FR13" s="8">
        <v>112</v>
      </c>
      <c r="FS13" s="8">
        <v>177</v>
      </c>
      <c r="FT13" s="8">
        <v>179</v>
      </c>
      <c r="FU13" s="25">
        <f>SUM(FN13:FT13)</f>
        <v>548</v>
      </c>
      <c r="FV13" s="25"/>
      <c r="FW13" s="25"/>
      <c r="FX13" s="8">
        <v>20</v>
      </c>
      <c r="FY13" s="8">
        <v>69</v>
      </c>
      <c r="FZ13" s="8">
        <v>79</v>
      </c>
      <c r="GA13" s="8">
        <v>92</v>
      </c>
      <c r="GB13" s="8">
        <v>51</v>
      </c>
      <c r="GC13" s="120">
        <f>SUM(FV13:GB13)</f>
        <v>311</v>
      </c>
      <c r="GD13" s="148"/>
      <c r="GE13" s="8"/>
      <c r="GF13" s="8">
        <v>4</v>
      </c>
      <c r="GG13" s="8">
        <v>25</v>
      </c>
      <c r="GH13" s="8">
        <v>27</v>
      </c>
      <c r="GI13" s="8">
        <v>39</v>
      </c>
      <c r="GJ13" s="8">
        <v>87</v>
      </c>
      <c r="GK13" s="147">
        <f>SUM(GD13:GJ13)</f>
        <v>182</v>
      </c>
      <c r="GL13" s="148">
        <v>0</v>
      </c>
      <c r="GM13" s="8">
        <v>1124</v>
      </c>
      <c r="GN13" s="8">
        <v>3970</v>
      </c>
      <c r="GO13" s="8">
        <v>2403</v>
      </c>
      <c r="GP13" s="8">
        <v>2122</v>
      </c>
      <c r="GQ13" s="8">
        <v>1901</v>
      </c>
      <c r="GR13" s="8">
        <v>1649</v>
      </c>
      <c r="GS13" s="120">
        <f>SUM(GL13:GR13)</f>
        <v>13169</v>
      </c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</row>
    <row r="14" spans="1:213" s="121" customFormat="1" ht="18" customHeight="1">
      <c r="A14" s="110" t="s">
        <v>23</v>
      </c>
      <c r="B14" s="145"/>
      <c r="C14" s="8">
        <v>2824</v>
      </c>
      <c r="D14" s="8">
        <v>4042</v>
      </c>
      <c r="E14" s="8">
        <v>2096</v>
      </c>
      <c r="F14" s="8">
        <v>1817</v>
      </c>
      <c r="G14" s="8">
        <v>1796</v>
      </c>
      <c r="H14" s="8">
        <v>1557</v>
      </c>
      <c r="I14" s="120">
        <f t="shared" si="1"/>
        <v>14132</v>
      </c>
      <c r="J14" s="145"/>
      <c r="K14" s="8">
        <v>1532</v>
      </c>
      <c r="L14" s="8">
        <v>2386</v>
      </c>
      <c r="M14" s="8">
        <v>1258</v>
      </c>
      <c r="N14" s="8">
        <v>1103</v>
      </c>
      <c r="O14" s="8">
        <v>1125</v>
      </c>
      <c r="P14" s="8">
        <v>1018</v>
      </c>
      <c r="Q14" s="145">
        <f t="shared" si="3"/>
        <v>8422</v>
      </c>
      <c r="R14" s="145"/>
      <c r="S14" s="8">
        <v>914</v>
      </c>
      <c r="T14" s="8">
        <v>935</v>
      </c>
      <c r="U14" s="8">
        <v>404</v>
      </c>
      <c r="V14" s="8">
        <v>309</v>
      </c>
      <c r="W14" s="8">
        <v>286</v>
      </c>
      <c r="X14" s="8">
        <v>235</v>
      </c>
      <c r="Y14" s="145">
        <f t="shared" si="5"/>
        <v>3083</v>
      </c>
      <c r="Z14" s="145"/>
      <c r="AA14" s="8">
        <v>1</v>
      </c>
      <c r="AB14" s="8">
        <v>15</v>
      </c>
      <c r="AC14" s="8">
        <v>35</v>
      </c>
      <c r="AD14" s="8">
        <v>76</v>
      </c>
      <c r="AE14" s="8">
        <v>109</v>
      </c>
      <c r="AF14" s="8">
        <v>174</v>
      </c>
      <c r="AG14" s="145">
        <f t="shared" si="7"/>
        <v>410</v>
      </c>
      <c r="AH14" s="145"/>
      <c r="AI14" s="8">
        <v>27</v>
      </c>
      <c r="AJ14" s="8">
        <v>111</v>
      </c>
      <c r="AK14" s="8">
        <v>74</v>
      </c>
      <c r="AL14" s="8">
        <v>83</v>
      </c>
      <c r="AM14" s="8">
        <v>119</v>
      </c>
      <c r="AN14" s="8">
        <v>153</v>
      </c>
      <c r="AO14" s="145">
        <f t="shared" si="9"/>
        <v>567</v>
      </c>
      <c r="AP14" s="145"/>
      <c r="AQ14" s="8">
        <v>0</v>
      </c>
      <c r="AR14" s="8">
        <v>0</v>
      </c>
      <c r="AS14" s="8">
        <v>0</v>
      </c>
      <c r="AT14" s="8">
        <v>1</v>
      </c>
      <c r="AU14" s="8">
        <v>1</v>
      </c>
      <c r="AV14" s="8">
        <v>6</v>
      </c>
      <c r="AW14" s="145">
        <f t="shared" si="11"/>
        <v>8</v>
      </c>
      <c r="AX14" s="145"/>
      <c r="AY14" s="8">
        <v>232</v>
      </c>
      <c r="AZ14" s="8">
        <v>525</v>
      </c>
      <c r="BA14" s="8">
        <v>278</v>
      </c>
      <c r="BB14" s="8">
        <v>200</v>
      </c>
      <c r="BC14" s="8">
        <v>194</v>
      </c>
      <c r="BD14" s="8">
        <v>83</v>
      </c>
      <c r="BE14" s="145">
        <f t="shared" si="13"/>
        <v>1512</v>
      </c>
      <c r="BF14" s="145"/>
      <c r="BG14" s="8">
        <v>28</v>
      </c>
      <c r="BH14" s="8">
        <v>78</v>
      </c>
      <c r="BI14" s="8">
        <v>59</v>
      </c>
      <c r="BJ14" s="8">
        <v>55</v>
      </c>
      <c r="BK14" s="8">
        <v>27</v>
      </c>
      <c r="BL14" s="8">
        <v>10</v>
      </c>
      <c r="BM14" s="145">
        <f t="shared" si="15"/>
        <v>257</v>
      </c>
      <c r="BN14" s="145"/>
      <c r="BO14" s="8">
        <v>330</v>
      </c>
      <c r="BP14" s="8">
        <v>722</v>
      </c>
      <c r="BQ14" s="8">
        <v>408</v>
      </c>
      <c r="BR14" s="8">
        <v>379</v>
      </c>
      <c r="BS14" s="8">
        <v>389</v>
      </c>
      <c r="BT14" s="8">
        <v>357</v>
      </c>
      <c r="BU14" s="146">
        <f t="shared" si="17"/>
        <v>2585</v>
      </c>
      <c r="BV14" s="145"/>
      <c r="BW14" s="8">
        <v>3</v>
      </c>
      <c r="BX14" s="8">
        <v>43</v>
      </c>
      <c r="BY14" s="8">
        <v>45</v>
      </c>
      <c r="BZ14" s="8">
        <v>62</v>
      </c>
      <c r="CA14" s="8">
        <v>93</v>
      </c>
      <c r="CB14" s="8">
        <v>54</v>
      </c>
      <c r="CC14" s="25">
        <f t="shared" si="19"/>
        <v>300</v>
      </c>
      <c r="CD14" s="145"/>
      <c r="CE14" s="8">
        <v>2</v>
      </c>
      <c r="CF14" s="8">
        <v>36</v>
      </c>
      <c r="CG14" s="8">
        <v>40</v>
      </c>
      <c r="CH14" s="8">
        <v>47</v>
      </c>
      <c r="CI14" s="8">
        <v>74</v>
      </c>
      <c r="CJ14" s="8">
        <v>45</v>
      </c>
      <c r="CK14" s="25">
        <f t="shared" si="21"/>
        <v>244</v>
      </c>
      <c r="CL14" s="25"/>
      <c r="CM14" s="8">
        <v>1</v>
      </c>
      <c r="CN14" s="8">
        <v>7</v>
      </c>
      <c r="CO14" s="8">
        <v>5</v>
      </c>
      <c r="CP14" s="8">
        <v>14</v>
      </c>
      <c r="CQ14" s="8">
        <v>19</v>
      </c>
      <c r="CR14" s="8">
        <v>9</v>
      </c>
      <c r="CS14" s="25">
        <f t="shared" si="23"/>
        <v>55</v>
      </c>
      <c r="CT14" s="25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20">
        <f t="shared" si="25"/>
        <v>1</v>
      </c>
      <c r="DB14" s="145"/>
      <c r="DC14" s="8">
        <v>1231</v>
      </c>
      <c r="DD14" s="8">
        <v>1572</v>
      </c>
      <c r="DE14" s="8">
        <v>757</v>
      </c>
      <c r="DF14" s="8">
        <v>626</v>
      </c>
      <c r="DG14" s="8">
        <v>569</v>
      </c>
      <c r="DH14" s="8">
        <v>479</v>
      </c>
      <c r="DI14" s="25">
        <f t="shared" si="27"/>
        <v>5234</v>
      </c>
      <c r="DJ14" s="25"/>
      <c r="DK14" s="8">
        <v>22</v>
      </c>
      <c r="DL14" s="8">
        <v>117</v>
      </c>
      <c r="DM14" s="8">
        <v>101</v>
      </c>
      <c r="DN14" s="8">
        <v>104</v>
      </c>
      <c r="DO14" s="8">
        <v>129</v>
      </c>
      <c r="DP14" s="8">
        <v>163</v>
      </c>
      <c r="DQ14" s="25">
        <f t="shared" si="29"/>
        <v>636</v>
      </c>
      <c r="DR14" s="25"/>
      <c r="DS14" s="25"/>
      <c r="DT14" s="8">
        <v>33</v>
      </c>
      <c r="DU14" s="8">
        <v>39</v>
      </c>
      <c r="DV14" s="8">
        <v>32</v>
      </c>
      <c r="DW14" s="8">
        <v>12</v>
      </c>
      <c r="DX14" s="8">
        <v>4</v>
      </c>
      <c r="DY14" s="25">
        <f t="shared" si="31"/>
        <v>120</v>
      </c>
      <c r="DZ14" s="25"/>
      <c r="EA14" s="8">
        <v>3</v>
      </c>
      <c r="EB14" s="8">
        <v>47</v>
      </c>
      <c r="EC14" s="8">
        <v>22</v>
      </c>
      <c r="ED14" s="8">
        <v>23</v>
      </c>
      <c r="EE14" s="8">
        <v>29</v>
      </c>
      <c r="EF14" s="8">
        <v>12</v>
      </c>
      <c r="EG14" s="25">
        <f>SUM(DZ14:EF14)</f>
        <v>136</v>
      </c>
      <c r="EH14" s="25"/>
      <c r="EI14" s="8">
        <v>1206</v>
      </c>
      <c r="EJ14" s="8">
        <v>1375</v>
      </c>
      <c r="EK14" s="8">
        <v>595</v>
      </c>
      <c r="EL14" s="8">
        <v>467</v>
      </c>
      <c r="EM14" s="8">
        <v>399</v>
      </c>
      <c r="EN14" s="8">
        <v>300</v>
      </c>
      <c r="EO14" s="120">
        <f>SUM(EH14:EN14)</f>
        <v>4342</v>
      </c>
      <c r="EP14" s="145"/>
      <c r="EQ14" s="8">
        <v>26</v>
      </c>
      <c r="ER14" s="8">
        <v>22</v>
      </c>
      <c r="ES14" s="8">
        <v>22</v>
      </c>
      <c r="ET14" s="8">
        <v>14</v>
      </c>
      <c r="EU14" s="8">
        <v>6</v>
      </c>
      <c r="EV14" s="8">
        <v>5</v>
      </c>
      <c r="EW14" s="120">
        <f>SUM(EP14:EV14)</f>
        <v>95</v>
      </c>
      <c r="EX14" s="145"/>
      <c r="EY14" s="8">
        <v>32</v>
      </c>
      <c r="EZ14" s="8">
        <v>19</v>
      </c>
      <c r="FA14" s="8">
        <v>14</v>
      </c>
      <c r="FB14" s="8">
        <v>12</v>
      </c>
      <c r="FC14" s="8">
        <v>3</v>
      </c>
      <c r="FD14" s="8">
        <v>1</v>
      </c>
      <c r="FE14" s="147">
        <f>SUM(EX14:FD14)</f>
        <v>81</v>
      </c>
      <c r="FF14" s="148">
        <v>0</v>
      </c>
      <c r="FG14" s="8">
        <v>2</v>
      </c>
      <c r="FH14" s="8">
        <v>112</v>
      </c>
      <c r="FI14" s="8">
        <v>159</v>
      </c>
      <c r="FJ14" s="8">
        <v>249</v>
      </c>
      <c r="FK14" s="8">
        <v>355</v>
      </c>
      <c r="FL14" s="8">
        <v>309</v>
      </c>
      <c r="FM14" s="25">
        <f>SUM(FF14:FL14)</f>
        <v>1186</v>
      </c>
      <c r="FN14" s="8">
        <v>0</v>
      </c>
      <c r="FO14" s="8">
        <v>2</v>
      </c>
      <c r="FP14" s="8">
        <v>54</v>
      </c>
      <c r="FQ14" s="8">
        <v>71</v>
      </c>
      <c r="FR14" s="8">
        <v>114</v>
      </c>
      <c r="FS14" s="8">
        <v>194</v>
      </c>
      <c r="FT14" s="8">
        <v>201</v>
      </c>
      <c r="FU14" s="25">
        <f>SUM(FN14:FT14)</f>
        <v>636</v>
      </c>
      <c r="FV14" s="25"/>
      <c r="FW14" s="25"/>
      <c r="FX14" s="8">
        <v>55</v>
      </c>
      <c r="FY14" s="8">
        <v>81</v>
      </c>
      <c r="FZ14" s="8">
        <v>124</v>
      </c>
      <c r="GA14" s="8">
        <v>122</v>
      </c>
      <c r="GB14" s="8">
        <v>61</v>
      </c>
      <c r="GC14" s="120">
        <f>SUM(FV14:GB14)</f>
        <v>443</v>
      </c>
      <c r="GD14" s="148"/>
      <c r="GE14" s="8"/>
      <c r="GF14" s="8">
        <v>3</v>
      </c>
      <c r="GG14" s="8">
        <v>7</v>
      </c>
      <c r="GH14" s="8">
        <v>11</v>
      </c>
      <c r="GI14" s="8">
        <v>39</v>
      </c>
      <c r="GJ14" s="8">
        <v>47</v>
      </c>
      <c r="GK14" s="147">
        <f>SUM(GD14:GJ14)</f>
        <v>107</v>
      </c>
      <c r="GL14" s="148">
        <v>0</v>
      </c>
      <c r="GM14" s="8">
        <v>2826</v>
      </c>
      <c r="GN14" s="8">
        <v>4154</v>
      </c>
      <c r="GO14" s="8">
        <v>2255</v>
      </c>
      <c r="GP14" s="8">
        <v>2066</v>
      </c>
      <c r="GQ14" s="8">
        <v>2151</v>
      </c>
      <c r="GR14" s="8">
        <v>1866</v>
      </c>
      <c r="GS14" s="120">
        <f>SUM(GL14:GR14)</f>
        <v>15318</v>
      </c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</row>
    <row r="15" spans="1:213" s="121" customFormat="1" ht="18" customHeight="1">
      <c r="A15" s="110" t="s">
        <v>24</v>
      </c>
      <c r="B15" s="145"/>
      <c r="C15" s="8">
        <v>3485</v>
      </c>
      <c r="D15" s="8">
        <v>6109</v>
      </c>
      <c r="E15" s="8">
        <v>3709</v>
      </c>
      <c r="F15" s="8">
        <v>3242</v>
      </c>
      <c r="G15" s="8">
        <v>2646</v>
      </c>
      <c r="H15" s="8">
        <v>1999</v>
      </c>
      <c r="I15" s="120">
        <f t="shared" si="1"/>
        <v>21190</v>
      </c>
      <c r="J15" s="145"/>
      <c r="K15" s="8">
        <v>1664</v>
      </c>
      <c r="L15" s="8">
        <v>3201</v>
      </c>
      <c r="M15" s="8">
        <v>1989</v>
      </c>
      <c r="N15" s="8">
        <v>1705</v>
      </c>
      <c r="O15" s="8">
        <v>1398</v>
      </c>
      <c r="P15" s="8">
        <v>1122</v>
      </c>
      <c r="Q15" s="145">
        <f t="shared" si="3"/>
        <v>11079</v>
      </c>
      <c r="R15" s="25"/>
      <c r="S15" s="8">
        <v>1091</v>
      </c>
      <c r="T15" s="8">
        <v>1422</v>
      </c>
      <c r="U15" s="8">
        <v>693</v>
      </c>
      <c r="V15" s="8">
        <v>504</v>
      </c>
      <c r="W15" s="8">
        <v>423</v>
      </c>
      <c r="X15" s="8">
        <v>296</v>
      </c>
      <c r="Y15" s="145">
        <f t="shared" si="5"/>
        <v>4429</v>
      </c>
      <c r="Z15" s="25"/>
      <c r="AA15" s="8">
        <v>2</v>
      </c>
      <c r="AB15" s="8">
        <v>19</v>
      </c>
      <c r="AC15" s="8">
        <v>22</v>
      </c>
      <c r="AD15" s="8">
        <v>71</v>
      </c>
      <c r="AE15" s="8">
        <v>114</v>
      </c>
      <c r="AF15" s="8">
        <v>184</v>
      </c>
      <c r="AG15" s="145">
        <f t="shared" si="7"/>
        <v>412</v>
      </c>
      <c r="AH15" s="25"/>
      <c r="AI15" s="8">
        <v>21</v>
      </c>
      <c r="AJ15" s="8">
        <v>111</v>
      </c>
      <c r="AK15" s="8">
        <v>92</v>
      </c>
      <c r="AL15" s="8">
        <v>115</v>
      </c>
      <c r="AM15" s="8">
        <v>157</v>
      </c>
      <c r="AN15" s="8">
        <v>193</v>
      </c>
      <c r="AO15" s="145">
        <f t="shared" si="9"/>
        <v>689</v>
      </c>
      <c r="AP15" s="25"/>
      <c r="AQ15" s="8">
        <v>0</v>
      </c>
      <c r="AR15" s="8">
        <v>0</v>
      </c>
      <c r="AS15" s="8">
        <v>3</v>
      </c>
      <c r="AT15" s="8">
        <v>2</v>
      </c>
      <c r="AU15" s="8">
        <v>2</v>
      </c>
      <c r="AV15" s="8">
        <v>8</v>
      </c>
      <c r="AW15" s="145">
        <f t="shared" si="11"/>
        <v>15</v>
      </c>
      <c r="AX15" s="25"/>
      <c r="AY15" s="8">
        <v>241</v>
      </c>
      <c r="AZ15" s="8">
        <v>728</v>
      </c>
      <c r="BA15" s="8">
        <v>463</v>
      </c>
      <c r="BB15" s="8">
        <v>390</v>
      </c>
      <c r="BC15" s="8">
        <v>237</v>
      </c>
      <c r="BD15" s="8">
        <v>91</v>
      </c>
      <c r="BE15" s="145">
        <f t="shared" si="13"/>
        <v>2150</v>
      </c>
      <c r="BF15" s="25"/>
      <c r="BG15" s="8">
        <v>26</v>
      </c>
      <c r="BH15" s="8">
        <v>105</v>
      </c>
      <c r="BI15" s="8">
        <v>111</v>
      </c>
      <c r="BJ15" s="8">
        <v>60</v>
      </c>
      <c r="BK15" s="8">
        <v>22</v>
      </c>
      <c r="BL15" s="8">
        <v>9</v>
      </c>
      <c r="BM15" s="145">
        <f t="shared" si="15"/>
        <v>333</v>
      </c>
      <c r="BN15" s="25"/>
      <c r="BO15" s="8">
        <v>283</v>
      </c>
      <c r="BP15" s="8">
        <v>816</v>
      </c>
      <c r="BQ15" s="8">
        <v>605</v>
      </c>
      <c r="BR15" s="8">
        <v>563</v>
      </c>
      <c r="BS15" s="8">
        <v>443</v>
      </c>
      <c r="BT15" s="8">
        <v>341</v>
      </c>
      <c r="BU15" s="146">
        <f t="shared" si="17"/>
        <v>3051</v>
      </c>
      <c r="BV15" s="145"/>
      <c r="BW15" s="8">
        <v>2</v>
      </c>
      <c r="BX15" s="8">
        <v>63</v>
      </c>
      <c r="BY15" s="8">
        <v>99</v>
      </c>
      <c r="BZ15" s="8">
        <v>132</v>
      </c>
      <c r="CA15" s="8">
        <v>124</v>
      </c>
      <c r="CB15" s="8">
        <v>84</v>
      </c>
      <c r="CC15" s="25">
        <f t="shared" si="19"/>
        <v>504</v>
      </c>
      <c r="CD15" s="145"/>
      <c r="CE15" s="8">
        <v>2</v>
      </c>
      <c r="CF15" s="8">
        <v>56</v>
      </c>
      <c r="CG15" s="8">
        <v>92</v>
      </c>
      <c r="CH15" s="8">
        <v>118</v>
      </c>
      <c r="CI15" s="8">
        <v>109</v>
      </c>
      <c r="CJ15" s="8">
        <v>71</v>
      </c>
      <c r="CK15" s="25">
        <f t="shared" si="21"/>
        <v>448</v>
      </c>
      <c r="CL15" s="25"/>
      <c r="CM15" s="8">
        <v>0</v>
      </c>
      <c r="CN15" s="8">
        <v>7</v>
      </c>
      <c r="CO15" s="8">
        <v>6</v>
      </c>
      <c r="CP15" s="8">
        <v>13</v>
      </c>
      <c r="CQ15" s="8">
        <v>15</v>
      </c>
      <c r="CR15" s="8">
        <v>12</v>
      </c>
      <c r="CS15" s="25">
        <f t="shared" si="23"/>
        <v>53</v>
      </c>
      <c r="CT15" s="25"/>
      <c r="CU15" s="8">
        <v>0</v>
      </c>
      <c r="CV15" s="8">
        <v>0</v>
      </c>
      <c r="CW15" s="8">
        <v>1</v>
      </c>
      <c r="CX15" s="8">
        <v>1</v>
      </c>
      <c r="CY15" s="8">
        <v>0</v>
      </c>
      <c r="CZ15" s="8">
        <v>1</v>
      </c>
      <c r="DA15" s="120">
        <f t="shared" si="25"/>
        <v>3</v>
      </c>
      <c r="DB15" s="145"/>
      <c r="DC15" s="8">
        <v>1775</v>
      </c>
      <c r="DD15" s="8">
        <v>2782</v>
      </c>
      <c r="DE15" s="8">
        <v>1584</v>
      </c>
      <c r="DF15" s="8">
        <v>1375</v>
      </c>
      <c r="DG15" s="8">
        <v>1116</v>
      </c>
      <c r="DH15" s="8">
        <v>785</v>
      </c>
      <c r="DI15" s="25">
        <f t="shared" si="27"/>
        <v>9417</v>
      </c>
      <c r="DJ15" s="25"/>
      <c r="DK15" s="8">
        <v>44</v>
      </c>
      <c r="DL15" s="8">
        <v>185</v>
      </c>
      <c r="DM15" s="8">
        <v>165</v>
      </c>
      <c r="DN15" s="8">
        <v>169</v>
      </c>
      <c r="DO15" s="8">
        <v>196</v>
      </c>
      <c r="DP15" s="8">
        <v>185</v>
      </c>
      <c r="DQ15" s="25">
        <f t="shared" si="29"/>
        <v>944</v>
      </c>
      <c r="DR15" s="25"/>
      <c r="DS15" s="25"/>
      <c r="DT15" s="8">
        <v>5</v>
      </c>
      <c r="DU15" s="8">
        <v>26</v>
      </c>
      <c r="DV15" s="8">
        <v>35</v>
      </c>
      <c r="DW15" s="8">
        <v>20</v>
      </c>
      <c r="DX15" s="8">
        <v>4</v>
      </c>
      <c r="DY15" s="25">
        <f t="shared" si="31"/>
        <v>90</v>
      </c>
      <c r="DZ15" s="25"/>
      <c r="EA15" s="8">
        <v>5</v>
      </c>
      <c r="EB15" s="8">
        <v>24</v>
      </c>
      <c r="EC15" s="8">
        <v>36</v>
      </c>
      <c r="ED15" s="8">
        <v>48</v>
      </c>
      <c r="EE15" s="8">
        <v>60</v>
      </c>
      <c r="EF15" s="8">
        <v>30</v>
      </c>
      <c r="EG15" s="25">
        <f>SUM(DZ15:EF15)</f>
        <v>203</v>
      </c>
      <c r="EH15" s="25"/>
      <c r="EI15" s="8">
        <v>1726</v>
      </c>
      <c r="EJ15" s="8">
        <v>2568</v>
      </c>
      <c r="EK15" s="8">
        <v>1357</v>
      </c>
      <c r="EL15" s="8">
        <v>1123</v>
      </c>
      <c r="EM15" s="8">
        <v>840</v>
      </c>
      <c r="EN15" s="8">
        <v>566</v>
      </c>
      <c r="EO15" s="120">
        <f>SUM(EH15:EN15)</f>
        <v>8180</v>
      </c>
      <c r="EP15" s="145"/>
      <c r="EQ15" s="8">
        <v>25</v>
      </c>
      <c r="ER15" s="8">
        <v>41</v>
      </c>
      <c r="ES15" s="8">
        <v>19</v>
      </c>
      <c r="ET15" s="8">
        <v>23</v>
      </c>
      <c r="EU15" s="8">
        <v>5</v>
      </c>
      <c r="EV15" s="8">
        <v>6</v>
      </c>
      <c r="EW15" s="120">
        <f>SUM(EP15:EV15)</f>
        <v>119</v>
      </c>
      <c r="EX15" s="145"/>
      <c r="EY15" s="8">
        <v>19</v>
      </c>
      <c r="EZ15" s="8">
        <v>22</v>
      </c>
      <c r="FA15" s="8">
        <v>18</v>
      </c>
      <c r="FB15" s="8">
        <v>7</v>
      </c>
      <c r="FC15" s="8">
        <v>3</v>
      </c>
      <c r="FD15" s="8">
        <v>2</v>
      </c>
      <c r="FE15" s="147">
        <f>SUM(EX15:FD15)</f>
        <v>71</v>
      </c>
      <c r="FF15" s="148">
        <v>0</v>
      </c>
      <c r="FG15" s="8">
        <v>0</v>
      </c>
      <c r="FH15" s="8">
        <v>63</v>
      </c>
      <c r="FI15" s="8">
        <v>154</v>
      </c>
      <c r="FJ15" s="8">
        <v>425</v>
      </c>
      <c r="FK15" s="8">
        <v>572</v>
      </c>
      <c r="FL15" s="8">
        <v>522</v>
      </c>
      <c r="FM15" s="25">
        <f>SUM(FF15:FL15)</f>
        <v>1736</v>
      </c>
      <c r="FN15" s="8">
        <v>0</v>
      </c>
      <c r="FO15" s="8">
        <v>0</v>
      </c>
      <c r="FP15" s="8">
        <v>25</v>
      </c>
      <c r="FQ15" s="8">
        <v>66</v>
      </c>
      <c r="FR15" s="8">
        <v>223</v>
      </c>
      <c r="FS15" s="8">
        <v>358</v>
      </c>
      <c r="FT15" s="8">
        <v>311</v>
      </c>
      <c r="FU15" s="25">
        <f>SUM(FN15:FT15)</f>
        <v>983</v>
      </c>
      <c r="FV15" s="25"/>
      <c r="FW15" s="25"/>
      <c r="FX15" s="8">
        <v>38</v>
      </c>
      <c r="FY15" s="8">
        <v>83</v>
      </c>
      <c r="FZ15" s="8">
        <v>184</v>
      </c>
      <c r="GA15" s="8">
        <v>151</v>
      </c>
      <c r="GB15" s="8">
        <v>83</v>
      </c>
      <c r="GC15" s="120">
        <f>SUM(FV15:GB15)</f>
        <v>539</v>
      </c>
      <c r="GD15" s="148"/>
      <c r="GE15" s="8"/>
      <c r="GF15" s="8">
        <v>0</v>
      </c>
      <c r="GG15" s="8">
        <v>5</v>
      </c>
      <c r="GH15" s="8">
        <v>18</v>
      </c>
      <c r="GI15" s="8">
        <v>63</v>
      </c>
      <c r="GJ15" s="8">
        <v>128</v>
      </c>
      <c r="GK15" s="147">
        <f>SUM(GD15:GJ15)</f>
        <v>214</v>
      </c>
      <c r="GL15" s="148">
        <v>0</v>
      </c>
      <c r="GM15" s="8">
        <v>3485</v>
      </c>
      <c r="GN15" s="8">
        <v>6172</v>
      </c>
      <c r="GO15" s="8">
        <v>3863</v>
      </c>
      <c r="GP15" s="8">
        <v>3667</v>
      </c>
      <c r="GQ15" s="8">
        <v>3218</v>
      </c>
      <c r="GR15" s="8">
        <v>2521</v>
      </c>
      <c r="GS15" s="120">
        <f>SUM(GL15:GR15)</f>
        <v>22926</v>
      </c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</row>
    <row r="16" spans="1:213" s="121" customFormat="1" ht="18" customHeight="1">
      <c r="A16" s="110" t="s">
        <v>25</v>
      </c>
      <c r="B16" s="145"/>
      <c r="C16" s="8">
        <v>3668</v>
      </c>
      <c r="D16" s="8">
        <v>6843</v>
      </c>
      <c r="E16" s="8">
        <v>2877</v>
      </c>
      <c r="F16" s="8">
        <v>3120</v>
      </c>
      <c r="G16" s="8">
        <v>1813</v>
      </c>
      <c r="H16" s="8">
        <v>1864</v>
      </c>
      <c r="I16" s="120">
        <f t="shared" si="1"/>
        <v>20185</v>
      </c>
      <c r="J16" s="145"/>
      <c r="K16" s="8">
        <v>1939</v>
      </c>
      <c r="L16" s="8">
        <v>3986</v>
      </c>
      <c r="M16" s="8">
        <v>1655</v>
      </c>
      <c r="N16" s="8">
        <v>1804</v>
      </c>
      <c r="O16" s="8">
        <v>1072</v>
      </c>
      <c r="P16" s="8">
        <v>1143</v>
      </c>
      <c r="Q16" s="145">
        <f t="shared" si="3"/>
        <v>11599</v>
      </c>
      <c r="R16" s="25"/>
      <c r="S16" s="8">
        <v>1171</v>
      </c>
      <c r="T16" s="8">
        <v>1609</v>
      </c>
      <c r="U16" s="8">
        <v>523</v>
      </c>
      <c r="V16" s="8">
        <v>513</v>
      </c>
      <c r="W16" s="8">
        <v>319</v>
      </c>
      <c r="X16" s="8">
        <v>312</v>
      </c>
      <c r="Y16" s="145">
        <f t="shared" si="5"/>
        <v>4447</v>
      </c>
      <c r="Z16" s="25"/>
      <c r="AA16" s="8">
        <v>0</v>
      </c>
      <c r="AB16" s="8">
        <v>10</v>
      </c>
      <c r="AC16" s="8">
        <v>16</v>
      </c>
      <c r="AD16" s="8">
        <v>51</v>
      </c>
      <c r="AE16" s="8">
        <v>87</v>
      </c>
      <c r="AF16" s="8">
        <v>179</v>
      </c>
      <c r="AG16" s="145">
        <f t="shared" si="7"/>
        <v>343</v>
      </c>
      <c r="AH16" s="25"/>
      <c r="AI16" s="8">
        <v>42</v>
      </c>
      <c r="AJ16" s="8">
        <v>245</v>
      </c>
      <c r="AK16" s="8">
        <v>131</v>
      </c>
      <c r="AL16" s="8">
        <v>197</v>
      </c>
      <c r="AM16" s="8">
        <v>139</v>
      </c>
      <c r="AN16" s="8">
        <v>204</v>
      </c>
      <c r="AO16" s="145">
        <f t="shared" si="9"/>
        <v>958</v>
      </c>
      <c r="AP16" s="25"/>
      <c r="AQ16" s="8">
        <v>0</v>
      </c>
      <c r="AR16" s="8">
        <v>4</v>
      </c>
      <c r="AS16" s="8">
        <v>3</v>
      </c>
      <c r="AT16" s="8">
        <v>6</v>
      </c>
      <c r="AU16" s="8">
        <v>5</v>
      </c>
      <c r="AV16" s="8">
        <v>3</v>
      </c>
      <c r="AW16" s="145">
        <f t="shared" si="11"/>
        <v>21</v>
      </c>
      <c r="AX16" s="25"/>
      <c r="AY16" s="8">
        <v>348</v>
      </c>
      <c r="AZ16" s="8">
        <v>976</v>
      </c>
      <c r="BA16" s="8">
        <v>415</v>
      </c>
      <c r="BB16" s="8">
        <v>412</v>
      </c>
      <c r="BC16" s="8">
        <v>170</v>
      </c>
      <c r="BD16" s="8">
        <v>71</v>
      </c>
      <c r="BE16" s="145">
        <f t="shared" si="13"/>
        <v>2392</v>
      </c>
      <c r="BF16" s="25"/>
      <c r="BG16" s="8">
        <v>26</v>
      </c>
      <c r="BH16" s="8">
        <v>92</v>
      </c>
      <c r="BI16" s="8">
        <v>56</v>
      </c>
      <c r="BJ16" s="8">
        <v>58</v>
      </c>
      <c r="BK16" s="8">
        <v>22</v>
      </c>
      <c r="BL16" s="8">
        <v>5</v>
      </c>
      <c r="BM16" s="145">
        <f t="shared" si="15"/>
        <v>259</v>
      </c>
      <c r="BN16" s="25"/>
      <c r="BO16" s="8">
        <v>352</v>
      </c>
      <c r="BP16" s="8">
        <v>1050</v>
      </c>
      <c r="BQ16" s="8">
        <v>511</v>
      </c>
      <c r="BR16" s="8">
        <v>567</v>
      </c>
      <c r="BS16" s="8">
        <v>330</v>
      </c>
      <c r="BT16" s="8">
        <v>369</v>
      </c>
      <c r="BU16" s="146">
        <f t="shared" si="17"/>
        <v>3179</v>
      </c>
      <c r="BV16" s="145"/>
      <c r="BW16" s="8">
        <v>8</v>
      </c>
      <c r="BX16" s="8">
        <v>93</v>
      </c>
      <c r="BY16" s="8">
        <v>95</v>
      </c>
      <c r="BZ16" s="8">
        <v>145</v>
      </c>
      <c r="CA16" s="8">
        <v>75</v>
      </c>
      <c r="CB16" s="8">
        <v>67</v>
      </c>
      <c r="CC16" s="25">
        <f t="shared" si="19"/>
        <v>483</v>
      </c>
      <c r="CD16" s="145"/>
      <c r="CE16" s="8">
        <v>7</v>
      </c>
      <c r="CF16" s="8">
        <v>86</v>
      </c>
      <c r="CG16" s="8">
        <v>83</v>
      </c>
      <c r="CH16" s="8">
        <v>116</v>
      </c>
      <c r="CI16" s="8">
        <v>56</v>
      </c>
      <c r="CJ16" s="8">
        <v>52</v>
      </c>
      <c r="CK16" s="25">
        <f t="shared" si="21"/>
        <v>400</v>
      </c>
      <c r="CL16" s="25"/>
      <c r="CM16" s="8">
        <v>1</v>
      </c>
      <c r="CN16" s="8">
        <v>7</v>
      </c>
      <c r="CO16" s="8">
        <v>12</v>
      </c>
      <c r="CP16" s="8">
        <v>28</v>
      </c>
      <c r="CQ16" s="8">
        <v>19</v>
      </c>
      <c r="CR16" s="8">
        <v>14</v>
      </c>
      <c r="CS16" s="25">
        <f t="shared" si="23"/>
        <v>81</v>
      </c>
      <c r="CT16" s="25"/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1</v>
      </c>
      <c r="DA16" s="120">
        <f t="shared" si="25"/>
        <v>2</v>
      </c>
      <c r="DB16" s="145"/>
      <c r="DC16" s="8">
        <v>1670</v>
      </c>
      <c r="DD16" s="8">
        <v>2683</v>
      </c>
      <c r="DE16" s="8">
        <v>1095</v>
      </c>
      <c r="DF16" s="8">
        <v>1133</v>
      </c>
      <c r="DG16" s="8">
        <v>655</v>
      </c>
      <c r="DH16" s="8">
        <v>645</v>
      </c>
      <c r="DI16" s="25">
        <f t="shared" si="27"/>
        <v>7881</v>
      </c>
      <c r="DJ16" s="25"/>
      <c r="DK16" s="8">
        <v>54</v>
      </c>
      <c r="DL16" s="8">
        <v>313</v>
      </c>
      <c r="DM16" s="8">
        <v>189</v>
      </c>
      <c r="DN16" s="8">
        <v>307</v>
      </c>
      <c r="DO16" s="8">
        <v>227</v>
      </c>
      <c r="DP16" s="8">
        <v>275</v>
      </c>
      <c r="DQ16" s="25">
        <f t="shared" si="29"/>
        <v>1365</v>
      </c>
      <c r="DR16" s="25"/>
      <c r="DS16" s="25"/>
      <c r="DT16" s="8">
        <v>21</v>
      </c>
      <c r="DU16" s="8">
        <v>25</v>
      </c>
      <c r="DV16" s="8">
        <v>16</v>
      </c>
      <c r="DW16" s="8">
        <v>3</v>
      </c>
      <c r="DX16" s="8">
        <v>3</v>
      </c>
      <c r="DY16" s="25">
        <f t="shared" si="31"/>
        <v>68</v>
      </c>
      <c r="DZ16" s="25"/>
      <c r="EA16" s="8">
        <v>18</v>
      </c>
      <c r="EB16" s="8">
        <v>96</v>
      </c>
      <c r="EC16" s="8">
        <v>74</v>
      </c>
      <c r="ED16" s="8">
        <v>102</v>
      </c>
      <c r="EE16" s="8">
        <v>80</v>
      </c>
      <c r="EF16" s="8">
        <v>57</v>
      </c>
      <c r="EG16" s="25">
        <f>SUM(DZ16:EF16)</f>
        <v>427</v>
      </c>
      <c r="EH16" s="25"/>
      <c r="EI16" s="8">
        <v>1598</v>
      </c>
      <c r="EJ16" s="8">
        <v>2253</v>
      </c>
      <c r="EK16" s="8">
        <v>807</v>
      </c>
      <c r="EL16" s="8">
        <v>708</v>
      </c>
      <c r="EM16" s="8">
        <v>345</v>
      </c>
      <c r="EN16" s="8">
        <v>310</v>
      </c>
      <c r="EO16" s="120">
        <f>SUM(EH16:EN16)</f>
        <v>6021</v>
      </c>
      <c r="EP16" s="145"/>
      <c r="EQ16" s="8">
        <v>21</v>
      </c>
      <c r="ER16" s="8">
        <v>47</v>
      </c>
      <c r="ES16" s="8">
        <v>17</v>
      </c>
      <c r="ET16" s="8">
        <v>24</v>
      </c>
      <c r="EU16" s="8">
        <v>9</v>
      </c>
      <c r="EV16" s="8">
        <v>7</v>
      </c>
      <c r="EW16" s="120">
        <f>SUM(EP16:EV16)</f>
        <v>125</v>
      </c>
      <c r="EX16" s="145"/>
      <c r="EY16" s="8">
        <v>30</v>
      </c>
      <c r="EZ16" s="8">
        <v>34</v>
      </c>
      <c r="FA16" s="8">
        <v>15</v>
      </c>
      <c r="FB16" s="8">
        <v>14</v>
      </c>
      <c r="FC16" s="8">
        <v>2</v>
      </c>
      <c r="FD16" s="8">
        <v>2</v>
      </c>
      <c r="FE16" s="147">
        <f>SUM(EX16:FD16)</f>
        <v>97</v>
      </c>
      <c r="FF16" s="148">
        <v>0</v>
      </c>
      <c r="FG16" s="8">
        <v>0</v>
      </c>
      <c r="FH16" s="8">
        <v>104</v>
      </c>
      <c r="FI16" s="8">
        <v>167</v>
      </c>
      <c r="FJ16" s="8">
        <v>393</v>
      </c>
      <c r="FK16" s="8">
        <v>515</v>
      </c>
      <c r="FL16" s="8">
        <v>463</v>
      </c>
      <c r="FM16" s="25">
        <f>SUM(FF16:FL16)</f>
        <v>1642</v>
      </c>
      <c r="FN16" s="8">
        <v>0</v>
      </c>
      <c r="FO16" s="8">
        <v>0</v>
      </c>
      <c r="FP16" s="8">
        <v>53</v>
      </c>
      <c r="FQ16" s="8">
        <v>79</v>
      </c>
      <c r="FR16" s="8">
        <v>211</v>
      </c>
      <c r="FS16" s="8">
        <v>318</v>
      </c>
      <c r="FT16" s="8">
        <v>262</v>
      </c>
      <c r="FU16" s="25">
        <f>SUM(FN16:FT16)</f>
        <v>923</v>
      </c>
      <c r="FV16" s="25"/>
      <c r="FW16" s="25"/>
      <c r="FX16" s="8">
        <v>47</v>
      </c>
      <c r="FY16" s="8">
        <v>83</v>
      </c>
      <c r="FZ16" s="8">
        <v>159</v>
      </c>
      <c r="GA16" s="8">
        <v>106</v>
      </c>
      <c r="GB16" s="8">
        <v>58</v>
      </c>
      <c r="GC16" s="120">
        <f>SUM(FV16:GB16)</f>
        <v>453</v>
      </c>
      <c r="GD16" s="148"/>
      <c r="GE16" s="8"/>
      <c r="GF16" s="8">
        <v>4</v>
      </c>
      <c r="GG16" s="8">
        <v>5</v>
      </c>
      <c r="GH16" s="8">
        <v>23</v>
      </c>
      <c r="GI16" s="8">
        <v>91</v>
      </c>
      <c r="GJ16" s="8">
        <v>143</v>
      </c>
      <c r="GK16" s="147">
        <f>SUM(GD16:GJ16)</f>
        <v>266</v>
      </c>
      <c r="GL16" s="148">
        <v>0</v>
      </c>
      <c r="GM16" s="8">
        <v>3668</v>
      </c>
      <c r="GN16" s="8">
        <v>6947</v>
      </c>
      <c r="GO16" s="8">
        <v>3044</v>
      </c>
      <c r="GP16" s="8">
        <v>3513</v>
      </c>
      <c r="GQ16" s="8">
        <v>2328</v>
      </c>
      <c r="GR16" s="8">
        <v>2327</v>
      </c>
      <c r="GS16" s="120">
        <f>SUM(GL16:GR16)</f>
        <v>21827</v>
      </c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</row>
    <row r="17" spans="1:213" s="121" customFormat="1" ht="18" customHeight="1">
      <c r="A17" s="110" t="s">
        <v>26</v>
      </c>
      <c r="B17" s="145"/>
      <c r="C17" s="8">
        <v>1728</v>
      </c>
      <c r="D17" s="8">
        <v>4674</v>
      </c>
      <c r="E17" s="8">
        <v>2583</v>
      </c>
      <c r="F17" s="8">
        <v>2176</v>
      </c>
      <c r="G17" s="8">
        <v>2082</v>
      </c>
      <c r="H17" s="8">
        <v>1949</v>
      </c>
      <c r="I17" s="120">
        <f t="shared" si="1"/>
        <v>15192</v>
      </c>
      <c r="J17" s="145"/>
      <c r="K17" s="8">
        <v>880</v>
      </c>
      <c r="L17" s="8">
        <v>2696</v>
      </c>
      <c r="M17" s="8">
        <v>1513</v>
      </c>
      <c r="N17" s="8">
        <v>1248</v>
      </c>
      <c r="O17" s="8">
        <v>1212</v>
      </c>
      <c r="P17" s="8">
        <v>1193</v>
      </c>
      <c r="Q17" s="145">
        <f t="shared" si="3"/>
        <v>8742</v>
      </c>
      <c r="R17" s="25"/>
      <c r="S17" s="8">
        <v>665</v>
      </c>
      <c r="T17" s="8">
        <v>1344</v>
      </c>
      <c r="U17" s="8">
        <v>572</v>
      </c>
      <c r="V17" s="8">
        <v>379</v>
      </c>
      <c r="W17" s="8">
        <v>369</v>
      </c>
      <c r="X17" s="8">
        <v>342</v>
      </c>
      <c r="Y17" s="145">
        <f t="shared" si="5"/>
        <v>3671</v>
      </c>
      <c r="Z17" s="25"/>
      <c r="AA17" s="8">
        <v>0</v>
      </c>
      <c r="AB17" s="8">
        <v>2</v>
      </c>
      <c r="AC17" s="8">
        <v>16</v>
      </c>
      <c r="AD17" s="8">
        <v>32</v>
      </c>
      <c r="AE17" s="8">
        <v>79</v>
      </c>
      <c r="AF17" s="8">
        <v>163</v>
      </c>
      <c r="AG17" s="145">
        <f t="shared" si="7"/>
        <v>292</v>
      </c>
      <c r="AH17" s="25"/>
      <c r="AI17" s="8">
        <v>32</v>
      </c>
      <c r="AJ17" s="8">
        <v>214</v>
      </c>
      <c r="AK17" s="8">
        <v>150</v>
      </c>
      <c r="AL17" s="8">
        <v>152</v>
      </c>
      <c r="AM17" s="8">
        <v>142</v>
      </c>
      <c r="AN17" s="8">
        <v>208</v>
      </c>
      <c r="AO17" s="145">
        <f t="shared" si="9"/>
        <v>898</v>
      </c>
      <c r="AP17" s="25"/>
      <c r="AQ17" s="8">
        <v>1</v>
      </c>
      <c r="AR17" s="8">
        <v>14</v>
      </c>
      <c r="AS17" s="8">
        <v>10</v>
      </c>
      <c r="AT17" s="8">
        <v>6</v>
      </c>
      <c r="AU17" s="8">
        <v>18</v>
      </c>
      <c r="AV17" s="8">
        <v>8</v>
      </c>
      <c r="AW17" s="145">
        <f t="shared" si="11"/>
        <v>57</v>
      </c>
      <c r="AX17" s="25"/>
      <c r="AY17" s="8">
        <v>58</v>
      </c>
      <c r="AZ17" s="8">
        <v>390</v>
      </c>
      <c r="BA17" s="8">
        <v>298</v>
      </c>
      <c r="BB17" s="8">
        <v>271</v>
      </c>
      <c r="BC17" s="8">
        <v>204</v>
      </c>
      <c r="BD17" s="8">
        <v>101</v>
      </c>
      <c r="BE17" s="145">
        <f t="shared" si="13"/>
        <v>1322</v>
      </c>
      <c r="BF17" s="25"/>
      <c r="BG17" s="8">
        <v>27</v>
      </c>
      <c r="BH17" s="8">
        <v>108</v>
      </c>
      <c r="BI17" s="8">
        <v>63</v>
      </c>
      <c r="BJ17" s="8">
        <v>58</v>
      </c>
      <c r="BK17" s="8">
        <v>32</v>
      </c>
      <c r="BL17" s="8">
        <v>12</v>
      </c>
      <c r="BM17" s="145">
        <f t="shared" si="15"/>
        <v>300</v>
      </c>
      <c r="BN17" s="25"/>
      <c r="BO17" s="8">
        <v>97</v>
      </c>
      <c r="BP17" s="8">
        <v>624</v>
      </c>
      <c r="BQ17" s="8">
        <v>404</v>
      </c>
      <c r="BR17" s="8">
        <v>350</v>
      </c>
      <c r="BS17" s="8">
        <v>368</v>
      </c>
      <c r="BT17" s="8">
        <v>359</v>
      </c>
      <c r="BU17" s="146">
        <f t="shared" si="17"/>
        <v>2202</v>
      </c>
      <c r="BV17" s="145"/>
      <c r="BW17" s="8">
        <v>3</v>
      </c>
      <c r="BX17" s="8">
        <v>27</v>
      </c>
      <c r="BY17" s="8">
        <v>58</v>
      </c>
      <c r="BZ17" s="8">
        <v>78</v>
      </c>
      <c r="CA17" s="8">
        <v>93</v>
      </c>
      <c r="CB17" s="8">
        <v>60</v>
      </c>
      <c r="CC17" s="25">
        <f t="shared" si="19"/>
        <v>319</v>
      </c>
      <c r="CD17" s="145"/>
      <c r="CE17" s="8">
        <v>2</v>
      </c>
      <c r="CF17" s="8">
        <v>24</v>
      </c>
      <c r="CG17" s="8">
        <v>54</v>
      </c>
      <c r="CH17" s="8">
        <v>73</v>
      </c>
      <c r="CI17" s="8">
        <v>82</v>
      </c>
      <c r="CJ17" s="8">
        <v>52</v>
      </c>
      <c r="CK17" s="25">
        <f t="shared" si="21"/>
        <v>287</v>
      </c>
      <c r="CL17" s="25"/>
      <c r="CM17" s="8">
        <v>1</v>
      </c>
      <c r="CN17" s="8">
        <v>3</v>
      </c>
      <c r="CO17" s="8">
        <v>4</v>
      </c>
      <c r="CP17" s="8">
        <v>5</v>
      </c>
      <c r="CQ17" s="8">
        <v>11</v>
      </c>
      <c r="CR17" s="8">
        <v>8</v>
      </c>
      <c r="CS17" s="25">
        <f t="shared" si="23"/>
        <v>32</v>
      </c>
      <c r="CT17" s="25"/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20">
        <f t="shared" si="25"/>
        <v>0</v>
      </c>
      <c r="DB17" s="145"/>
      <c r="DC17" s="8">
        <v>819</v>
      </c>
      <c r="DD17" s="8">
        <v>1920</v>
      </c>
      <c r="DE17" s="8">
        <v>1000</v>
      </c>
      <c r="DF17" s="8">
        <v>826</v>
      </c>
      <c r="DG17" s="8">
        <v>762</v>
      </c>
      <c r="DH17" s="8">
        <v>689</v>
      </c>
      <c r="DI17" s="25">
        <f t="shared" si="27"/>
        <v>6016</v>
      </c>
      <c r="DJ17" s="25"/>
      <c r="DK17" s="8">
        <v>49</v>
      </c>
      <c r="DL17" s="8">
        <v>215</v>
      </c>
      <c r="DM17" s="8">
        <v>196</v>
      </c>
      <c r="DN17" s="8">
        <v>213</v>
      </c>
      <c r="DO17" s="8">
        <v>255</v>
      </c>
      <c r="DP17" s="8">
        <v>290</v>
      </c>
      <c r="DQ17" s="25">
        <f t="shared" si="29"/>
        <v>1218</v>
      </c>
      <c r="DR17" s="25"/>
      <c r="DS17" s="25"/>
      <c r="DT17" s="8">
        <v>9</v>
      </c>
      <c r="DU17" s="8">
        <v>20</v>
      </c>
      <c r="DV17" s="8">
        <v>24</v>
      </c>
      <c r="DW17" s="8">
        <v>13</v>
      </c>
      <c r="DX17" s="8">
        <v>3</v>
      </c>
      <c r="DY17" s="25">
        <f t="shared" si="31"/>
        <v>69</v>
      </c>
      <c r="DZ17" s="25"/>
      <c r="EA17" s="8">
        <v>14</v>
      </c>
      <c r="EB17" s="8">
        <v>61</v>
      </c>
      <c r="EC17" s="8">
        <v>56</v>
      </c>
      <c r="ED17" s="8">
        <v>63</v>
      </c>
      <c r="EE17" s="8">
        <v>88</v>
      </c>
      <c r="EF17" s="8">
        <v>52</v>
      </c>
      <c r="EG17" s="25">
        <f>SUM(DZ17:EF17)</f>
        <v>334</v>
      </c>
      <c r="EH17" s="25"/>
      <c r="EI17" s="8">
        <v>756</v>
      </c>
      <c r="EJ17" s="8">
        <v>1635</v>
      </c>
      <c r="EK17" s="8">
        <v>728</v>
      </c>
      <c r="EL17" s="8">
        <v>526</v>
      </c>
      <c r="EM17" s="8">
        <v>406</v>
      </c>
      <c r="EN17" s="8">
        <v>344</v>
      </c>
      <c r="EO17" s="120">
        <f>SUM(EH17:EN17)</f>
        <v>4395</v>
      </c>
      <c r="EP17" s="145"/>
      <c r="EQ17" s="8">
        <v>4</v>
      </c>
      <c r="ER17" s="8">
        <v>13</v>
      </c>
      <c r="ES17" s="8">
        <v>6</v>
      </c>
      <c r="ET17" s="8">
        <v>10</v>
      </c>
      <c r="EU17" s="8">
        <v>5</v>
      </c>
      <c r="EV17" s="8">
        <v>5</v>
      </c>
      <c r="EW17" s="120">
        <f>SUM(EP17:EV17)</f>
        <v>43</v>
      </c>
      <c r="EX17" s="145"/>
      <c r="EY17" s="8">
        <v>22</v>
      </c>
      <c r="EZ17" s="8">
        <v>18</v>
      </c>
      <c r="FA17" s="8">
        <v>6</v>
      </c>
      <c r="FB17" s="8">
        <v>14</v>
      </c>
      <c r="FC17" s="8">
        <v>10</v>
      </c>
      <c r="FD17" s="8">
        <v>2</v>
      </c>
      <c r="FE17" s="147">
        <f>SUM(EX17:FD17)</f>
        <v>72</v>
      </c>
      <c r="FF17" s="148">
        <v>0</v>
      </c>
      <c r="FG17" s="8">
        <v>0</v>
      </c>
      <c r="FH17" s="8">
        <v>100</v>
      </c>
      <c r="FI17" s="8">
        <v>139</v>
      </c>
      <c r="FJ17" s="8">
        <v>263</v>
      </c>
      <c r="FK17" s="8">
        <v>414</v>
      </c>
      <c r="FL17" s="8">
        <v>382</v>
      </c>
      <c r="FM17" s="25">
        <f>SUM(FF17:FL17)</f>
        <v>1298</v>
      </c>
      <c r="FN17" s="8">
        <v>0</v>
      </c>
      <c r="FO17" s="8">
        <v>0</v>
      </c>
      <c r="FP17" s="8">
        <v>68</v>
      </c>
      <c r="FQ17" s="8">
        <v>87</v>
      </c>
      <c r="FR17" s="8">
        <v>183</v>
      </c>
      <c r="FS17" s="8">
        <v>292</v>
      </c>
      <c r="FT17" s="8">
        <v>236</v>
      </c>
      <c r="FU17" s="25">
        <f>SUM(FN17:FT17)</f>
        <v>866</v>
      </c>
      <c r="FV17" s="25"/>
      <c r="FW17" s="25"/>
      <c r="FX17" s="8">
        <v>28</v>
      </c>
      <c r="FY17" s="8">
        <v>46</v>
      </c>
      <c r="FZ17" s="8">
        <v>60</v>
      </c>
      <c r="GA17" s="8">
        <v>67</v>
      </c>
      <c r="GB17" s="8">
        <v>26</v>
      </c>
      <c r="GC17" s="120">
        <f>SUM(FV17:GB17)</f>
        <v>227</v>
      </c>
      <c r="GD17" s="148"/>
      <c r="GE17" s="8"/>
      <c r="GF17" s="8">
        <v>4</v>
      </c>
      <c r="GG17" s="8">
        <v>6</v>
      </c>
      <c r="GH17" s="8">
        <v>20</v>
      </c>
      <c r="GI17" s="8">
        <v>55</v>
      </c>
      <c r="GJ17" s="8">
        <v>120</v>
      </c>
      <c r="GK17" s="147">
        <f>SUM(GD17:GJ17)</f>
        <v>205</v>
      </c>
      <c r="GL17" s="148">
        <v>0</v>
      </c>
      <c r="GM17" s="8">
        <v>1728</v>
      </c>
      <c r="GN17" s="8">
        <v>4774</v>
      </c>
      <c r="GO17" s="8">
        <v>2722</v>
      </c>
      <c r="GP17" s="8">
        <v>2439</v>
      </c>
      <c r="GQ17" s="8">
        <v>2496</v>
      </c>
      <c r="GR17" s="8">
        <v>2331</v>
      </c>
      <c r="GS17" s="120">
        <f>SUM(GL17:GR17)</f>
        <v>16490</v>
      </c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</row>
    <row r="18" spans="1:213" s="121" customFormat="1" ht="18" customHeight="1">
      <c r="A18" s="110" t="s">
        <v>27</v>
      </c>
      <c r="B18" s="145"/>
      <c r="C18" s="8">
        <v>3883</v>
      </c>
      <c r="D18" s="8">
        <v>11688</v>
      </c>
      <c r="E18" s="8">
        <v>6462</v>
      </c>
      <c r="F18" s="8">
        <v>5859</v>
      </c>
      <c r="G18" s="8">
        <v>4999</v>
      </c>
      <c r="H18" s="8">
        <v>5190</v>
      </c>
      <c r="I18" s="120">
        <f t="shared" si="1"/>
        <v>38081</v>
      </c>
      <c r="J18" s="145"/>
      <c r="K18" s="8">
        <v>1987</v>
      </c>
      <c r="L18" s="8">
        <v>6574</v>
      </c>
      <c r="M18" s="8">
        <v>3678</v>
      </c>
      <c r="N18" s="8">
        <v>3356</v>
      </c>
      <c r="O18" s="8">
        <v>2959</v>
      </c>
      <c r="P18" s="8">
        <v>3198</v>
      </c>
      <c r="Q18" s="145">
        <f t="shared" si="3"/>
        <v>21752</v>
      </c>
      <c r="R18" s="25"/>
      <c r="S18" s="8">
        <v>1415</v>
      </c>
      <c r="T18" s="8">
        <v>3092</v>
      </c>
      <c r="U18" s="8">
        <v>1290</v>
      </c>
      <c r="V18" s="8">
        <v>1012</v>
      </c>
      <c r="W18" s="8">
        <v>818</v>
      </c>
      <c r="X18" s="8">
        <v>827</v>
      </c>
      <c r="Y18" s="145">
        <f t="shared" si="5"/>
        <v>8454</v>
      </c>
      <c r="Z18" s="25"/>
      <c r="AA18" s="8">
        <v>1</v>
      </c>
      <c r="AB18" s="8">
        <v>16</v>
      </c>
      <c r="AC18" s="8">
        <v>41</v>
      </c>
      <c r="AD18" s="8">
        <v>98</v>
      </c>
      <c r="AE18" s="8">
        <v>196</v>
      </c>
      <c r="AF18" s="8">
        <v>486</v>
      </c>
      <c r="AG18" s="145">
        <f t="shared" si="7"/>
        <v>838</v>
      </c>
      <c r="AH18" s="25"/>
      <c r="AI18" s="8">
        <v>33</v>
      </c>
      <c r="AJ18" s="8">
        <v>268</v>
      </c>
      <c r="AK18" s="8">
        <v>200</v>
      </c>
      <c r="AL18" s="8">
        <v>234</v>
      </c>
      <c r="AM18" s="8">
        <v>280</v>
      </c>
      <c r="AN18" s="8">
        <v>494</v>
      </c>
      <c r="AO18" s="145">
        <f t="shared" si="9"/>
        <v>1509</v>
      </c>
      <c r="AP18" s="25"/>
      <c r="AQ18" s="8">
        <v>2</v>
      </c>
      <c r="AR18" s="8">
        <v>27</v>
      </c>
      <c r="AS18" s="8">
        <v>22</v>
      </c>
      <c r="AT18" s="8">
        <v>31</v>
      </c>
      <c r="AU18" s="8">
        <v>19</v>
      </c>
      <c r="AV18" s="8">
        <v>38</v>
      </c>
      <c r="AW18" s="145">
        <f t="shared" si="11"/>
        <v>139</v>
      </c>
      <c r="AX18" s="25"/>
      <c r="AY18" s="8">
        <v>272</v>
      </c>
      <c r="AZ18" s="8">
        <v>1450</v>
      </c>
      <c r="BA18" s="8">
        <v>926</v>
      </c>
      <c r="BB18" s="8">
        <v>874</v>
      </c>
      <c r="BC18" s="8">
        <v>592</v>
      </c>
      <c r="BD18" s="8">
        <v>327</v>
      </c>
      <c r="BE18" s="145">
        <f t="shared" si="13"/>
        <v>4441</v>
      </c>
      <c r="BF18" s="25"/>
      <c r="BG18" s="8">
        <v>37</v>
      </c>
      <c r="BH18" s="8">
        <v>135</v>
      </c>
      <c r="BI18" s="8">
        <v>104</v>
      </c>
      <c r="BJ18" s="8">
        <v>83</v>
      </c>
      <c r="BK18" s="8">
        <v>72</v>
      </c>
      <c r="BL18" s="8">
        <v>23</v>
      </c>
      <c r="BM18" s="145">
        <f t="shared" si="15"/>
        <v>454</v>
      </c>
      <c r="BN18" s="25"/>
      <c r="BO18" s="8">
        <v>227</v>
      </c>
      <c r="BP18" s="8">
        <v>1586</v>
      </c>
      <c r="BQ18" s="8">
        <v>1095</v>
      </c>
      <c r="BR18" s="8">
        <v>1024</v>
      </c>
      <c r="BS18" s="8">
        <v>982</v>
      </c>
      <c r="BT18" s="8">
        <v>1003</v>
      </c>
      <c r="BU18" s="146">
        <f t="shared" si="17"/>
        <v>5917</v>
      </c>
      <c r="BV18" s="145"/>
      <c r="BW18" s="8">
        <v>4</v>
      </c>
      <c r="BX18" s="8">
        <v>75</v>
      </c>
      <c r="BY18" s="8">
        <v>98</v>
      </c>
      <c r="BZ18" s="8">
        <v>167</v>
      </c>
      <c r="CA18" s="8">
        <v>173</v>
      </c>
      <c r="CB18" s="8">
        <v>131</v>
      </c>
      <c r="CC18" s="25">
        <f t="shared" si="19"/>
        <v>648</v>
      </c>
      <c r="CD18" s="145"/>
      <c r="CE18" s="8">
        <v>4</v>
      </c>
      <c r="CF18" s="8">
        <v>70</v>
      </c>
      <c r="CG18" s="8">
        <v>96</v>
      </c>
      <c r="CH18" s="8">
        <v>162</v>
      </c>
      <c r="CI18" s="8">
        <v>164</v>
      </c>
      <c r="CJ18" s="8">
        <v>127</v>
      </c>
      <c r="CK18" s="25">
        <f t="shared" si="21"/>
        <v>623</v>
      </c>
      <c r="CL18" s="25"/>
      <c r="CM18" s="8">
        <v>0</v>
      </c>
      <c r="CN18" s="8">
        <v>5</v>
      </c>
      <c r="CO18" s="8">
        <v>2</v>
      </c>
      <c r="CP18" s="8">
        <v>5</v>
      </c>
      <c r="CQ18" s="8">
        <v>8</v>
      </c>
      <c r="CR18" s="8">
        <v>2</v>
      </c>
      <c r="CS18" s="25">
        <f t="shared" si="23"/>
        <v>22</v>
      </c>
      <c r="CT18" s="25"/>
      <c r="CU18" s="8">
        <v>0</v>
      </c>
      <c r="CV18" s="8">
        <v>0</v>
      </c>
      <c r="CW18" s="8">
        <v>0</v>
      </c>
      <c r="CX18" s="8">
        <v>0</v>
      </c>
      <c r="CY18" s="8">
        <v>1</v>
      </c>
      <c r="CZ18" s="8">
        <v>2</v>
      </c>
      <c r="DA18" s="120">
        <f t="shared" si="25"/>
        <v>3</v>
      </c>
      <c r="DB18" s="145"/>
      <c r="DC18" s="8">
        <v>1845</v>
      </c>
      <c r="DD18" s="8">
        <v>4891</v>
      </c>
      <c r="DE18" s="8">
        <v>2522</v>
      </c>
      <c r="DF18" s="8">
        <v>2264</v>
      </c>
      <c r="DG18" s="8">
        <v>1823</v>
      </c>
      <c r="DH18" s="8">
        <v>1828</v>
      </c>
      <c r="DI18" s="25">
        <f t="shared" si="27"/>
        <v>15173</v>
      </c>
      <c r="DJ18" s="25"/>
      <c r="DK18" s="8">
        <v>71</v>
      </c>
      <c r="DL18" s="8">
        <v>419</v>
      </c>
      <c r="DM18" s="8">
        <v>411</v>
      </c>
      <c r="DN18" s="8">
        <v>488</v>
      </c>
      <c r="DO18" s="8">
        <v>497</v>
      </c>
      <c r="DP18" s="8">
        <v>734</v>
      </c>
      <c r="DQ18" s="25">
        <f t="shared" si="29"/>
        <v>2620</v>
      </c>
      <c r="DR18" s="25"/>
      <c r="DS18" s="25"/>
      <c r="DT18" s="8">
        <v>56</v>
      </c>
      <c r="DU18" s="8">
        <v>67</v>
      </c>
      <c r="DV18" s="8">
        <v>82</v>
      </c>
      <c r="DW18" s="8">
        <v>29</v>
      </c>
      <c r="DX18" s="8">
        <v>13</v>
      </c>
      <c r="DY18" s="25">
        <f t="shared" si="31"/>
        <v>247</v>
      </c>
      <c r="DZ18" s="25"/>
      <c r="EA18" s="8">
        <v>38</v>
      </c>
      <c r="EB18" s="8">
        <v>135</v>
      </c>
      <c r="EC18" s="8">
        <v>135</v>
      </c>
      <c r="ED18" s="8">
        <v>153</v>
      </c>
      <c r="EE18" s="8">
        <v>135</v>
      </c>
      <c r="EF18" s="8">
        <v>113</v>
      </c>
      <c r="EG18" s="25">
        <f>SUM(DZ18:EF18)</f>
        <v>709</v>
      </c>
      <c r="EH18" s="25"/>
      <c r="EI18" s="8">
        <v>1736</v>
      </c>
      <c r="EJ18" s="8">
        <v>4281</v>
      </c>
      <c r="EK18" s="8">
        <v>1909</v>
      </c>
      <c r="EL18" s="8">
        <v>1541</v>
      </c>
      <c r="EM18" s="8">
        <v>1162</v>
      </c>
      <c r="EN18" s="8">
        <v>968</v>
      </c>
      <c r="EO18" s="120">
        <f>SUM(EH18:EN18)</f>
        <v>11597</v>
      </c>
      <c r="EP18" s="145"/>
      <c r="EQ18" s="8">
        <v>16</v>
      </c>
      <c r="ER18" s="8">
        <v>81</v>
      </c>
      <c r="ES18" s="8">
        <v>133</v>
      </c>
      <c r="ET18" s="8">
        <v>46</v>
      </c>
      <c r="EU18" s="8">
        <v>29</v>
      </c>
      <c r="EV18" s="8">
        <v>18</v>
      </c>
      <c r="EW18" s="120">
        <f>SUM(EP18:EV18)</f>
        <v>323</v>
      </c>
      <c r="EX18" s="145"/>
      <c r="EY18" s="8">
        <v>31</v>
      </c>
      <c r="EZ18" s="8">
        <v>67</v>
      </c>
      <c r="FA18" s="8">
        <v>31</v>
      </c>
      <c r="FB18" s="8">
        <v>26</v>
      </c>
      <c r="FC18" s="8">
        <v>15</v>
      </c>
      <c r="FD18" s="8">
        <v>15</v>
      </c>
      <c r="FE18" s="147">
        <f>SUM(EX18:FD18)</f>
        <v>185</v>
      </c>
      <c r="FF18" s="148">
        <v>0</v>
      </c>
      <c r="FG18" s="8">
        <v>0</v>
      </c>
      <c r="FH18" s="8">
        <v>169</v>
      </c>
      <c r="FI18" s="8">
        <v>268</v>
      </c>
      <c r="FJ18" s="8">
        <v>499</v>
      </c>
      <c r="FK18" s="8">
        <v>804</v>
      </c>
      <c r="FL18" s="8">
        <v>1052</v>
      </c>
      <c r="FM18" s="25">
        <f>SUM(FF18:FL18)</f>
        <v>2792</v>
      </c>
      <c r="FN18" s="8">
        <v>0</v>
      </c>
      <c r="FO18" s="8">
        <v>0</v>
      </c>
      <c r="FP18" s="8">
        <v>87</v>
      </c>
      <c r="FQ18" s="8">
        <v>166</v>
      </c>
      <c r="FR18" s="8">
        <v>295</v>
      </c>
      <c r="FS18" s="8">
        <v>485</v>
      </c>
      <c r="FT18" s="8">
        <v>643</v>
      </c>
      <c r="FU18" s="25">
        <f>SUM(FN18:FT18)</f>
        <v>1676</v>
      </c>
      <c r="FV18" s="25"/>
      <c r="FW18" s="25"/>
      <c r="FX18" s="8">
        <v>74</v>
      </c>
      <c r="FY18" s="8">
        <v>86</v>
      </c>
      <c r="FZ18" s="8">
        <v>165</v>
      </c>
      <c r="GA18" s="8">
        <v>184</v>
      </c>
      <c r="GB18" s="8">
        <v>75</v>
      </c>
      <c r="GC18" s="120">
        <f>SUM(FV18:GB18)</f>
        <v>584</v>
      </c>
      <c r="GD18" s="148"/>
      <c r="GE18" s="8"/>
      <c r="GF18" s="8">
        <v>8</v>
      </c>
      <c r="GG18" s="8">
        <v>16</v>
      </c>
      <c r="GH18" s="8">
        <v>39</v>
      </c>
      <c r="GI18" s="8">
        <v>135</v>
      </c>
      <c r="GJ18" s="8">
        <v>334</v>
      </c>
      <c r="GK18" s="147">
        <f>SUM(GD18:GJ18)</f>
        <v>532</v>
      </c>
      <c r="GL18" s="148">
        <v>0</v>
      </c>
      <c r="GM18" s="8">
        <v>3883</v>
      </c>
      <c r="GN18" s="8">
        <v>11857</v>
      </c>
      <c r="GO18" s="8">
        <v>6730</v>
      </c>
      <c r="GP18" s="8">
        <v>6358</v>
      </c>
      <c r="GQ18" s="8">
        <v>5803</v>
      </c>
      <c r="GR18" s="8">
        <v>6242</v>
      </c>
      <c r="GS18" s="120">
        <f>SUM(GL18:GR18)</f>
        <v>40873</v>
      </c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</row>
    <row r="19" spans="1:213" s="121" customFormat="1" ht="18" customHeight="1">
      <c r="A19" s="110" t="s">
        <v>28</v>
      </c>
      <c r="B19" s="145"/>
      <c r="C19" s="8">
        <v>4664</v>
      </c>
      <c r="D19" s="8">
        <v>13559</v>
      </c>
      <c r="E19" s="8">
        <v>8725</v>
      </c>
      <c r="F19" s="8">
        <v>7689</v>
      </c>
      <c r="G19" s="8">
        <v>6697</v>
      </c>
      <c r="H19" s="8">
        <v>6228</v>
      </c>
      <c r="I19" s="120">
        <f t="shared" si="1"/>
        <v>47562</v>
      </c>
      <c r="J19" s="145"/>
      <c r="K19" s="8">
        <v>2438</v>
      </c>
      <c r="L19" s="8">
        <v>7620</v>
      </c>
      <c r="M19" s="8">
        <v>5213</v>
      </c>
      <c r="N19" s="8">
        <v>4616</v>
      </c>
      <c r="O19" s="8">
        <v>4026</v>
      </c>
      <c r="P19" s="8">
        <v>3934</v>
      </c>
      <c r="Q19" s="145">
        <f t="shared" si="3"/>
        <v>27847</v>
      </c>
      <c r="R19" s="25"/>
      <c r="S19" s="8">
        <v>1852</v>
      </c>
      <c r="T19" s="8">
        <v>4023</v>
      </c>
      <c r="U19" s="8">
        <v>1932</v>
      </c>
      <c r="V19" s="8">
        <v>1496</v>
      </c>
      <c r="W19" s="8">
        <v>1201</v>
      </c>
      <c r="X19" s="8">
        <v>1120</v>
      </c>
      <c r="Y19" s="145">
        <f t="shared" si="5"/>
        <v>11624</v>
      </c>
      <c r="Z19" s="25"/>
      <c r="AA19" s="8">
        <v>0</v>
      </c>
      <c r="AB19" s="8">
        <v>24</v>
      </c>
      <c r="AC19" s="8">
        <v>45</v>
      </c>
      <c r="AD19" s="8">
        <v>125</v>
      </c>
      <c r="AE19" s="8">
        <v>263</v>
      </c>
      <c r="AF19" s="8">
        <v>555</v>
      </c>
      <c r="AG19" s="145">
        <f t="shared" si="7"/>
        <v>1012</v>
      </c>
      <c r="AH19" s="25"/>
      <c r="AI19" s="8">
        <v>47</v>
      </c>
      <c r="AJ19" s="8">
        <v>326</v>
      </c>
      <c r="AK19" s="8">
        <v>359</v>
      </c>
      <c r="AL19" s="8">
        <v>385</v>
      </c>
      <c r="AM19" s="8">
        <v>437</v>
      </c>
      <c r="AN19" s="8">
        <v>590</v>
      </c>
      <c r="AO19" s="145">
        <f t="shared" si="9"/>
        <v>2144</v>
      </c>
      <c r="AP19" s="25"/>
      <c r="AQ19" s="8">
        <v>2</v>
      </c>
      <c r="AR19" s="8">
        <v>17</v>
      </c>
      <c r="AS19" s="8">
        <v>31</v>
      </c>
      <c r="AT19" s="8">
        <v>46</v>
      </c>
      <c r="AU19" s="8">
        <v>47</v>
      </c>
      <c r="AV19" s="8">
        <v>62</v>
      </c>
      <c r="AW19" s="145">
        <f t="shared" si="11"/>
        <v>205</v>
      </c>
      <c r="AX19" s="25"/>
      <c r="AY19" s="8">
        <v>280</v>
      </c>
      <c r="AZ19" s="8">
        <v>1354</v>
      </c>
      <c r="BA19" s="8">
        <v>1087</v>
      </c>
      <c r="BB19" s="8">
        <v>959</v>
      </c>
      <c r="BC19" s="8">
        <v>645</v>
      </c>
      <c r="BD19" s="8">
        <v>332</v>
      </c>
      <c r="BE19" s="145">
        <f t="shared" si="13"/>
        <v>4657</v>
      </c>
      <c r="BF19" s="25"/>
      <c r="BG19" s="8">
        <v>15</v>
      </c>
      <c r="BH19" s="8">
        <v>199</v>
      </c>
      <c r="BI19" s="8">
        <v>206</v>
      </c>
      <c r="BJ19" s="8">
        <v>204</v>
      </c>
      <c r="BK19" s="8">
        <v>137</v>
      </c>
      <c r="BL19" s="8">
        <v>68</v>
      </c>
      <c r="BM19" s="145">
        <f t="shared" si="15"/>
        <v>829</v>
      </c>
      <c r="BN19" s="25"/>
      <c r="BO19" s="8">
        <v>242</v>
      </c>
      <c r="BP19" s="8">
        <v>1677</v>
      </c>
      <c r="BQ19" s="8">
        <v>1553</v>
      </c>
      <c r="BR19" s="8">
        <v>1401</v>
      </c>
      <c r="BS19" s="8">
        <v>1296</v>
      </c>
      <c r="BT19" s="8">
        <v>1207</v>
      </c>
      <c r="BU19" s="146">
        <f t="shared" si="17"/>
        <v>7376</v>
      </c>
      <c r="BV19" s="145"/>
      <c r="BW19" s="8">
        <v>5</v>
      </c>
      <c r="BX19" s="8">
        <v>55</v>
      </c>
      <c r="BY19" s="8">
        <v>117</v>
      </c>
      <c r="BZ19" s="8">
        <v>201</v>
      </c>
      <c r="CA19" s="8">
        <v>243</v>
      </c>
      <c r="CB19" s="8">
        <v>166</v>
      </c>
      <c r="CC19" s="25">
        <f t="shared" si="19"/>
        <v>787</v>
      </c>
      <c r="CD19" s="145"/>
      <c r="CE19" s="8">
        <v>4</v>
      </c>
      <c r="CF19" s="8">
        <v>53</v>
      </c>
      <c r="CG19" s="8">
        <v>108</v>
      </c>
      <c r="CH19" s="8">
        <v>172</v>
      </c>
      <c r="CI19" s="8">
        <v>214</v>
      </c>
      <c r="CJ19" s="8">
        <v>153</v>
      </c>
      <c r="CK19" s="25">
        <f t="shared" si="21"/>
        <v>704</v>
      </c>
      <c r="CL19" s="25"/>
      <c r="CM19" s="8">
        <v>1</v>
      </c>
      <c r="CN19" s="8">
        <v>1</v>
      </c>
      <c r="CO19" s="8">
        <v>8</v>
      </c>
      <c r="CP19" s="8">
        <v>25</v>
      </c>
      <c r="CQ19" s="8">
        <v>26</v>
      </c>
      <c r="CR19" s="8">
        <v>8</v>
      </c>
      <c r="CS19" s="25">
        <f t="shared" si="23"/>
        <v>69</v>
      </c>
      <c r="CT19" s="25"/>
      <c r="CU19" s="8">
        <v>0</v>
      </c>
      <c r="CV19" s="8">
        <v>1</v>
      </c>
      <c r="CW19" s="8">
        <v>1</v>
      </c>
      <c r="CX19" s="8">
        <v>4</v>
      </c>
      <c r="CY19" s="8">
        <v>3</v>
      </c>
      <c r="CZ19" s="8">
        <v>5</v>
      </c>
      <c r="DA19" s="120">
        <f t="shared" si="25"/>
        <v>14</v>
      </c>
      <c r="DB19" s="145"/>
      <c r="DC19" s="8">
        <v>2174</v>
      </c>
      <c r="DD19" s="8">
        <v>5709</v>
      </c>
      <c r="DE19" s="8">
        <v>3303</v>
      </c>
      <c r="DF19" s="8">
        <v>2787</v>
      </c>
      <c r="DG19" s="8">
        <v>2356</v>
      </c>
      <c r="DH19" s="8">
        <v>2110</v>
      </c>
      <c r="DI19" s="25">
        <f t="shared" si="27"/>
        <v>18439</v>
      </c>
      <c r="DJ19" s="25"/>
      <c r="DK19" s="8">
        <v>84</v>
      </c>
      <c r="DL19" s="8">
        <v>480</v>
      </c>
      <c r="DM19" s="8">
        <v>488</v>
      </c>
      <c r="DN19" s="8">
        <v>569</v>
      </c>
      <c r="DO19" s="8">
        <v>683</v>
      </c>
      <c r="DP19" s="8">
        <v>877</v>
      </c>
      <c r="DQ19" s="25">
        <f t="shared" si="29"/>
        <v>3181</v>
      </c>
      <c r="DR19" s="25"/>
      <c r="DS19" s="25"/>
      <c r="DT19" s="8">
        <v>33</v>
      </c>
      <c r="DU19" s="8">
        <v>53</v>
      </c>
      <c r="DV19" s="8">
        <v>64</v>
      </c>
      <c r="DW19" s="8">
        <v>44</v>
      </c>
      <c r="DX19" s="8">
        <v>4</v>
      </c>
      <c r="DY19" s="25">
        <f t="shared" si="31"/>
        <v>198</v>
      </c>
      <c r="DZ19" s="25"/>
      <c r="EA19" s="8">
        <v>48</v>
      </c>
      <c r="EB19" s="8">
        <v>230</v>
      </c>
      <c r="EC19" s="8">
        <v>173</v>
      </c>
      <c r="ED19" s="8">
        <v>221</v>
      </c>
      <c r="EE19" s="8">
        <v>219</v>
      </c>
      <c r="EF19" s="8">
        <v>163</v>
      </c>
      <c r="EG19" s="25">
        <f>SUM(DZ19:EF19)</f>
        <v>1054</v>
      </c>
      <c r="EH19" s="25"/>
      <c r="EI19" s="8">
        <v>2042</v>
      </c>
      <c r="EJ19" s="8">
        <v>4966</v>
      </c>
      <c r="EK19" s="8">
        <v>2589</v>
      </c>
      <c r="EL19" s="8">
        <v>1933</v>
      </c>
      <c r="EM19" s="8">
        <v>1410</v>
      </c>
      <c r="EN19" s="8">
        <v>1066</v>
      </c>
      <c r="EO19" s="120">
        <f>SUM(EH19:EN19)</f>
        <v>14006</v>
      </c>
      <c r="EP19" s="145"/>
      <c r="EQ19" s="8">
        <v>17</v>
      </c>
      <c r="ER19" s="8">
        <v>106</v>
      </c>
      <c r="ES19" s="8">
        <v>58</v>
      </c>
      <c r="ET19" s="8">
        <v>49</v>
      </c>
      <c r="EU19" s="8">
        <v>49</v>
      </c>
      <c r="EV19" s="8">
        <v>14</v>
      </c>
      <c r="EW19" s="120">
        <f>SUM(EP19:EV19)</f>
        <v>293</v>
      </c>
      <c r="EX19" s="145"/>
      <c r="EY19" s="8">
        <v>30</v>
      </c>
      <c r="EZ19" s="8">
        <v>69</v>
      </c>
      <c r="FA19" s="8">
        <v>34</v>
      </c>
      <c r="FB19" s="8">
        <v>36</v>
      </c>
      <c r="FC19" s="8">
        <v>23</v>
      </c>
      <c r="FD19" s="8">
        <v>4</v>
      </c>
      <c r="FE19" s="147">
        <f>SUM(EX19:FD19)</f>
        <v>196</v>
      </c>
      <c r="FF19" s="148">
        <v>0</v>
      </c>
      <c r="FG19" s="8">
        <v>0</v>
      </c>
      <c r="FH19" s="8">
        <v>141</v>
      </c>
      <c r="FI19" s="8">
        <v>362</v>
      </c>
      <c r="FJ19" s="8">
        <v>601</v>
      </c>
      <c r="FK19" s="8">
        <v>999</v>
      </c>
      <c r="FL19" s="8">
        <v>1182</v>
      </c>
      <c r="FM19" s="25">
        <f>SUM(FF19:FL19)</f>
        <v>3285</v>
      </c>
      <c r="FN19" s="8">
        <v>0</v>
      </c>
      <c r="FO19" s="8">
        <v>0</v>
      </c>
      <c r="FP19" s="8">
        <v>76</v>
      </c>
      <c r="FQ19" s="8">
        <v>175</v>
      </c>
      <c r="FR19" s="8">
        <v>303</v>
      </c>
      <c r="FS19" s="8">
        <v>547</v>
      </c>
      <c r="FT19" s="8">
        <v>624</v>
      </c>
      <c r="FU19" s="25">
        <f>SUM(FN19:FT19)</f>
        <v>1725</v>
      </c>
      <c r="FV19" s="25"/>
      <c r="FW19" s="25"/>
      <c r="FX19" s="8">
        <v>61</v>
      </c>
      <c r="FY19" s="8">
        <v>158</v>
      </c>
      <c r="FZ19" s="8">
        <v>241</v>
      </c>
      <c r="GA19" s="8">
        <v>273</v>
      </c>
      <c r="GB19" s="8">
        <v>142</v>
      </c>
      <c r="GC19" s="120">
        <f>SUM(FV19:GB19)</f>
        <v>875</v>
      </c>
      <c r="GD19" s="148"/>
      <c r="GE19" s="8"/>
      <c r="GF19" s="8">
        <v>4</v>
      </c>
      <c r="GG19" s="8">
        <v>29</v>
      </c>
      <c r="GH19" s="8">
        <v>57</v>
      </c>
      <c r="GI19" s="8">
        <v>179</v>
      </c>
      <c r="GJ19" s="8">
        <v>416</v>
      </c>
      <c r="GK19" s="147">
        <f>SUM(GD19:GJ19)</f>
        <v>685</v>
      </c>
      <c r="GL19" s="148">
        <v>0</v>
      </c>
      <c r="GM19" s="8">
        <v>4664</v>
      </c>
      <c r="GN19" s="8">
        <v>13700</v>
      </c>
      <c r="GO19" s="8">
        <v>9087</v>
      </c>
      <c r="GP19" s="8">
        <v>8290</v>
      </c>
      <c r="GQ19" s="8">
        <v>7696</v>
      </c>
      <c r="GR19" s="8">
        <v>7410</v>
      </c>
      <c r="GS19" s="120">
        <f>SUM(GL19:GR19)</f>
        <v>50847</v>
      </c>
      <c r="GU19" s="149"/>
      <c r="GV19" s="122"/>
      <c r="GW19" s="122"/>
      <c r="GX19" s="122"/>
      <c r="GY19" s="122"/>
      <c r="GZ19" s="122"/>
      <c r="HA19" s="122"/>
      <c r="HB19" s="122"/>
      <c r="HC19" s="149"/>
      <c r="HD19" s="149"/>
      <c r="HE19" s="149"/>
    </row>
    <row r="20" spans="1:210" s="121" customFormat="1" ht="18" customHeight="1">
      <c r="A20" s="110" t="s">
        <v>29</v>
      </c>
      <c r="B20" s="145"/>
      <c r="C20" s="8">
        <v>1817</v>
      </c>
      <c r="D20" s="8">
        <v>4339</v>
      </c>
      <c r="E20" s="8">
        <v>2023</v>
      </c>
      <c r="F20" s="8">
        <v>1909</v>
      </c>
      <c r="G20" s="8">
        <v>1614</v>
      </c>
      <c r="H20" s="8">
        <v>1507</v>
      </c>
      <c r="I20" s="120">
        <f t="shared" si="1"/>
        <v>13209</v>
      </c>
      <c r="J20" s="145"/>
      <c r="K20" s="8">
        <v>957</v>
      </c>
      <c r="L20" s="8">
        <v>2456</v>
      </c>
      <c r="M20" s="8">
        <v>1202</v>
      </c>
      <c r="N20" s="8">
        <v>1120</v>
      </c>
      <c r="O20" s="8">
        <v>985</v>
      </c>
      <c r="P20" s="8">
        <v>929</v>
      </c>
      <c r="Q20" s="145">
        <f t="shared" si="3"/>
        <v>7649</v>
      </c>
      <c r="R20" s="25"/>
      <c r="S20" s="8">
        <v>692</v>
      </c>
      <c r="T20" s="8">
        <v>1247</v>
      </c>
      <c r="U20" s="8">
        <v>439</v>
      </c>
      <c r="V20" s="8">
        <v>390</v>
      </c>
      <c r="W20" s="8">
        <v>310</v>
      </c>
      <c r="X20" s="8">
        <v>276</v>
      </c>
      <c r="Y20" s="145">
        <f t="shared" si="5"/>
        <v>3354</v>
      </c>
      <c r="Z20" s="25"/>
      <c r="AA20" s="8">
        <v>0</v>
      </c>
      <c r="AB20" s="8">
        <v>13</v>
      </c>
      <c r="AC20" s="8">
        <v>11</v>
      </c>
      <c r="AD20" s="8">
        <v>33</v>
      </c>
      <c r="AE20" s="8">
        <v>63</v>
      </c>
      <c r="AF20" s="8">
        <v>130</v>
      </c>
      <c r="AG20" s="145">
        <f t="shared" si="7"/>
        <v>250</v>
      </c>
      <c r="AH20" s="25"/>
      <c r="AI20" s="8">
        <v>16</v>
      </c>
      <c r="AJ20" s="8">
        <v>142</v>
      </c>
      <c r="AK20" s="8">
        <v>106</v>
      </c>
      <c r="AL20" s="8">
        <v>122</v>
      </c>
      <c r="AM20" s="8">
        <v>122</v>
      </c>
      <c r="AN20" s="8">
        <v>140</v>
      </c>
      <c r="AO20" s="145">
        <f t="shared" si="9"/>
        <v>648</v>
      </c>
      <c r="AP20" s="25"/>
      <c r="AQ20" s="8">
        <v>2</v>
      </c>
      <c r="AR20" s="8">
        <v>19</v>
      </c>
      <c r="AS20" s="8">
        <v>10</v>
      </c>
      <c r="AT20" s="8">
        <v>18</v>
      </c>
      <c r="AU20" s="8">
        <v>21</v>
      </c>
      <c r="AV20" s="8">
        <v>21</v>
      </c>
      <c r="AW20" s="145">
        <f t="shared" si="11"/>
        <v>91</v>
      </c>
      <c r="AX20" s="25"/>
      <c r="AY20" s="8">
        <v>121</v>
      </c>
      <c r="AZ20" s="8">
        <v>387</v>
      </c>
      <c r="BA20" s="8">
        <v>227</v>
      </c>
      <c r="BB20" s="8">
        <v>177</v>
      </c>
      <c r="BC20" s="8">
        <v>125</v>
      </c>
      <c r="BD20" s="8">
        <v>49</v>
      </c>
      <c r="BE20" s="145">
        <f t="shared" si="13"/>
        <v>1086</v>
      </c>
      <c r="BF20" s="25"/>
      <c r="BG20" s="8">
        <v>4</v>
      </c>
      <c r="BH20" s="8">
        <v>43</v>
      </c>
      <c r="BI20" s="8">
        <v>30</v>
      </c>
      <c r="BJ20" s="8">
        <v>28</v>
      </c>
      <c r="BK20" s="8">
        <v>28</v>
      </c>
      <c r="BL20" s="8">
        <v>8</v>
      </c>
      <c r="BM20" s="145">
        <f t="shared" si="15"/>
        <v>141</v>
      </c>
      <c r="BN20" s="25"/>
      <c r="BO20" s="8">
        <v>122</v>
      </c>
      <c r="BP20" s="8">
        <v>605</v>
      </c>
      <c r="BQ20" s="8">
        <v>379</v>
      </c>
      <c r="BR20" s="8">
        <v>352</v>
      </c>
      <c r="BS20" s="8">
        <v>316</v>
      </c>
      <c r="BT20" s="8">
        <v>305</v>
      </c>
      <c r="BU20" s="146">
        <f t="shared" si="17"/>
        <v>2079</v>
      </c>
      <c r="BV20" s="145"/>
      <c r="BW20" s="8">
        <v>8</v>
      </c>
      <c r="BX20" s="8">
        <v>45</v>
      </c>
      <c r="BY20" s="8">
        <v>67</v>
      </c>
      <c r="BZ20" s="8">
        <v>87</v>
      </c>
      <c r="CA20" s="8">
        <v>71</v>
      </c>
      <c r="CB20" s="8">
        <v>47</v>
      </c>
      <c r="CC20" s="25">
        <f t="shared" si="19"/>
        <v>325</v>
      </c>
      <c r="CD20" s="145"/>
      <c r="CE20" s="8">
        <v>7</v>
      </c>
      <c r="CF20" s="8">
        <v>43</v>
      </c>
      <c r="CG20" s="8">
        <v>65</v>
      </c>
      <c r="CH20" s="8">
        <v>81</v>
      </c>
      <c r="CI20" s="8">
        <v>62</v>
      </c>
      <c r="CJ20" s="8">
        <v>46</v>
      </c>
      <c r="CK20" s="25">
        <f t="shared" si="21"/>
        <v>304</v>
      </c>
      <c r="CL20" s="25"/>
      <c r="CM20" s="8">
        <v>1</v>
      </c>
      <c r="CN20" s="8">
        <v>2</v>
      </c>
      <c r="CO20" s="8">
        <v>2</v>
      </c>
      <c r="CP20" s="8">
        <v>5</v>
      </c>
      <c r="CQ20" s="8">
        <v>9</v>
      </c>
      <c r="CR20" s="8">
        <v>1</v>
      </c>
      <c r="CS20" s="25">
        <f t="shared" si="23"/>
        <v>20</v>
      </c>
      <c r="CT20" s="25"/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20">
        <f t="shared" si="25"/>
        <v>1</v>
      </c>
      <c r="DB20" s="145"/>
      <c r="DC20" s="8">
        <v>834</v>
      </c>
      <c r="DD20" s="8">
        <v>1791</v>
      </c>
      <c r="DE20" s="8">
        <v>737</v>
      </c>
      <c r="DF20" s="8">
        <v>684</v>
      </c>
      <c r="DG20" s="8">
        <v>538</v>
      </c>
      <c r="DH20" s="8">
        <v>525</v>
      </c>
      <c r="DI20" s="25">
        <f t="shared" si="27"/>
        <v>5109</v>
      </c>
      <c r="DJ20" s="25"/>
      <c r="DK20" s="8">
        <v>25</v>
      </c>
      <c r="DL20" s="8">
        <v>151</v>
      </c>
      <c r="DM20" s="8">
        <v>104</v>
      </c>
      <c r="DN20" s="8">
        <v>165</v>
      </c>
      <c r="DO20" s="8">
        <v>176</v>
      </c>
      <c r="DP20" s="8">
        <v>234</v>
      </c>
      <c r="DQ20" s="25">
        <f t="shared" si="29"/>
        <v>855</v>
      </c>
      <c r="DR20" s="25"/>
      <c r="DS20" s="25"/>
      <c r="DT20" s="8">
        <v>11</v>
      </c>
      <c r="DU20" s="8">
        <v>16</v>
      </c>
      <c r="DV20" s="8">
        <v>12</v>
      </c>
      <c r="DW20" s="8">
        <v>10</v>
      </c>
      <c r="DX20" s="8">
        <v>0</v>
      </c>
      <c r="DY20" s="25">
        <f t="shared" si="31"/>
        <v>49</v>
      </c>
      <c r="DZ20" s="25"/>
      <c r="EA20" s="8">
        <v>11</v>
      </c>
      <c r="EB20" s="8">
        <v>55</v>
      </c>
      <c r="EC20" s="8">
        <v>37</v>
      </c>
      <c r="ED20" s="8">
        <v>53</v>
      </c>
      <c r="EE20" s="8">
        <v>34</v>
      </c>
      <c r="EF20" s="8">
        <v>28</v>
      </c>
      <c r="EG20" s="25">
        <f>SUM(DZ20:EF20)</f>
        <v>218</v>
      </c>
      <c r="EH20" s="25"/>
      <c r="EI20" s="8">
        <v>798</v>
      </c>
      <c r="EJ20" s="8">
        <v>1574</v>
      </c>
      <c r="EK20" s="8">
        <v>580</v>
      </c>
      <c r="EL20" s="8">
        <v>454</v>
      </c>
      <c r="EM20" s="8">
        <v>318</v>
      </c>
      <c r="EN20" s="8">
        <v>263</v>
      </c>
      <c r="EO20" s="120">
        <f>SUM(EH20:EN20)</f>
        <v>3987</v>
      </c>
      <c r="EP20" s="145"/>
      <c r="EQ20" s="8">
        <v>10</v>
      </c>
      <c r="ER20" s="8">
        <v>27</v>
      </c>
      <c r="ES20" s="8">
        <v>12</v>
      </c>
      <c r="ET20" s="8">
        <v>14</v>
      </c>
      <c r="EU20" s="8">
        <v>11</v>
      </c>
      <c r="EV20" s="8">
        <v>3</v>
      </c>
      <c r="EW20" s="120">
        <f>SUM(EP20:EV20)</f>
        <v>77</v>
      </c>
      <c r="EX20" s="145"/>
      <c r="EY20" s="8">
        <v>8</v>
      </c>
      <c r="EZ20" s="8">
        <v>20</v>
      </c>
      <c r="FA20" s="8">
        <v>5</v>
      </c>
      <c r="FB20" s="8">
        <v>4</v>
      </c>
      <c r="FC20" s="8">
        <v>9</v>
      </c>
      <c r="FD20" s="8">
        <v>3</v>
      </c>
      <c r="FE20" s="147">
        <f>SUM(EX20:FD20)</f>
        <v>49</v>
      </c>
      <c r="FF20" s="148">
        <v>0</v>
      </c>
      <c r="FG20" s="8">
        <v>0</v>
      </c>
      <c r="FH20" s="8">
        <v>77</v>
      </c>
      <c r="FI20" s="8">
        <v>75</v>
      </c>
      <c r="FJ20" s="8">
        <v>172</v>
      </c>
      <c r="FK20" s="8">
        <v>295</v>
      </c>
      <c r="FL20" s="8">
        <v>333</v>
      </c>
      <c r="FM20" s="25">
        <f>SUM(FF20:FL20)</f>
        <v>952</v>
      </c>
      <c r="FN20" s="8">
        <v>0</v>
      </c>
      <c r="FO20" s="8">
        <v>0</v>
      </c>
      <c r="FP20" s="8">
        <v>34</v>
      </c>
      <c r="FQ20" s="8">
        <v>31</v>
      </c>
      <c r="FR20" s="8">
        <v>89</v>
      </c>
      <c r="FS20" s="8">
        <v>171</v>
      </c>
      <c r="FT20" s="8">
        <v>231</v>
      </c>
      <c r="FU20" s="25">
        <f>SUM(FN20:FT20)</f>
        <v>556</v>
      </c>
      <c r="FV20" s="25"/>
      <c r="FW20" s="25"/>
      <c r="FX20" s="8">
        <v>35</v>
      </c>
      <c r="FY20" s="8">
        <v>38</v>
      </c>
      <c r="FZ20" s="8">
        <v>61</v>
      </c>
      <c r="GA20" s="8">
        <v>69</v>
      </c>
      <c r="GB20" s="8">
        <v>17</v>
      </c>
      <c r="GC20" s="120">
        <f>SUM(FV20:GB20)</f>
        <v>220</v>
      </c>
      <c r="GD20" s="148"/>
      <c r="GE20" s="8"/>
      <c r="GF20" s="8">
        <v>8</v>
      </c>
      <c r="GG20" s="8">
        <v>6</v>
      </c>
      <c r="GH20" s="8">
        <v>22</v>
      </c>
      <c r="GI20" s="8">
        <v>55</v>
      </c>
      <c r="GJ20" s="8">
        <v>85</v>
      </c>
      <c r="GK20" s="147">
        <f>SUM(GD20:GJ20)</f>
        <v>176</v>
      </c>
      <c r="GL20" s="148">
        <v>0</v>
      </c>
      <c r="GM20" s="8">
        <v>1817</v>
      </c>
      <c r="GN20" s="8">
        <v>4416</v>
      </c>
      <c r="GO20" s="8">
        <v>2098</v>
      </c>
      <c r="GP20" s="8">
        <v>2081</v>
      </c>
      <c r="GQ20" s="8">
        <v>1909</v>
      </c>
      <c r="GR20" s="8">
        <v>1840</v>
      </c>
      <c r="GS20" s="120">
        <f>SUM(GL20:GR20)</f>
        <v>14161</v>
      </c>
      <c r="GU20" s="104"/>
      <c r="GV20" s="104"/>
      <c r="GW20" s="104"/>
      <c r="GX20" s="104"/>
      <c r="GY20" s="104"/>
      <c r="GZ20" s="104"/>
      <c r="HA20" s="104"/>
      <c r="HB20" s="104"/>
    </row>
    <row r="21" spans="1:210" s="121" customFormat="1" ht="18" customHeight="1">
      <c r="A21" s="110" t="s">
        <v>30</v>
      </c>
      <c r="B21" s="145"/>
      <c r="C21" s="8">
        <v>1319</v>
      </c>
      <c r="D21" s="8">
        <v>6443</v>
      </c>
      <c r="E21" s="8">
        <v>3765</v>
      </c>
      <c r="F21" s="8">
        <v>3080</v>
      </c>
      <c r="G21" s="8">
        <v>2433</v>
      </c>
      <c r="H21" s="8">
        <v>2442</v>
      </c>
      <c r="I21" s="120">
        <f t="shared" si="1"/>
        <v>19482</v>
      </c>
      <c r="J21" s="145"/>
      <c r="K21" s="8">
        <v>680</v>
      </c>
      <c r="L21" s="8">
        <v>3651</v>
      </c>
      <c r="M21" s="8">
        <v>2233</v>
      </c>
      <c r="N21" s="8">
        <v>1878</v>
      </c>
      <c r="O21" s="8">
        <v>1509</v>
      </c>
      <c r="P21" s="8">
        <v>1606</v>
      </c>
      <c r="Q21" s="145">
        <f t="shared" si="3"/>
        <v>11557</v>
      </c>
      <c r="R21" s="25"/>
      <c r="S21" s="8">
        <v>512</v>
      </c>
      <c r="T21" s="8">
        <v>2012</v>
      </c>
      <c r="U21" s="8">
        <v>910</v>
      </c>
      <c r="V21" s="8">
        <v>641</v>
      </c>
      <c r="W21" s="8">
        <v>487</v>
      </c>
      <c r="X21" s="8">
        <v>478</v>
      </c>
      <c r="Y21" s="145">
        <f t="shared" si="5"/>
        <v>5040</v>
      </c>
      <c r="Z21" s="25"/>
      <c r="AA21" s="8">
        <v>0</v>
      </c>
      <c r="AB21" s="8">
        <v>10</v>
      </c>
      <c r="AC21" s="8">
        <v>19</v>
      </c>
      <c r="AD21" s="8">
        <v>41</v>
      </c>
      <c r="AE21" s="8">
        <v>63</v>
      </c>
      <c r="AF21" s="8">
        <v>202</v>
      </c>
      <c r="AG21" s="145">
        <f t="shared" si="7"/>
        <v>335</v>
      </c>
      <c r="AH21" s="25"/>
      <c r="AI21" s="8">
        <v>11</v>
      </c>
      <c r="AJ21" s="8">
        <v>117</v>
      </c>
      <c r="AK21" s="8">
        <v>132</v>
      </c>
      <c r="AL21" s="8">
        <v>177</v>
      </c>
      <c r="AM21" s="8">
        <v>144</v>
      </c>
      <c r="AN21" s="8">
        <v>233</v>
      </c>
      <c r="AO21" s="145">
        <f t="shared" si="9"/>
        <v>814</v>
      </c>
      <c r="AP21" s="25"/>
      <c r="AQ21" s="8">
        <v>0</v>
      </c>
      <c r="AR21" s="8">
        <v>13</v>
      </c>
      <c r="AS21" s="8">
        <v>12</v>
      </c>
      <c r="AT21" s="8">
        <v>13</v>
      </c>
      <c r="AU21" s="8">
        <v>15</v>
      </c>
      <c r="AV21" s="8">
        <v>26</v>
      </c>
      <c r="AW21" s="145">
        <f t="shared" si="11"/>
        <v>79</v>
      </c>
      <c r="AX21" s="25"/>
      <c r="AY21" s="8">
        <v>43</v>
      </c>
      <c r="AZ21" s="8">
        <v>492</v>
      </c>
      <c r="BA21" s="8">
        <v>472</v>
      </c>
      <c r="BB21" s="8">
        <v>380</v>
      </c>
      <c r="BC21" s="8">
        <v>278</v>
      </c>
      <c r="BD21" s="8">
        <v>147</v>
      </c>
      <c r="BE21" s="145">
        <f t="shared" si="13"/>
        <v>1812</v>
      </c>
      <c r="BF21" s="25"/>
      <c r="BG21" s="8">
        <v>3</v>
      </c>
      <c r="BH21" s="8">
        <v>46</v>
      </c>
      <c r="BI21" s="8">
        <v>30</v>
      </c>
      <c r="BJ21" s="8">
        <v>32</v>
      </c>
      <c r="BK21" s="8">
        <v>24</v>
      </c>
      <c r="BL21" s="8">
        <v>16</v>
      </c>
      <c r="BM21" s="145">
        <f t="shared" si="15"/>
        <v>151</v>
      </c>
      <c r="BN21" s="25"/>
      <c r="BO21" s="8">
        <v>111</v>
      </c>
      <c r="BP21" s="8">
        <v>961</v>
      </c>
      <c r="BQ21" s="8">
        <v>658</v>
      </c>
      <c r="BR21" s="8">
        <v>594</v>
      </c>
      <c r="BS21" s="8">
        <v>498</v>
      </c>
      <c r="BT21" s="8">
        <v>504</v>
      </c>
      <c r="BU21" s="146">
        <f t="shared" si="17"/>
        <v>3326</v>
      </c>
      <c r="BV21" s="145"/>
      <c r="BW21" s="8">
        <v>0</v>
      </c>
      <c r="BX21" s="8">
        <v>37</v>
      </c>
      <c r="BY21" s="8">
        <v>55</v>
      </c>
      <c r="BZ21" s="8">
        <v>95</v>
      </c>
      <c r="CA21" s="8">
        <v>79</v>
      </c>
      <c r="CB21" s="8">
        <v>57</v>
      </c>
      <c r="CC21" s="25">
        <f t="shared" si="19"/>
        <v>323</v>
      </c>
      <c r="CD21" s="145"/>
      <c r="CE21" s="8">
        <v>0</v>
      </c>
      <c r="CF21" s="8">
        <v>37</v>
      </c>
      <c r="CG21" s="8">
        <v>46</v>
      </c>
      <c r="CH21" s="8">
        <v>82</v>
      </c>
      <c r="CI21" s="8">
        <v>66</v>
      </c>
      <c r="CJ21" s="8">
        <v>48</v>
      </c>
      <c r="CK21" s="25">
        <f t="shared" si="21"/>
        <v>279</v>
      </c>
      <c r="CL21" s="25"/>
      <c r="CM21" s="8">
        <v>0</v>
      </c>
      <c r="CN21" s="8">
        <v>0</v>
      </c>
      <c r="CO21" s="8">
        <v>8</v>
      </c>
      <c r="CP21" s="8">
        <v>12</v>
      </c>
      <c r="CQ21" s="8">
        <v>11</v>
      </c>
      <c r="CR21" s="8">
        <v>6</v>
      </c>
      <c r="CS21" s="25">
        <f t="shared" si="23"/>
        <v>37</v>
      </c>
      <c r="CT21" s="25"/>
      <c r="CU21" s="8">
        <v>0</v>
      </c>
      <c r="CV21" s="8">
        <v>0</v>
      </c>
      <c r="CW21" s="8">
        <v>1</v>
      </c>
      <c r="CX21" s="8">
        <v>1</v>
      </c>
      <c r="CY21" s="8">
        <v>2</v>
      </c>
      <c r="CZ21" s="8">
        <v>3</v>
      </c>
      <c r="DA21" s="120">
        <f t="shared" si="25"/>
        <v>7</v>
      </c>
      <c r="DB21" s="145"/>
      <c r="DC21" s="8">
        <v>616</v>
      </c>
      <c r="DD21" s="8">
        <v>2682</v>
      </c>
      <c r="DE21" s="8">
        <v>1436</v>
      </c>
      <c r="DF21" s="8">
        <v>1074</v>
      </c>
      <c r="DG21" s="8">
        <v>820</v>
      </c>
      <c r="DH21" s="8">
        <v>775</v>
      </c>
      <c r="DI21" s="25">
        <f t="shared" si="27"/>
        <v>7403</v>
      </c>
      <c r="DJ21" s="25"/>
      <c r="DK21" s="8">
        <v>22</v>
      </c>
      <c r="DL21" s="8">
        <v>200</v>
      </c>
      <c r="DM21" s="8">
        <v>208</v>
      </c>
      <c r="DN21" s="8">
        <v>209</v>
      </c>
      <c r="DO21" s="8">
        <v>212</v>
      </c>
      <c r="DP21" s="8">
        <v>274</v>
      </c>
      <c r="DQ21" s="25">
        <f t="shared" si="29"/>
        <v>1125</v>
      </c>
      <c r="DR21" s="25"/>
      <c r="DS21" s="25"/>
      <c r="DT21" s="8">
        <v>12</v>
      </c>
      <c r="DU21" s="8">
        <v>27</v>
      </c>
      <c r="DV21" s="8">
        <v>20</v>
      </c>
      <c r="DW21" s="8">
        <v>17</v>
      </c>
      <c r="DX21" s="8">
        <v>5</v>
      </c>
      <c r="DY21" s="25">
        <f t="shared" si="31"/>
        <v>81</v>
      </c>
      <c r="DZ21" s="25"/>
      <c r="EA21" s="8">
        <v>14</v>
      </c>
      <c r="EB21" s="8">
        <v>51</v>
      </c>
      <c r="EC21" s="8">
        <v>43</v>
      </c>
      <c r="ED21" s="8">
        <v>73</v>
      </c>
      <c r="EE21" s="8">
        <v>76</v>
      </c>
      <c r="EF21" s="8">
        <v>43</v>
      </c>
      <c r="EG21" s="25">
        <f>SUM(DZ21:EF21)</f>
        <v>300</v>
      </c>
      <c r="EH21" s="25"/>
      <c r="EI21" s="8">
        <v>580</v>
      </c>
      <c r="EJ21" s="8">
        <v>2419</v>
      </c>
      <c r="EK21" s="8">
        <v>1158</v>
      </c>
      <c r="EL21" s="8">
        <v>772</v>
      </c>
      <c r="EM21" s="8">
        <v>515</v>
      </c>
      <c r="EN21" s="8">
        <v>453</v>
      </c>
      <c r="EO21" s="120">
        <f>SUM(EH21:EN21)</f>
        <v>5897</v>
      </c>
      <c r="EP21" s="145"/>
      <c r="EQ21" s="8">
        <v>14</v>
      </c>
      <c r="ER21" s="8">
        <v>38</v>
      </c>
      <c r="ES21" s="8">
        <v>27</v>
      </c>
      <c r="ET21" s="8">
        <v>19</v>
      </c>
      <c r="EU21" s="8">
        <v>17</v>
      </c>
      <c r="EV21" s="8">
        <v>4</v>
      </c>
      <c r="EW21" s="120">
        <f>SUM(EP21:EV21)</f>
        <v>119</v>
      </c>
      <c r="EX21" s="145"/>
      <c r="EY21" s="8">
        <v>9</v>
      </c>
      <c r="EZ21" s="8">
        <v>35</v>
      </c>
      <c r="FA21" s="8">
        <v>14</v>
      </c>
      <c r="FB21" s="8">
        <v>14</v>
      </c>
      <c r="FC21" s="8">
        <v>8</v>
      </c>
      <c r="FD21" s="8">
        <v>0</v>
      </c>
      <c r="FE21" s="147">
        <f>SUM(EX21:FD21)</f>
        <v>80</v>
      </c>
      <c r="FF21" s="148">
        <v>0</v>
      </c>
      <c r="FG21" s="8">
        <v>0</v>
      </c>
      <c r="FH21" s="8">
        <v>95</v>
      </c>
      <c r="FI21" s="8">
        <v>157</v>
      </c>
      <c r="FJ21" s="8">
        <v>300</v>
      </c>
      <c r="FK21" s="8">
        <v>439</v>
      </c>
      <c r="FL21" s="8">
        <v>460</v>
      </c>
      <c r="FM21" s="25">
        <f>SUM(FF21:FL21)</f>
        <v>1451</v>
      </c>
      <c r="FN21" s="8">
        <v>0</v>
      </c>
      <c r="FO21" s="8">
        <v>0</v>
      </c>
      <c r="FP21" s="8">
        <v>57</v>
      </c>
      <c r="FQ21" s="8">
        <v>79</v>
      </c>
      <c r="FR21" s="8">
        <v>151</v>
      </c>
      <c r="FS21" s="8">
        <v>250</v>
      </c>
      <c r="FT21" s="8">
        <v>255</v>
      </c>
      <c r="FU21" s="25">
        <f>SUM(FN21:FT21)</f>
        <v>792</v>
      </c>
      <c r="FV21" s="25"/>
      <c r="FW21" s="25"/>
      <c r="FX21" s="8">
        <v>33</v>
      </c>
      <c r="FY21" s="8">
        <v>68</v>
      </c>
      <c r="FZ21" s="8">
        <v>113</v>
      </c>
      <c r="GA21" s="8">
        <v>110</v>
      </c>
      <c r="GB21" s="8">
        <v>54</v>
      </c>
      <c r="GC21" s="120">
        <f>SUM(FV21:GB21)</f>
        <v>378</v>
      </c>
      <c r="GD21" s="148"/>
      <c r="GE21" s="8"/>
      <c r="GF21" s="8">
        <v>5</v>
      </c>
      <c r="GG21" s="8">
        <v>10</v>
      </c>
      <c r="GH21" s="8">
        <v>36</v>
      </c>
      <c r="GI21" s="8">
        <v>79</v>
      </c>
      <c r="GJ21" s="8">
        <v>151</v>
      </c>
      <c r="GK21" s="147">
        <f>SUM(GD21:GJ21)</f>
        <v>281</v>
      </c>
      <c r="GL21" s="148">
        <v>0</v>
      </c>
      <c r="GM21" s="8">
        <v>1319</v>
      </c>
      <c r="GN21" s="8">
        <v>6538</v>
      </c>
      <c r="GO21" s="8">
        <v>3922</v>
      </c>
      <c r="GP21" s="8">
        <v>3380</v>
      </c>
      <c r="GQ21" s="8">
        <v>2872</v>
      </c>
      <c r="GR21" s="8">
        <v>2902</v>
      </c>
      <c r="GS21" s="120">
        <f>SUM(GL21:GR21)</f>
        <v>20933</v>
      </c>
      <c r="GU21" s="104"/>
      <c r="GV21" s="104"/>
      <c r="GW21" s="104"/>
      <c r="GX21" s="104"/>
      <c r="GY21" s="104"/>
      <c r="GZ21" s="104"/>
      <c r="HA21" s="104"/>
      <c r="HB21" s="104"/>
    </row>
    <row r="22" spans="1:201" s="121" customFormat="1" ht="18" customHeight="1">
      <c r="A22" s="110" t="s">
        <v>31</v>
      </c>
      <c r="B22" s="145"/>
      <c r="C22" s="8">
        <v>4378</v>
      </c>
      <c r="D22" s="8">
        <v>10741</v>
      </c>
      <c r="E22" s="8">
        <v>5055</v>
      </c>
      <c r="F22" s="8">
        <v>4005</v>
      </c>
      <c r="G22" s="8">
        <v>3730</v>
      </c>
      <c r="H22" s="8">
        <v>3598</v>
      </c>
      <c r="I22" s="120">
        <f t="shared" si="1"/>
        <v>31507</v>
      </c>
      <c r="J22" s="145"/>
      <c r="K22" s="8">
        <v>2287</v>
      </c>
      <c r="L22" s="8">
        <v>6094</v>
      </c>
      <c r="M22" s="8">
        <v>3016</v>
      </c>
      <c r="N22" s="8">
        <v>2338</v>
      </c>
      <c r="O22" s="8">
        <v>2273</v>
      </c>
      <c r="P22" s="8">
        <v>2292</v>
      </c>
      <c r="Q22" s="145">
        <f t="shared" si="3"/>
        <v>18300</v>
      </c>
      <c r="R22" s="25"/>
      <c r="S22" s="8">
        <v>1596</v>
      </c>
      <c r="T22" s="8">
        <v>2937</v>
      </c>
      <c r="U22" s="8">
        <v>1127</v>
      </c>
      <c r="V22" s="8">
        <v>761</v>
      </c>
      <c r="W22" s="8">
        <v>691</v>
      </c>
      <c r="X22" s="8">
        <v>686</v>
      </c>
      <c r="Y22" s="145">
        <f t="shared" si="5"/>
        <v>7798</v>
      </c>
      <c r="Z22" s="25"/>
      <c r="AA22" s="8">
        <v>0</v>
      </c>
      <c r="AB22" s="8">
        <v>20</v>
      </c>
      <c r="AC22" s="8">
        <v>39</v>
      </c>
      <c r="AD22" s="8">
        <v>75</v>
      </c>
      <c r="AE22" s="8">
        <v>147</v>
      </c>
      <c r="AF22" s="8">
        <v>322</v>
      </c>
      <c r="AG22" s="145">
        <f t="shared" si="7"/>
        <v>603</v>
      </c>
      <c r="AH22" s="25"/>
      <c r="AI22" s="8">
        <v>58</v>
      </c>
      <c r="AJ22" s="8">
        <v>282</v>
      </c>
      <c r="AK22" s="8">
        <v>207</v>
      </c>
      <c r="AL22" s="8">
        <v>205</v>
      </c>
      <c r="AM22" s="8">
        <v>229</v>
      </c>
      <c r="AN22" s="8">
        <v>320</v>
      </c>
      <c r="AO22" s="145">
        <f t="shared" si="9"/>
        <v>1301</v>
      </c>
      <c r="AP22" s="25"/>
      <c r="AQ22" s="8">
        <v>1</v>
      </c>
      <c r="AR22" s="8">
        <v>13</v>
      </c>
      <c r="AS22" s="8">
        <v>9</v>
      </c>
      <c r="AT22" s="8">
        <v>14</v>
      </c>
      <c r="AU22" s="8">
        <v>22</v>
      </c>
      <c r="AV22" s="8">
        <v>18</v>
      </c>
      <c r="AW22" s="145">
        <f t="shared" si="11"/>
        <v>77</v>
      </c>
      <c r="AX22" s="25"/>
      <c r="AY22" s="8">
        <v>249</v>
      </c>
      <c r="AZ22" s="8">
        <v>1087</v>
      </c>
      <c r="BA22" s="8">
        <v>643</v>
      </c>
      <c r="BB22" s="8">
        <v>438</v>
      </c>
      <c r="BC22" s="8">
        <v>355</v>
      </c>
      <c r="BD22" s="8">
        <v>187</v>
      </c>
      <c r="BE22" s="145">
        <f t="shared" si="13"/>
        <v>2959</v>
      </c>
      <c r="BF22" s="25"/>
      <c r="BG22" s="8">
        <v>30</v>
      </c>
      <c r="BH22" s="8">
        <v>193</v>
      </c>
      <c r="BI22" s="8">
        <v>111</v>
      </c>
      <c r="BJ22" s="8">
        <v>109</v>
      </c>
      <c r="BK22" s="8">
        <v>95</v>
      </c>
      <c r="BL22" s="8">
        <v>51</v>
      </c>
      <c r="BM22" s="145">
        <f t="shared" si="15"/>
        <v>589</v>
      </c>
      <c r="BN22" s="25"/>
      <c r="BO22" s="8">
        <v>353</v>
      </c>
      <c r="BP22" s="8">
        <v>1562</v>
      </c>
      <c r="BQ22" s="8">
        <v>880</v>
      </c>
      <c r="BR22" s="8">
        <v>736</v>
      </c>
      <c r="BS22" s="8">
        <v>734</v>
      </c>
      <c r="BT22" s="8">
        <v>708</v>
      </c>
      <c r="BU22" s="146">
        <f t="shared" si="17"/>
        <v>4973</v>
      </c>
      <c r="BV22" s="145"/>
      <c r="BW22" s="8">
        <v>3</v>
      </c>
      <c r="BX22" s="8">
        <v>66</v>
      </c>
      <c r="BY22" s="8">
        <v>98</v>
      </c>
      <c r="BZ22" s="8">
        <v>132</v>
      </c>
      <c r="CA22" s="8">
        <v>141</v>
      </c>
      <c r="CB22" s="8">
        <v>103</v>
      </c>
      <c r="CC22" s="25">
        <f t="shared" si="19"/>
        <v>543</v>
      </c>
      <c r="CD22" s="145"/>
      <c r="CE22" s="8">
        <v>2</v>
      </c>
      <c r="CF22" s="8">
        <v>60</v>
      </c>
      <c r="CG22" s="8">
        <v>89</v>
      </c>
      <c r="CH22" s="8">
        <v>121</v>
      </c>
      <c r="CI22" s="8">
        <v>117</v>
      </c>
      <c r="CJ22" s="8">
        <v>91</v>
      </c>
      <c r="CK22" s="25">
        <f t="shared" si="21"/>
        <v>480</v>
      </c>
      <c r="CL22" s="25"/>
      <c r="CM22" s="8">
        <v>1</v>
      </c>
      <c r="CN22" s="8">
        <v>6</v>
      </c>
      <c r="CO22" s="8">
        <v>8</v>
      </c>
      <c r="CP22" s="8">
        <v>9</v>
      </c>
      <c r="CQ22" s="8">
        <v>22</v>
      </c>
      <c r="CR22" s="8">
        <v>9</v>
      </c>
      <c r="CS22" s="25">
        <f t="shared" si="23"/>
        <v>55</v>
      </c>
      <c r="CT22" s="25"/>
      <c r="CU22" s="8">
        <v>0</v>
      </c>
      <c r="CV22" s="8">
        <v>0</v>
      </c>
      <c r="CW22" s="8">
        <v>1</v>
      </c>
      <c r="CX22" s="8">
        <v>2</v>
      </c>
      <c r="CY22" s="8">
        <v>2</v>
      </c>
      <c r="CZ22" s="8">
        <v>3</v>
      </c>
      <c r="DA22" s="120">
        <f t="shared" si="25"/>
        <v>8</v>
      </c>
      <c r="DB22" s="145"/>
      <c r="DC22" s="8">
        <v>2023</v>
      </c>
      <c r="DD22" s="8">
        <v>4505</v>
      </c>
      <c r="DE22" s="8">
        <v>1887</v>
      </c>
      <c r="DF22" s="8">
        <v>1469</v>
      </c>
      <c r="DG22" s="8">
        <v>1281</v>
      </c>
      <c r="DH22" s="8">
        <v>1188</v>
      </c>
      <c r="DI22" s="25">
        <f t="shared" si="27"/>
        <v>12353</v>
      </c>
      <c r="DJ22" s="25"/>
      <c r="DK22" s="8">
        <v>82</v>
      </c>
      <c r="DL22" s="8">
        <v>463</v>
      </c>
      <c r="DM22" s="8">
        <v>291</v>
      </c>
      <c r="DN22" s="8">
        <v>292</v>
      </c>
      <c r="DO22" s="8">
        <v>357</v>
      </c>
      <c r="DP22" s="8">
        <v>460</v>
      </c>
      <c r="DQ22" s="25">
        <f t="shared" si="29"/>
        <v>1945</v>
      </c>
      <c r="DR22" s="25"/>
      <c r="DS22" s="25"/>
      <c r="DT22" s="8">
        <v>34</v>
      </c>
      <c r="DU22" s="8">
        <v>41</v>
      </c>
      <c r="DV22" s="8">
        <v>46</v>
      </c>
      <c r="DW22" s="8">
        <v>15</v>
      </c>
      <c r="DX22" s="8">
        <v>5</v>
      </c>
      <c r="DY22" s="25">
        <f t="shared" si="31"/>
        <v>141</v>
      </c>
      <c r="DZ22" s="25"/>
      <c r="EA22" s="8">
        <v>48</v>
      </c>
      <c r="EB22" s="8">
        <v>176</v>
      </c>
      <c r="EC22" s="8">
        <v>93</v>
      </c>
      <c r="ED22" s="8">
        <v>137</v>
      </c>
      <c r="EE22" s="8">
        <v>116</v>
      </c>
      <c r="EF22" s="8">
        <v>75</v>
      </c>
      <c r="EG22" s="25">
        <f>SUM(DZ22:EF22)</f>
        <v>645</v>
      </c>
      <c r="EH22" s="25"/>
      <c r="EI22" s="8">
        <v>1893</v>
      </c>
      <c r="EJ22" s="8">
        <v>3832</v>
      </c>
      <c r="EK22" s="8">
        <v>1462</v>
      </c>
      <c r="EL22" s="8">
        <v>994</v>
      </c>
      <c r="EM22" s="8">
        <v>793</v>
      </c>
      <c r="EN22" s="8">
        <v>648</v>
      </c>
      <c r="EO22" s="120">
        <f>SUM(EH22:EN22)</f>
        <v>9622</v>
      </c>
      <c r="EP22" s="145"/>
      <c r="EQ22" s="8">
        <v>27</v>
      </c>
      <c r="ER22" s="8">
        <v>44</v>
      </c>
      <c r="ES22" s="8">
        <v>31</v>
      </c>
      <c r="ET22" s="8">
        <v>44</v>
      </c>
      <c r="EU22" s="8">
        <v>18</v>
      </c>
      <c r="EV22" s="8">
        <v>9</v>
      </c>
      <c r="EW22" s="120">
        <f>SUM(EP22:EV22)</f>
        <v>173</v>
      </c>
      <c r="EX22" s="145"/>
      <c r="EY22" s="8">
        <v>38</v>
      </c>
      <c r="EZ22" s="8">
        <v>32</v>
      </c>
      <c r="FA22" s="8">
        <v>23</v>
      </c>
      <c r="FB22" s="8">
        <v>22</v>
      </c>
      <c r="FC22" s="8">
        <v>17</v>
      </c>
      <c r="FD22" s="8">
        <v>6</v>
      </c>
      <c r="FE22" s="147">
        <f>SUM(EX22:FD22)</f>
        <v>138</v>
      </c>
      <c r="FF22" s="148">
        <v>0</v>
      </c>
      <c r="FG22" s="8">
        <v>0</v>
      </c>
      <c r="FH22" s="8">
        <v>193</v>
      </c>
      <c r="FI22" s="8">
        <v>269</v>
      </c>
      <c r="FJ22" s="8">
        <v>429</v>
      </c>
      <c r="FK22" s="8">
        <v>773</v>
      </c>
      <c r="FL22" s="8">
        <v>804</v>
      </c>
      <c r="FM22" s="25">
        <f>SUM(FF22:FL22)</f>
        <v>2468</v>
      </c>
      <c r="FN22" s="8">
        <v>0</v>
      </c>
      <c r="FO22" s="8">
        <v>0</v>
      </c>
      <c r="FP22" s="8">
        <v>96</v>
      </c>
      <c r="FQ22" s="8">
        <v>150</v>
      </c>
      <c r="FR22" s="8">
        <v>246</v>
      </c>
      <c r="FS22" s="8">
        <v>490</v>
      </c>
      <c r="FT22" s="8">
        <v>490</v>
      </c>
      <c r="FU22" s="25">
        <f>SUM(FN22:FT22)</f>
        <v>1472</v>
      </c>
      <c r="FV22" s="25"/>
      <c r="FW22" s="25"/>
      <c r="FX22" s="8">
        <v>91</v>
      </c>
      <c r="FY22" s="8">
        <v>103</v>
      </c>
      <c r="FZ22" s="8">
        <v>143</v>
      </c>
      <c r="GA22" s="8">
        <v>142</v>
      </c>
      <c r="GB22" s="8">
        <v>80</v>
      </c>
      <c r="GC22" s="120">
        <f>SUM(FV22:GB22)</f>
        <v>559</v>
      </c>
      <c r="GD22" s="148"/>
      <c r="GE22" s="8"/>
      <c r="GF22" s="8">
        <v>6</v>
      </c>
      <c r="GG22" s="8">
        <v>16</v>
      </c>
      <c r="GH22" s="8">
        <v>40</v>
      </c>
      <c r="GI22" s="8">
        <v>141</v>
      </c>
      <c r="GJ22" s="8">
        <v>234</v>
      </c>
      <c r="GK22" s="147">
        <f>SUM(GD22:GJ22)</f>
        <v>437</v>
      </c>
      <c r="GL22" s="148">
        <v>0</v>
      </c>
      <c r="GM22" s="8">
        <v>4378</v>
      </c>
      <c r="GN22" s="8">
        <v>10934</v>
      </c>
      <c r="GO22" s="8">
        <v>5324</v>
      </c>
      <c r="GP22" s="8">
        <v>4434</v>
      </c>
      <c r="GQ22" s="8">
        <v>4503</v>
      </c>
      <c r="GR22" s="8">
        <v>4402</v>
      </c>
      <c r="GS22" s="120">
        <f>SUM(GL22:GR22)</f>
        <v>33975</v>
      </c>
    </row>
    <row r="23" spans="1:201" s="121" customFormat="1" ht="18" customHeight="1">
      <c r="A23" s="110" t="s">
        <v>32</v>
      </c>
      <c r="B23" s="145"/>
      <c r="C23" s="8">
        <v>1788</v>
      </c>
      <c r="D23" s="8">
        <v>4610</v>
      </c>
      <c r="E23" s="8">
        <v>3045</v>
      </c>
      <c r="F23" s="8">
        <v>2664</v>
      </c>
      <c r="G23" s="8">
        <v>2103</v>
      </c>
      <c r="H23" s="8">
        <v>1525</v>
      </c>
      <c r="I23" s="120">
        <f t="shared" si="1"/>
        <v>15735</v>
      </c>
      <c r="J23" s="145"/>
      <c r="K23" s="8">
        <v>944</v>
      </c>
      <c r="L23" s="8">
        <v>2635</v>
      </c>
      <c r="M23" s="8">
        <v>1834</v>
      </c>
      <c r="N23" s="8">
        <v>1598</v>
      </c>
      <c r="O23" s="8">
        <v>1325</v>
      </c>
      <c r="P23" s="8">
        <v>959</v>
      </c>
      <c r="Q23" s="145">
        <f t="shared" si="3"/>
        <v>9295</v>
      </c>
      <c r="R23" s="25"/>
      <c r="S23" s="8">
        <v>683</v>
      </c>
      <c r="T23" s="8">
        <v>1306</v>
      </c>
      <c r="U23" s="8">
        <v>681</v>
      </c>
      <c r="V23" s="8">
        <v>497</v>
      </c>
      <c r="W23" s="8">
        <v>390</v>
      </c>
      <c r="X23" s="8">
        <v>243</v>
      </c>
      <c r="Y23" s="145">
        <f t="shared" si="5"/>
        <v>3800</v>
      </c>
      <c r="Z23" s="25"/>
      <c r="AA23" s="8">
        <v>0</v>
      </c>
      <c r="AB23" s="8">
        <v>5</v>
      </c>
      <c r="AC23" s="8">
        <v>27</v>
      </c>
      <c r="AD23" s="8">
        <v>48</v>
      </c>
      <c r="AE23" s="8">
        <v>94</v>
      </c>
      <c r="AF23" s="8">
        <v>150</v>
      </c>
      <c r="AG23" s="145">
        <f t="shared" si="7"/>
        <v>324</v>
      </c>
      <c r="AH23" s="25"/>
      <c r="AI23" s="8">
        <v>16</v>
      </c>
      <c r="AJ23" s="8">
        <v>135</v>
      </c>
      <c r="AK23" s="8">
        <v>101</v>
      </c>
      <c r="AL23" s="8">
        <v>119</v>
      </c>
      <c r="AM23" s="8">
        <v>145</v>
      </c>
      <c r="AN23" s="8">
        <v>157</v>
      </c>
      <c r="AO23" s="145">
        <f t="shared" si="9"/>
        <v>673</v>
      </c>
      <c r="AP23" s="25"/>
      <c r="AQ23" s="8">
        <v>0</v>
      </c>
      <c r="AR23" s="8">
        <v>7</v>
      </c>
      <c r="AS23" s="8">
        <v>9</v>
      </c>
      <c r="AT23" s="8">
        <v>9</v>
      </c>
      <c r="AU23" s="8">
        <v>16</v>
      </c>
      <c r="AV23" s="8">
        <v>4</v>
      </c>
      <c r="AW23" s="145">
        <f t="shared" si="11"/>
        <v>45</v>
      </c>
      <c r="AX23" s="25"/>
      <c r="AY23" s="8">
        <v>72</v>
      </c>
      <c r="AZ23" s="8">
        <v>399</v>
      </c>
      <c r="BA23" s="8">
        <v>361</v>
      </c>
      <c r="BB23" s="8">
        <v>320</v>
      </c>
      <c r="BC23" s="8">
        <v>200</v>
      </c>
      <c r="BD23" s="8">
        <v>80</v>
      </c>
      <c r="BE23" s="145">
        <f t="shared" si="13"/>
        <v>1432</v>
      </c>
      <c r="BF23" s="25"/>
      <c r="BG23" s="8">
        <v>3</v>
      </c>
      <c r="BH23" s="8">
        <v>48</v>
      </c>
      <c r="BI23" s="8">
        <v>57</v>
      </c>
      <c r="BJ23" s="8">
        <v>48</v>
      </c>
      <c r="BK23" s="8">
        <v>27</v>
      </c>
      <c r="BL23" s="8">
        <v>9</v>
      </c>
      <c r="BM23" s="145">
        <f t="shared" si="15"/>
        <v>192</v>
      </c>
      <c r="BN23" s="25"/>
      <c r="BO23" s="8">
        <v>170</v>
      </c>
      <c r="BP23" s="8">
        <v>735</v>
      </c>
      <c r="BQ23" s="8">
        <v>598</v>
      </c>
      <c r="BR23" s="8">
        <v>557</v>
      </c>
      <c r="BS23" s="8">
        <v>453</v>
      </c>
      <c r="BT23" s="8">
        <v>316</v>
      </c>
      <c r="BU23" s="146">
        <f t="shared" si="17"/>
        <v>2829</v>
      </c>
      <c r="BV23" s="145"/>
      <c r="BW23" s="8">
        <v>0</v>
      </c>
      <c r="BX23" s="8">
        <v>17</v>
      </c>
      <c r="BY23" s="8">
        <v>48</v>
      </c>
      <c r="BZ23" s="8">
        <v>84</v>
      </c>
      <c r="CA23" s="8">
        <v>79</v>
      </c>
      <c r="CB23" s="8">
        <v>49</v>
      </c>
      <c r="CC23" s="25">
        <f t="shared" si="19"/>
        <v>277</v>
      </c>
      <c r="CD23" s="145"/>
      <c r="CE23" s="8">
        <v>0</v>
      </c>
      <c r="CF23" s="8">
        <v>16</v>
      </c>
      <c r="CG23" s="8">
        <v>36</v>
      </c>
      <c r="CH23" s="8">
        <v>72</v>
      </c>
      <c r="CI23" s="8">
        <v>56</v>
      </c>
      <c r="CJ23" s="8">
        <v>46</v>
      </c>
      <c r="CK23" s="25">
        <f t="shared" si="21"/>
        <v>226</v>
      </c>
      <c r="CL23" s="25"/>
      <c r="CM23" s="8">
        <v>0</v>
      </c>
      <c r="CN23" s="8">
        <v>1</v>
      </c>
      <c r="CO23" s="8">
        <v>12</v>
      </c>
      <c r="CP23" s="8">
        <v>12</v>
      </c>
      <c r="CQ23" s="8">
        <v>22</v>
      </c>
      <c r="CR23" s="8">
        <v>3</v>
      </c>
      <c r="CS23" s="25">
        <f t="shared" si="23"/>
        <v>50</v>
      </c>
      <c r="CT23" s="25"/>
      <c r="CU23" s="8">
        <v>0</v>
      </c>
      <c r="CV23" s="8">
        <v>0</v>
      </c>
      <c r="CW23" s="8">
        <v>0</v>
      </c>
      <c r="CX23" s="8">
        <v>0</v>
      </c>
      <c r="CY23" s="8">
        <v>1</v>
      </c>
      <c r="CZ23" s="8">
        <v>0</v>
      </c>
      <c r="DA23" s="120">
        <f t="shared" si="25"/>
        <v>1</v>
      </c>
      <c r="DB23" s="145"/>
      <c r="DC23" s="8">
        <v>825</v>
      </c>
      <c r="DD23" s="8">
        <v>1888</v>
      </c>
      <c r="DE23" s="8">
        <v>1123</v>
      </c>
      <c r="DF23" s="8">
        <v>933</v>
      </c>
      <c r="DG23" s="8">
        <v>672</v>
      </c>
      <c r="DH23" s="8">
        <v>510</v>
      </c>
      <c r="DI23" s="25">
        <f t="shared" si="27"/>
        <v>5951</v>
      </c>
      <c r="DJ23" s="25"/>
      <c r="DK23" s="8">
        <v>10</v>
      </c>
      <c r="DL23" s="8">
        <v>127</v>
      </c>
      <c r="DM23" s="8">
        <v>128</v>
      </c>
      <c r="DN23" s="8">
        <v>169</v>
      </c>
      <c r="DO23" s="8">
        <v>169</v>
      </c>
      <c r="DP23" s="8">
        <v>189</v>
      </c>
      <c r="DQ23" s="25">
        <f t="shared" si="29"/>
        <v>792</v>
      </c>
      <c r="DR23" s="25"/>
      <c r="DS23" s="25"/>
      <c r="DT23" s="8">
        <v>19</v>
      </c>
      <c r="DU23" s="8">
        <v>30</v>
      </c>
      <c r="DV23" s="8">
        <v>34</v>
      </c>
      <c r="DW23" s="8">
        <v>7</v>
      </c>
      <c r="DX23" s="8">
        <v>4</v>
      </c>
      <c r="DY23" s="25">
        <f t="shared" si="31"/>
        <v>94</v>
      </c>
      <c r="DZ23" s="25"/>
      <c r="EA23" s="8">
        <v>2</v>
      </c>
      <c r="EB23" s="8">
        <v>35</v>
      </c>
      <c r="EC23" s="8">
        <v>33</v>
      </c>
      <c r="ED23" s="8">
        <v>40</v>
      </c>
      <c r="EE23" s="8">
        <v>35</v>
      </c>
      <c r="EF23" s="8">
        <v>38</v>
      </c>
      <c r="EG23" s="25">
        <f>SUM(DZ23:EF23)</f>
        <v>183</v>
      </c>
      <c r="EH23" s="25"/>
      <c r="EI23" s="8">
        <v>813</v>
      </c>
      <c r="EJ23" s="8">
        <v>1707</v>
      </c>
      <c r="EK23" s="8">
        <v>932</v>
      </c>
      <c r="EL23" s="8">
        <v>690</v>
      </c>
      <c r="EM23" s="8">
        <v>461</v>
      </c>
      <c r="EN23" s="8">
        <v>279</v>
      </c>
      <c r="EO23" s="120">
        <f>SUM(EH23:EN23)</f>
        <v>4882</v>
      </c>
      <c r="EP23" s="145"/>
      <c r="EQ23" s="8">
        <v>10</v>
      </c>
      <c r="ER23" s="8">
        <v>44</v>
      </c>
      <c r="ES23" s="8">
        <v>32</v>
      </c>
      <c r="ET23" s="8">
        <v>36</v>
      </c>
      <c r="EU23" s="8">
        <v>20</v>
      </c>
      <c r="EV23" s="8">
        <v>5</v>
      </c>
      <c r="EW23" s="120">
        <f>SUM(EP23:EV23)</f>
        <v>147</v>
      </c>
      <c r="EX23" s="145"/>
      <c r="EY23" s="8">
        <v>9</v>
      </c>
      <c r="EZ23" s="8">
        <v>26</v>
      </c>
      <c r="FA23" s="8">
        <v>8</v>
      </c>
      <c r="FB23" s="8">
        <v>13</v>
      </c>
      <c r="FC23" s="8">
        <v>7</v>
      </c>
      <c r="FD23" s="8">
        <v>2</v>
      </c>
      <c r="FE23" s="147">
        <f>SUM(EX23:FD23)</f>
        <v>65</v>
      </c>
      <c r="FF23" s="148">
        <v>0</v>
      </c>
      <c r="FG23" s="8">
        <v>0</v>
      </c>
      <c r="FH23" s="8">
        <v>61</v>
      </c>
      <c r="FI23" s="8">
        <v>134</v>
      </c>
      <c r="FJ23" s="8">
        <v>261</v>
      </c>
      <c r="FK23" s="8">
        <v>377</v>
      </c>
      <c r="FL23" s="8">
        <v>397</v>
      </c>
      <c r="FM23" s="25">
        <f>SUM(FF23:FL23)</f>
        <v>1230</v>
      </c>
      <c r="FN23" s="8">
        <v>0</v>
      </c>
      <c r="FO23" s="8">
        <v>0</v>
      </c>
      <c r="FP23" s="8">
        <v>37</v>
      </c>
      <c r="FQ23" s="8">
        <v>65</v>
      </c>
      <c r="FR23" s="8">
        <v>142</v>
      </c>
      <c r="FS23" s="8">
        <v>232</v>
      </c>
      <c r="FT23" s="8">
        <v>249</v>
      </c>
      <c r="FU23" s="25">
        <f>SUM(FN23:FT23)</f>
        <v>725</v>
      </c>
      <c r="FV23" s="25"/>
      <c r="FW23" s="25"/>
      <c r="FX23" s="8">
        <v>23</v>
      </c>
      <c r="FY23" s="8">
        <v>61</v>
      </c>
      <c r="FZ23" s="8">
        <v>102</v>
      </c>
      <c r="GA23" s="8">
        <v>81</v>
      </c>
      <c r="GB23" s="8">
        <v>33</v>
      </c>
      <c r="GC23" s="120">
        <f>SUM(FV23:GB23)</f>
        <v>300</v>
      </c>
      <c r="GD23" s="148"/>
      <c r="GE23" s="8"/>
      <c r="GF23" s="8">
        <v>1</v>
      </c>
      <c r="GG23" s="8">
        <v>8</v>
      </c>
      <c r="GH23" s="8">
        <v>17</v>
      </c>
      <c r="GI23" s="8">
        <v>64</v>
      </c>
      <c r="GJ23" s="8">
        <v>115</v>
      </c>
      <c r="GK23" s="147">
        <f>SUM(GD23:GJ23)</f>
        <v>205</v>
      </c>
      <c r="GL23" s="148">
        <v>0</v>
      </c>
      <c r="GM23" s="8">
        <v>1788</v>
      </c>
      <c r="GN23" s="8">
        <v>4671</v>
      </c>
      <c r="GO23" s="8">
        <v>3179</v>
      </c>
      <c r="GP23" s="8">
        <v>2925</v>
      </c>
      <c r="GQ23" s="8">
        <v>2480</v>
      </c>
      <c r="GR23" s="8">
        <v>1922</v>
      </c>
      <c r="GS23" s="120">
        <f>SUM(GL23:GR23)</f>
        <v>16965</v>
      </c>
    </row>
    <row r="24" spans="1:201" s="121" customFormat="1" ht="18" customHeight="1">
      <c r="A24" s="110" t="s">
        <v>33</v>
      </c>
      <c r="B24" s="145"/>
      <c r="C24" s="8">
        <v>2249</v>
      </c>
      <c r="D24" s="8">
        <v>7738</v>
      </c>
      <c r="E24" s="8">
        <v>4467</v>
      </c>
      <c r="F24" s="8">
        <v>3466</v>
      </c>
      <c r="G24" s="8">
        <v>2867</v>
      </c>
      <c r="H24" s="8">
        <v>2412</v>
      </c>
      <c r="I24" s="120">
        <f t="shared" si="1"/>
        <v>23199</v>
      </c>
      <c r="J24" s="145"/>
      <c r="K24" s="8">
        <v>1196</v>
      </c>
      <c r="L24" s="8">
        <v>4422</v>
      </c>
      <c r="M24" s="8">
        <v>2662</v>
      </c>
      <c r="N24" s="8">
        <v>2039</v>
      </c>
      <c r="O24" s="8">
        <v>1723</v>
      </c>
      <c r="P24" s="8">
        <v>1485</v>
      </c>
      <c r="Q24" s="145">
        <f t="shared" si="3"/>
        <v>13527</v>
      </c>
      <c r="R24" s="25"/>
      <c r="S24" s="8">
        <v>816</v>
      </c>
      <c r="T24" s="8">
        <v>2191</v>
      </c>
      <c r="U24" s="8">
        <v>987</v>
      </c>
      <c r="V24" s="8">
        <v>681</v>
      </c>
      <c r="W24" s="8">
        <v>507</v>
      </c>
      <c r="X24" s="8">
        <v>402</v>
      </c>
      <c r="Y24" s="145">
        <f t="shared" si="5"/>
        <v>5584</v>
      </c>
      <c r="Z24" s="25"/>
      <c r="AA24" s="8">
        <v>0</v>
      </c>
      <c r="AB24" s="8">
        <v>9</v>
      </c>
      <c r="AC24" s="8">
        <v>31</v>
      </c>
      <c r="AD24" s="8">
        <v>44</v>
      </c>
      <c r="AE24" s="8">
        <v>95</v>
      </c>
      <c r="AF24" s="8">
        <v>194</v>
      </c>
      <c r="AG24" s="145">
        <f t="shared" si="7"/>
        <v>373</v>
      </c>
      <c r="AH24" s="25"/>
      <c r="AI24" s="8">
        <v>32</v>
      </c>
      <c r="AJ24" s="8">
        <v>174</v>
      </c>
      <c r="AK24" s="8">
        <v>165</v>
      </c>
      <c r="AL24" s="8">
        <v>139</v>
      </c>
      <c r="AM24" s="8">
        <v>164</v>
      </c>
      <c r="AN24" s="8">
        <v>218</v>
      </c>
      <c r="AO24" s="145">
        <f t="shared" si="9"/>
        <v>892</v>
      </c>
      <c r="AP24" s="25"/>
      <c r="AQ24" s="8">
        <v>0</v>
      </c>
      <c r="AR24" s="8">
        <v>3</v>
      </c>
      <c r="AS24" s="8">
        <v>2</v>
      </c>
      <c r="AT24" s="8">
        <v>1</v>
      </c>
      <c r="AU24" s="8">
        <v>2</v>
      </c>
      <c r="AV24" s="8">
        <v>3</v>
      </c>
      <c r="AW24" s="145">
        <f t="shared" si="11"/>
        <v>11</v>
      </c>
      <c r="AX24" s="25"/>
      <c r="AY24" s="8">
        <v>131</v>
      </c>
      <c r="AZ24" s="8">
        <v>744</v>
      </c>
      <c r="BA24" s="8">
        <v>543</v>
      </c>
      <c r="BB24" s="8">
        <v>440</v>
      </c>
      <c r="BC24" s="8">
        <v>277</v>
      </c>
      <c r="BD24" s="8">
        <v>144</v>
      </c>
      <c r="BE24" s="145">
        <f t="shared" si="13"/>
        <v>2279</v>
      </c>
      <c r="BF24" s="25"/>
      <c r="BG24" s="8">
        <v>17</v>
      </c>
      <c r="BH24" s="8">
        <v>134</v>
      </c>
      <c r="BI24" s="8">
        <v>97</v>
      </c>
      <c r="BJ24" s="8">
        <v>60</v>
      </c>
      <c r="BK24" s="8">
        <v>75</v>
      </c>
      <c r="BL24" s="8">
        <v>32</v>
      </c>
      <c r="BM24" s="145">
        <f t="shared" si="15"/>
        <v>415</v>
      </c>
      <c r="BN24" s="25"/>
      <c r="BO24" s="8">
        <v>200</v>
      </c>
      <c r="BP24" s="8">
        <v>1167</v>
      </c>
      <c r="BQ24" s="8">
        <v>837</v>
      </c>
      <c r="BR24" s="8">
        <v>674</v>
      </c>
      <c r="BS24" s="8">
        <v>603</v>
      </c>
      <c r="BT24" s="8">
        <v>492</v>
      </c>
      <c r="BU24" s="146">
        <f t="shared" si="17"/>
        <v>3973</v>
      </c>
      <c r="BV24" s="145"/>
      <c r="BW24" s="8">
        <v>4</v>
      </c>
      <c r="BX24" s="8">
        <v>45</v>
      </c>
      <c r="BY24" s="8">
        <v>85</v>
      </c>
      <c r="BZ24" s="8">
        <v>116</v>
      </c>
      <c r="CA24" s="8">
        <v>115</v>
      </c>
      <c r="CB24" s="8">
        <v>74</v>
      </c>
      <c r="CC24" s="25">
        <f t="shared" si="19"/>
        <v>439</v>
      </c>
      <c r="CD24" s="145"/>
      <c r="CE24" s="8">
        <v>4</v>
      </c>
      <c r="CF24" s="8">
        <v>42</v>
      </c>
      <c r="CG24" s="8">
        <v>78</v>
      </c>
      <c r="CH24" s="8">
        <v>107</v>
      </c>
      <c r="CI24" s="8">
        <v>108</v>
      </c>
      <c r="CJ24" s="8">
        <v>70</v>
      </c>
      <c r="CK24" s="25">
        <f t="shared" si="21"/>
        <v>409</v>
      </c>
      <c r="CL24" s="25"/>
      <c r="CM24" s="8">
        <v>0</v>
      </c>
      <c r="CN24" s="8">
        <v>3</v>
      </c>
      <c r="CO24" s="8">
        <v>7</v>
      </c>
      <c r="CP24" s="8">
        <v>9</v>
      </c>
      <c r="CQ24" s="8">
        <v>7</v>
      </c>
      <c r="CR24" s="8">
        <v>4</v>
      </c>
      <c r="CS24" s="25">
        <f t="shared" si="23"/>
        <v>30</v>
      </c>
      <c r="CT24" s="25"/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120">
        <f t="shared" si="25"/>
        <v>0</v>
      </c>
      <c r="DB24" s="145"/>
      <c r="DC24" s="8">
        <v>1026</v>
      </c>
      <c r="DD24" s="8">
        <v>3193</v>
      </c>
      <c r="DE24" s="8">
        <v>1672</v>
      </c>
      <c r="DF24" s="8">
        <v>1267</v>
      </c>
      <c r="DG24" s="8">
        <v>1002</v>
      </c>
      <c r="DH24" s="8">
        <v>849</v>
      </c>
      <c r="DI24" s="25">
        <f t="shared" si="27"/>
        <v>9009</v>
      </c>
      <c r="DJ24" s="25"/>
      <c r="DK24" s="8">
        <v>50</v>
      </c>
      <c r="DL24" s="8">
        <v>285</v>
      </c>
      <c r="DM24" s="8">
        <v>265</v>
      </c>
      <c r="DN24" s="8">
        <v>284</v>
      </c>
      <c r="DO24" s="8">
        <v>292</v>
      </c>
      <c r="DP24" s="8">
        <v>358</v>
      </c>
      <c r="DQ24" s="25">
        <f t="shared" si="29"/>
        <v>1534</v>
      </c>
      <c r="DR24" s="25"/>
      <c r="DS24" s="25"/>
      <c r="DT24" s="8">
        <v>29</v>
      </c>
      <c r="DU24" s="8">
        <v>42</v>
      </c>
      <c r="DV24" s="8">
        <v>38</v>
      </c>
      <c r="DW24" s="8">
        <v>15</v>
      </c>
      <c r="DX24" s="8">
        <v>5</v>
      </c>
      <c r="DY24" s="25">
        <f t="shared" si="31"/>
        <v>129</v>
      </c>
      <c r="DZ24" s="25"/>
      <c r="EA24" s="8">
        <v>6</v>
      </c>
      <c r="EB24" s="8">
        <v>36</v>
      </c>
      <c r="EC24" s="8">
        <v>32</v>
      </c>
      <c r="ED24" s="8">
        <v>44</v>
      </c>
      <c r="EE24" s="8">
        <v>56</v>
      </c>
      <c r="EF24" s="8">
        <v>37</v>
      </c>
      <c r="EG24" s="25">
        <f>SUM(DZ24:EF24)</f>
        <v>211</v>
      </c>
      <c r="EH24" s="25"/>
      <c r="EI24" s="8">
        <v>970</v>
      </c>
      <c r="EJ24" s="8">
        <v>2843</v>
      </c>
      <c r="EK24" s="8">
        <v>1333</v>
      </c>
      <c r="EL24" s="8">
        <v>901</v>
      </c>
      <c r="EM24" s="8">
        <v>639</v>
      </c>
      <c r="EN24" s="8">
        <v>449</v>
      </c>
      <c r="EO24" s="120">
        <f>SUM(EH24:EN24)</f>
        <v>7135</v>
      </c>
      <c r="EP24" s="145"/>
      <c r="EQ24" s="8">
        <v>12</v>
      </c>
      <c r="ER24" s="8">
        <v>43</v>
      </c>
      <c r="ES24" s="8">
        <v>33</v>
      </c>
      <c r="ET24" s="8">
        <v>29</v>
      </c>
      <c r="EU24" s="8">
        <v>17</v>
      </c>
      <c r="EV24" s="8">
        <v>2</v>
      </c>
      <c r="EW24" s="120">
        <f>SUM(EP24:EV24)</f>
        <v>136</v>
      </c>
      <c r="EX24" s="145"/>
      <c r="EY24" s="8">
        <v>11</v>
      </c>
      <c r="EZ24" s="8">
        <v>35</v>
      </c>
      <c r="FA24" s="8">
        <v>15</v>
      </c>
      <c r="FB24" s="8">
        <v>15</v>
      </c>
      <c r="FC24" s="8">
        <v>10</v>
      </c>
      <c r="FD24" s="8">
        <v>2</v>
      </c>
      <c r="FE24" s="147">
        <f>SUM(EX24:FD24)</f>
        <v>88</v>
      </c>
      <c r="FF24" s="148">
        <v>0</v>
      </c>
      <c r="FG24" s="8">
        <v>0</v>
      </c>
      <c r="FH24" s="8">
        <v>137</v>
      </c>
      <c r="FI24" s="8">
        <v>182</v>
      </c>
      <c r="FJ24" s="8">
        <v>343</v>
      </c>
      <c r="FK24" s="8">
        <v>578</v>
      </c>
      <c r="FL24" s="8">
        <v>510</v>
      </c>
      <c r="FM24" s="25">
        <f>SUM(FF24:FL24)</f>
        <v>1750</v>
      </c>
      <c r="FN24" s="8">
        <v>0</v>
      </c>
      <c r="FO24" s="8">
        <v>0</v>
      </c>
      <c r="FP24" s="8">
        <v>50</v>
      </c>
      <c r="FQ24" s="8">
        <v>81</v>
      </c>
      <c r="FR24" s="8">
        <v>188</v>
      </c>
      <c r="FS24" s="8">
        <v>325</v>
      </c>
      <c r="FT24" s="8">
        <v>302</v>
      </c>
      <c r="FU24" s="25">
        <f>SUM(FN24:FT24)</f>
        <v>946</v>
      </c>
      <c r="FV24" s="25"/>
      <c r="FW24" s="25"/>
      <c r="FX24" s="8">
        <v>77</v>
      </c>
      <c r="FY24" s="8">
        <v>90</v>
      </c>
      <c r="FZ24" s="8">
        <v>130</v>
      </c>
      <c r="GA24" s="8">
        <v>127</v>
      </c>
      <c r="GB24" s="8">
        <v>50</v>
      </c>
      <c r="GC24" s="120">
        <f>SUM(FV24:GB24)</f>
        <v>474</v>
      </c>
      <c r="GD24" s="148"/>
      <c r="GE24" s="8"/>
      <c r="GF24" s="8">
        <v>10</v>
      </c>
      <c r="GG24" s="8">
        <v>11</v>
      </c>
      <c r="GH24" s="8">
        <v>25</v>
      </c>
      <c r="GI24" s="8">
        <v>126</v>
      </c>
      <c r="GJ24" s="8">
        <v>158</v>
      </c>
      <c r="GK24" s="147">
        <f>SUM(GD24:GJ24)</f>
        <v>330</v>
      </c>
      <c r="GL24" s="148">
        <v>0</v>
      </c>
      <c r="GM24" s="8">
        <v>2249</v>
      </c>
      <c r="GN24" s="8">
        <v>7875</v>
      </c>
      <c r="GO24" s="8">
        <v>4649</v>
      </c>
      <c r="GP24" s="8">
        <v>3809</v>
      </c>
      <c r="GQ24" s="8">
        <v>3445</v>
      </c>
      <c r="GR24" s="8">
        <v>2922</v>
      </c>
      <c r="GS24" s="120">
        <f>SUM(GL24:GR24)</f>
        <v>24949</v>
      </c>
    </row>
    <row r="25" spans="1:201" s="121" customFormat="1" ht="18" customHeight="1">
      <c r="A25" s="110" t="s">
        <v>34</v>
      </c>
      <c r="B25" s="145"/>
      <c r="C25" s="8">
        <v>886</v>
      </c>
      <c r="D25" s="8">
        <v>4017</v>
      </c>
      <c r="E25" s="8">
        <v>2451</v>
      </c>
      <c r="F25" s="8">
        <v>2410</v>
      </c>
      <c r="G25" s="8">
        <v>1994</v>
      </c>
      <c r="H25" s="8">
        <v>1644</v>
      </c>
      <c r="I25" s="120">
        <f t="shared" si="1"/>
        <v>13402</v>
      </c>
      <c r="J25" s="145"/>
      <c r="K25" s="8">
        <v>470</v>
      </c>
      <c r="L25" s="8">
        <v>2334</v>
      </c>
      <c r="M25" s="8">
        <v>1507</v>
      </c>
      <c r="N25" s="8">
        <v>1453</v>
      </c>
      <c r="O25" s="8">
        <v>1193</v>
      </c>
      <c r="P25" s="8">
        <v>1014</v>
      </c>
      <c r="Q25" s="145">
        <f t="shared" si="3"/>
        <v>7971</v>
      </c>
      <c r="R25" s="25"/>
      <c r="S25" s="8">
        <v>304</v>
      </c>
      <c r="T25" s="8">
        <v>1059</v>
      </c>
      <c r="U25" s="8">
        <v>530</v>
      </c>
      <c r="V25" s="8">
        <v>431</v>
      </c>
      <c r="W25" s="8">
        <v>329</v>
      </c>
      <c r="X25" s="8">
        <v>262</v>
      </c>
      <c r="Y25" s="145">
        <f t="shared" si="5"/>
        <v>2915</v>
      </c>
      <c r="Z25" s="25"/>
      <c r="AA25" s="8">
        <v>0</v>
      </c>
      <c r="AB25" s="8">
        <v>6</v>
      </c>
      <c r="AC25" s="8">
        <v>11</v>
      </c>
      <c r="AD25" s="8">
        <v>38</v>
      </c>
      <c r="AE25" s="8">
        <v>61</v>
      </c>
      <c r="AF25" s="8">
        <v>144</v>
      </c>
      <c r="AG25" s="145">
        <f t="shared" si="7"/>
        <v>260</v>
      </c>
      <c r="AH25" s="25"/>
      <c r="AI25" s="8">
        <v>13</v>
      </c>
      <c r="AJ25" s="8">
        <v>114</v>
      </c>
      <c r="AK25" s="8">
        <v>117</v>
      </c>
      <c r="AL25" s="8">
        <v>122</v>
      </c>
      <c r="AM25" s="8">
        <v>130</v>
      </c>
      <c r="AN25" s="8">
        <v>163</v>
      </c>
      <c r="AO25" s="145">
        <f t="shared" si="9"/>
        <v>659</v>
      </c>
      <c r="AP25" s="25"/>
      <c r="AQ25" s="8">
        <v>0</v>
      </c>
      <c r="AR25" s="8">
        <v>2</v>
      </c>
      <c r="AS25" s="8">
        <v>6</v>
      </c>
      <c r="AT25" s="8">
        <v>9</v>
      </c>
      <c r="AU25" s="8">
        <v>10</v>
      </c>
      <c r="AV25" s="8">
        <v>8</v>
      </c>
      <c r="AW25" s="145">
        <f t="shared" si="11"/>
        <v>35</v>
      </c>
      <c r="AX25" s="25"/>
      <c r="AY25" s="8">
        <v>66</v>
      </c>
      <c r="AZ25" s="8">
        <v>452</v>
      </c>
      <c r="BA25" s="8">
        <v>300</v>
      </c>
      <c r="BB25" s="8">
        <v>304</v>
      </c>
      <c r="BC25" s="8">
        <v>197</v>
      </c>
      <c r="BD25" s="8">
        <v>80</v>
      </c>
      <c r="BE25" s="145">
        <f t="shared" si="13"/>
        <v>1399</v>
      </c>
      <c r="BF25" s="25"/>
      <c r="BG25" s="8">
        <v>7</v>
      </c>
      <c r="BH25" s="8">
        <v>71</v>
      </c>
      <c r="BI25" s="8">
        <v>96</v>
      </c>
      <c r="BJ25" s="8">
        <v>89</v>
      </c>
      <c r="BK25" s="8">
        <v>57</v>
      </c>
      <c r="BL25" s="8">
        <v>28</v>
      </c>
      <c r="BM25" s="145">
        <f t="shared" si="15"/>
        <v>348</v>
      </c>
      <c r="BN25" s="25"/>
      <c r="BO25" s="8">
        <v>80</v>
      </c>
      <c r="BP25" s="8">
        <v>630</v>
      </c>
      <c r="BQ25" s="8">
        <v>447</v>
      </c>
      <c r="BR25" s="8">
        <v>460</v>
      </c>
      <c r="BS25" s="8">
        <v>409</v>
      </c>
      <c r="BT25" s="8">
        <v>329</v>
      </c>
      <c r="BU25" s="146">
        <f t="shared" si="17"/>
        <v>2355</v>
      </c>
      <c r="BV25" s="145"/>
      <c r="BW25" s="8">
        <v>0</v>
      </c>
      <c r="BX25" s="8">
        <v>14</v>
      </c>
      <c r="BY25" s="8">
        <v>25</v>
      </c>
      <c r="BZ25" s="8">
        <v>68</v>
      </c>
      <c r="CA25" s="8">
        <v>92</v>
      </c>
      <c r="CB25" s="8">
        <v>65</v>
      </c>
      <c r="CC25" s="25">
        <f t="shared" si="19"/>
        <v>264</v>
      </c>
      <c r="CD25" s="145"/>
      <c r="CE25" s="8">
        <v>0</v>
      </c>
      <c r="CF25" s="8">
        <v>10</v>
      </c>
      <c r="CG25" s="8">
        <v>18</v>
      </c>
      <c r="CH25" s="8">
        <v>55</v>
      </c>
      <c r="CI25" s="8">
        <v>62</v>
      </c>
      <c r="CJ25" s="8">
        <v>44</v>
      </c>
      <c r="CK25" s="25">
        <f t="shared" si="21"/>
        <v>189</v>
      </c>
      <c r="CL25" s="25"/>
      <c r="CM25" s="8">
        <v>0</v>
      </c>
      <c r="CN25" s="8">
        <v>4</v>
      </c>
      <c r="CO25" s="8">
        <v>7</v>
      </c>
      <c r="CP25" s="8">
        <v>13</v>
      </c>
      <c r="CQ25" s="8">
        <v>29</v>
      </c>
      <c r="CR25" s="8">
        <v>18</v>
      </c>
      <c r="CS25" s="25">
        <f t="shared" si="23"/>
        <v>71</v>
      </c>
      <c r="CT25" s="25"/>
      <c r="CU25" s="8">
        <v>0</v>
      </c>
      <c r="CV25" s="8">
        <v>0</v>
      </c>
      <c r="CW25" s="8">
        <v>0</v>
      </c>
      <c r="CX25" s="8">
        <v>0</v>
      </c>
      <c r="CY25" s="8">
        <v>1</v>
      </c>
      <c r="CZ25" s="8">
        <v>3</v>
      </c>
      <c r="DA25" s="120">
        <f t="shared" si="25"/>
        <v>4</v>
      </c>
      <c r="DB25" s="145"/>
      <c r="DC25" s="8">
        <v>403</v>
      </c>
      <c r="DD25" s="8">
        <v>1620</v>
      </c>
      <c r="DE25" s="8">
        <v>901</v>
      </c>
      <c r="DF25" s="8">
        <v>869</v>
      </c>
      <c r="DG25" s="8">
        <v>690</v>
      </c>
      <c r="DH25" s="8">
        <v>558</v>
      </c>
      <c r="DI25" s="25">
        <f t="shared" si="27"/>
        <v>5041</v>
      </c>
      <c r="DJ25" s="25"/>
      <c r="DK25" s="8">
        <v>2</v>
      </c>
      <c r="DL25" s="8">
        <v>95</v>
      </c>
      <c r="DM25" s="8">
        <v>122</v>
      </c>
      <c r="DN25" s="8">
        <v>164</v>
      </c>
      <c r="DO25" s="8">
        <v>187</v>
      </c>
      <c r="DP25" s="8">
        <v>221</v>
      </c>
      <c r="DQ25" s="25">
        <f t="shared" si="29"/>
        <v>791</v>
      </c>
      <c r="DR25" s="25"/>
      <c r="DS25" s="25"/>
      <c r="DT25" s="8">
        <v>6</v>
      </c>
      <c r="DU25" s="8">
        <v>21</v>
      </c>
      <c r="DV25" s="8">
        <v>26</v>
      </c>
      <c r="DW25" s="8">
        <v>13</v>
      </c>
      <c r="DX25" s="8">
        <v>3</v>
      </c>
      <c r="DY25" s="25">
        <f t="shared" si="31"/>
        <v>69</v>
      </c>
      <c r="DZ25" s="25"/>
      <c r="EA25" s="8">
        <v>1</v>
      </c>
      <c r="EB25" s="8">
        <v>17</v>
      </c>
      <c r="EC25" s="8">
        <v>18</v>
      </c>
      <c r="ED25" s="8">
        <v>37</v>
      </c>
      <c r="EE25" s="8">
        <v>49</v>
      </c>
      <c r="EF25" s="8">
        <v>29</v>
      </c>
      <c r="EG25" s="25">
        <f>SUM(DZ25:EF25)</f>
        <v>151</v>
      </c>
      <c r="EH25" s="25"/>
      <c r="EI25" s="8">
        <v>400</v>
      </c>
      <c r="EJ25" s="8">
        <v>1502</v>
      </c>
      <c r="EK25" s="8">
        <v>740</v>
      </c>
      <c r="EL25" s="8">
        <v>642</v>
      </c>
      <c r="EM25" s="8">
        <v>441</v>
      </c>
      <c r="EN25" s="8">
        <v>305</v>
      </c>
      <c r="EO25" s="120">
        <f>SUM(EH25:EN25)</f>
        <v>4030</v>
      </c>
      <c r="EP25" s="145"/>
      <c r="EQ25" s="8">
        <v>2</v>
      </c>
      <c r="ER25" s="8">
        <v>21</v>
      </c>
      <c r="ES25" s="8">
        <v>9</v>
      </c>
      <c r="ET25" s="8">
        <v>13</v>
      </c>
      <c r="EU25" s="8">
        <v>10</v>
      </c>
      <c r="EV25" s="8">
        <v>7</v>
      </c>
      <c r="EW25" s="120">
        <f>SUM(EP25:EV25)</f>
        <v>62</v>
      </c>
      <c r="EX25" s="145"/>
      <c r="EY25" s="8">
        <v>11</v>
      </c>
      <c r="EZ25" s="8">
        <v>28</v>
      </c>
      <c r="FA25" s="8">
        <v>9</v>
      </c>
      <c r="FB25" s="8">
        <v>7</v>
      </c>
      <c r="FC25" s="8">
        <v>9</v>
      </c>
      <c r="FD25" s="8">
        <v>0</v>
      </c>
      <c r="FE25" s="147">
        <f>SUM(EX25:FD25)</f>
        <v>64</v>
      </c>
      <c r="FF25" s="148">
        <v>0</v>
      </c>
      <c r="FG25" s="8">
        <v>0</v>
      </c>
      <c r="FH25" s="8">
        <v>70</v>
      </c>
      <c r="FI25" s="8">
        <v>105</v>
      </c>
      <c r="FJ25" s="8">
        <v>183</v>
      </c>
      <c r="FK25" s="8">
        <v>321</v>
      </c>
      <c r="FL25" s="8">
        <v>381</v>
      </c>
      <c r="FM25" s="25">
        <f>SUM(FF25:FL25)</f>
        <v>1060</v>
      </c>
      <c r="FN25" s="8">
        <v>0</v>
      </c>
      <c r="FO25" s="8">
        <v>0</v>
      </c>
      <c r="FP25" s="8">
        <v>35</v>
      </c>
      <c r="FQ25" s="8">
        <v>51</v>
      </c>
      <c r="FR25" s="8">
        <v>68</v>
      </c>
      <c r="FS25" s="8">
        <v>155</v>
      </c>
      <c r="FT25" s="8">
        <v>201</v>
      </c>
      <c r="FU25" s="25">
        <f>SUM(FN25:FT25)</f>
        <v>510</v>
      </c>
      <c r="FV25" s="25"/>
      <c r="FW25" s="25"/>
      <c r="FX25" s="8">
        <v>30</v>
      </c>
      <c r="FY25" s="8">
        <v>41</v>
      </c>
      <c r="FZ25" s="8">
        <v>93</v>
      </c>
      <c r="GA25" s="8">
        <v>115</v>
      </c>
      <c r="GB25" s="8">
        <v>47</v>
      </c>
      <c r="GC25" s="120">
        <f>SUM(FV25:GB25)</f>
        <v>326</v>
      </c>
      <c r="GD25" s="148"/>
      <c r="GE25" s="8"/>
      <c r="GF25" s="8">
        <v>5</v>
      </c>
      <c r="GG25" s="8">
        <v>13</v>
      </c>
      <c r="GH25" s="8">
        <v>22</v>
      </c>
      <c r="GI25" s="8">
        <v>51</v>
      </c>
      <c r="GJ25" s="8">
        <v>133</v>
      </c>
      <c r="GK25" s="147">
        <f>SUM(GD25:GJ25)</f>
        <v>224</v>
      </c>
      <c r="GL25" s="148">
        <v>0</v>
      </c>
      <c r="GM25" s="8">
        <v>886</v>
      </c>
      <c r="GN25" s="8">
        <v>4087</v>
      </c>
      <c r="GO25" s="8">
        <v>2556</v>
      </c>
      <c r="GP25" s="8">
        <v>2593</v>
      </c>
      <c r="GQ25" s="8">
        <v>2315</v>
      </c>
      <c r="GR25" s="8">
        <v>2025</v>
      </c>
      <c r="GS25" s="120">
        <f>SUM(GL25:GR25)</f>
        <v>14462</v>
      </c>
    </row>
    <row r="26" spans="1:201" s="121" customFormat="1" ht="18" customHeight="1">
      <c r="A26" s="110" t="s">
        <v>35</v>
      </c>
      <c r="B26" s="145"/>
      <c r="C26" s="8">
        <v>2613</v>
      </c>
      <c r="D26" s="8">
        <v>8477</v>
      </c>
      <c r="E26" s="8">
        <v>5484</v>
      </c>
      <c r="F26" s="8">
        <v>4279</v>
      </c>
      <c r="G26" s="8">
        <v>3817</v>
      </c>
      <c r="H26" s="8">
        <v>3620</v>
      </c>
      <c r="I26" s="120">
        <f t="shared" si="1"/>
        <v>28290</v>
      </c>
      <c r="J26" s="145"/>
      <c r="K26" s="8">
        <v>1370</v>
      </c>
      <c r="L26" s="8">
        <v>4832</v>
      </c>
      <c r="M26" s="8">
        <v>3291</v>
      </c>
      <c r="N26" s="8">
        <v>2603</v>
      </c>
      <c r="O26" s="8">
        <v>2334</v>
      </c>
      <c r="P26" s="8">
        <v>2289</v>
      </c>
      <c r="Q26" s="145">
        <f t="shared" si="3"/>
        <v>16719</v>
      </c>
      <c r="R26" s="25"/>
      <c r="S26" s="8">
        <v>918</v>
      </c>
      <c r="T26" s="8">
        <v>2428</v>
      </c>
      <c r="U26" s="8">
        <v>1255</v>
      </c>
      <c r="V26" s="8">
        <v>869</v>
      </c>
      <c r="W26" s="8">
        <v>667</v>
      </c>
      <c r="X26" s="8">
        <v>678</v>
      </c>
      <c r="Y26" s="145">
        <f t="shared" si="5"/>
        <v>6815</v>
      </c>
      <c r="Z26" s="25"/>
      <c r="AA26" s="8">
        <v>0</v>
      </c>
      <c r="AB26" s="8">
        <v>12</v>
      </c>
      <c r="AC26" s="8">
        <v>33</v>
      </c>
      <c r="AD26" s="8">
        <v>41</v>
      </c>
      <c r="AE26" s="8">
        <v>137</v>
      </c>
      <c r="AF26" s="8">
        <v>285</v>
      </c>
      <c r="AG26" s="145">
        <f t="shared" si="7"/>
        <v>508</v>
      </c>
      <c r="AH26" s="25"/>
      <c r="AI26" s="8">
        <v>32</v>
      </c>
      <c r="AJ26" s="8">
        <v>175</v>
      </c>
      <c r="AK26" s="8">
        <v>189</v>
      </c>
      <c r="AL26" s="8">
        <v>169</v>
      </c>
      <c r="AM26" s="8">
        <v>202</v>
      </c>
      <c r="AN26" s="8">
        <v>322</v>
      </c>
      <c r="AO26" s="145">
        <f t="shared" si="9"/>
        <v>1089</v>
      </c>
      <c r="AP26" s="25"/>
      <c r="AQ26" s="8">
        <v>0</v>
      </c>
      <c r="AR26" s="8">
        <v>0</v>
      </c>
      <c r="AS26" s="8">
        <v>5</v>
      </c>
      <c r="AT26" s="8">
        <v>1</v>
      </c>
      <c r="AU26" s="8">
        <v>0</v>
      </c>
      <c r="AV26" s="8">
        <v>6</v>
      </c>
      <c r="AW26" s="145">
        <f t="shared" si="11"/>
        <v>12</v>
      </c>
      <c r="AX26" s="25"/>
      <c r="AY26" s="8">
        <v>173</v>
      </c>
      <c r="AZ26" s="8">
        <v>833</v>
      </c>
      <c r="BA26" s="8">
        <v>669</v>
      </c>
      <c r="BB26" s="8">
        <v>513</v>
      </c>
      <c r="BC26" s="8">
        <v>432</v>
      </c>
      <c r="BD26" s="8">
        <v>227</v>
      </c>
      <c r="BE26" s="145">
        <f t="shared" si="13"/>
        <v>2847</v>
      </c>
      <c r="BF26" s="25"/>
      <c r="BG26" s="8">
        <v>44</v>
      </c>
      <c r="BH26" s="8">
        <v>224</v>
      </c>
      <c r="BI26" s="8">
        <v>222</v>
      </c>
      <c r="BJ26" s="8">
        <v>179</v>
      </c>
      <c r="BK26" s="8">
        <v>136</v>
      </c>
      <c r="BL26" s="8">
        <v>60</v>
      </c>
      <c r="BM26" s="145">
        <f t="shared" si="15"/>
        <v>865</v>
      </c>
      <c r="BN26" s="25"/>
      <c r="BO26" s="8">
        <v>203</v>
      </c>
      <c r="BP26" s="8">
        <v>1160</v>
      </c>
      <c r="BQ26" s="8">
        <v>918</v>
      </c>
      <c r="BR26" s="8">
        <v>831</v>
      </c>
      <c r="BS26" s="8">
        <v>760</v>
      </c>
      <c r="BT26" s="8">
        <v>711</v>
      </c>
      <c r="BU26" s="146">
        <f t="shared" si="17"/>
        <v>4583</v>
      </c>
      <c r="BV26" s="145"/>
      <c r="BW26" s="8">
        <v>1</v>
      </c>
      <c r="BX26" s="8">
        <v>43</v>
      </c>
      <c r="BY26" s="8">
        <v>65</v>
      </c>
      <c r="BZ26" s="8">
        <v>110</v>
      </c>
      <c r="CA26" s="8">
        <v>135</v>
      </c>
      <c r="CB26" s="8">
        <v>99</v>
      </c>
      <c r="CC26" s="25">
        <f t="shared" si="19"/>
        <v>453</v>
      </c>
      <c r="CD26" s="145"/>
      <c r="CE26" s="8">
        <v>1</v>
      </c>
      <c r="CF26" s="8">
        <v>35</v>
      </c>
      <c r="CG26" s="8">
        <v>46</v>
      </c>
      <c r="CH26" s="8">
        <v>74</v>
      </c>
      <c r="CI26" s="8">
        <v>105</v>
      </c>
      <c r="CJ26" s="8">
        <v>76</v>
      </c>
      <c r="CK26" s="25">
        <f t="shared" si="21"/>
        <v>337</v>
      </c>
      <c r="CL26" s="25"/>
      <c r="CM26" s="8">
        <v>0</v>
      </c>
      <c r="CN26" s="8">
        <v>8</v>
      </c>
      <c r="CO26" s="8">
        <v>19</v>
      </c>
      <c r="CP26" s="8">
        <v>36</v>
      </c>
      <c r="CQ26" s="8">
        <v>30</v>
      </c>
      <c r="CR26" s="8">
        <v>22</v>
      </c>
      <c r="CS26" s="25">
        <f t="shared" si="23"/>
        <v>115</v>
      </c>
      <c r="CT26" s="25"/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1</v>
      </c>
      <c r="DA26" s="120">
        <f t="shared" si="25"/>
        <v>1</v>
      </c>
      <c r="DB26" s="145"/>
      <c r="DC26" s="8">
        <v>1219</v>
      </c>
      <c r="DD26" s="8">
        <v>3556</v>
      </c>
      <c r="DE26" s="8">
        <v>2096</v>
      </c>
      <c r="DF26" s="8">
        <v>1542</v>
      </c>
      <c r="DG26" s="8">
        <v>1321</v>
      </c>
      <c r="DH26" s="8">
        <v>1230</v>
      </c>
      <c r="DI26" s="25">
        <f t="shared" si="27"/>
        <v>10964</v>
      </c>
      <c r="DJ26" s="25"/>
      <c r="DK26" s="8">
        <v>30</v>
      </c>
      <c r="DL26" s="8">
        <v>242</v>
      </c>
      <c r="DM26" s="8">
        <v>290</v>
      </c>
      <c r="DN26" s="8">
        <v>274</v>
      </c>
      <c r="DO26" s="8">
        <v>339</v>
      </c>
      <c r="DP26" s="8">
        <v>469</v>
      </c>
      <c r="DQ26" s="25">
        <f t="shared" si="29"/>
        <v>1644</v>
      </c>
      <c r="DR26" s="25"/>
      <c r="DS26" s="25"/>
      <c r="DT26" s="8">
        <v>26</v>
      </c>
      <c r="DU26" s="8">
        <v>43</v>
      </c>
      <c r="DV26" s="8">
        <v>28</v>
      </c>
      <c r="DW26" s="8">
        <v>19</v>
      </c>
      <c r="DX26" s="8">
        <v>3</v>
      </c>
      <c r="DY26" s="25">
        <f t="shared" si="31"/>
        <v>119</v>
      </c>
      <c r="DZ26" s="25"/>
      <c r="EA26" s="8">
        <v>16</v>
      </c>
      <c r="EB26" s="8">
        <v>70</v>
      </c>
      <c r="EC26" s="8">
        <v>42</v>
      </c>
      <c r="ED26" s="8">
        <v>54</v>
      </c>
      <c r="EE26" s="8">
        <v>54</v>
      </c>
      <c r="EF26" s="8">
        <v>56</v>
      </c>
      <c r="EG26" s="25">
        <f>SUM(DZ26:EF26)</f>
        <v>292</v>
      </c>
      <c r="EH26" s="25"/>
      <c r="EI26" s="8">
        <v>1173</v>
      </c>
      <c r="EJ26" s="8">
        <v>3218</v>
      </c>
      <c r="EK26" s="8">
        <v>1721</v>
      </c>
      <c r="EL26" s="8">
        <v>1186</v>
      </c>
      <c r="EM26" s="8">
        <v>909</v>
      </c>
      <c r="EN26" s="8">
        <v>702</v>
      </c>
      <c r="EO26" s="120">
        <f>SUM(EH26:EN26)</f>
        <v>8909</v>
      </c>
      <c r="EP26" s="145"/>
      <c r="EQ26" s="8">
        <v>4</v>
      </c>
      <c r="ER26" s="8">
        <v>16</v>
      </c>
      <c r="ES26" s="8">
        <v>8</v>
      </c>
      <c r="ET26" s="8">
        <v>10</v>
      </c>
      <c r="EU26" s="8">
        <v>14</v>
      </c>
      <c r="EV26" s="8">
        <v>1</v>
      </c>
      <c r="EW26" s="120">
        <f>SUM(EP26:EV26)</f>
        <v>53</v>
      </c>
      <c r="EX26" s="145"/>
      <c r="EY26" s="8">
        <v>19</v>
      </c>
      <c r="EZ26" s="8">
        <v>30</v>
      </c>
      <c r="FA26" s="8">
        <v>24</v>
      </c>
      <c r="FB26" s="8">
        <v>14</v>
      </c>
      <c r="FC26" s="8">
        <v>13</v>
      </c>
      <c r="FD26" s="8">
        <v>1</v>
      </c>
      <c r="FE26" s="147">
        <f>SUM(EX26:FD26)</f>
        <v>101</v>
      </c>
      <c r="FF26" s="148">
        <v>0</v>
      </c>
      <c r="FG26" s="8">
        <v>1</v>
      </c>
      <c r="FH26" s="8">
        <v>117</v>
      </c>
      <c r="FI26" s="8">
        <v>237</v>
      </c>
      <c r="FJ26" s="8">
        <v>411</v>
      </c>
      <c r="FK26" s="8">
        <v>712</v>
      </c>
      <c r="FL26" s="8">
        <v>731</v>
      </c>
      <c r="FM26" s="25">
        <f>SUM(FF26:FL26)</f>
        <v>2209</v>
      </c>
      <c r="FN26" s="8">
        <v>0</v>
      </c>
      <c r="FO26" s="8">
        <v>1</v>
      </c>
      <c r="FP26" s="8">
        <v>58</v>
      </c>
      <c r="FQ26" s="8">
        <v>103</v>
      </c>
      <c r="FR26" s="8">
        <v>172</v>
      </c>
      <c r="FS26" s="8">
        <v>315</v>
      </c>
      <c r="FT26" s="8">
        <v>326</v>
      </c>
      <c r="FU26" s="25">
        <f>SUM(FN26:FT26)</f>
        <v>975</v>
      </c>
      <c r="FV26" s="25"/>
      <c r="FW26" s="25"/>
      <c r="FX26" s="8">
        <v>58</v>
      </c>
      <c r="FY26" s="8">
        <v>126</v>
      </c>
      <c r="FZ26" s="8">
        <v>204</v>
      </c>
      <c r="GA26" s="8">
        <v>216</v>
      </c>
      <c r="GB26" s="8">
        <v>99</v>
      </c>
      <c r="GC26" s="120">
        <f>SUM(FV26:GB26)</f>
        <v>703</v>
      </c>
      <c r="GD26" s="148"/>
      <c r="GE26" s="8"/>
      <c r="GF26" s="8">
        <v>1</v>
      </c>
      <c r="GG26" s="8">
        <v>8</v>
      </c>
      <c r="GH26" s="8">
        <v>35</v>
      </c>
      <c r="GI26" s="8">
        <v>181</v>
      </c>
      <c r="GJ26" s="8">
        <v>306</v>
      </c>
      <c r="GK26" s="147">
        <f>SUM(GD26:GJ26)</f>
        <v>531</v>
      </c>
      <c r="GL26" s="148">
        <v>0</v>
      </c>
      <c r="GM26" s="8">
        <v>2614</v>
      </c>
      <c r="GN26" s="8">
        <v>8594</v>
      </c>
      <c r="GO26" s="8">
        <v>5721</v>
      </c>
      <c r="GP26" s="8">
        <v>4690</v>
      </c>
      <c r="GQ26" s="8">
        <v>4529</v>
      </c>
      <c r="GR26" s="8">
        <v>4351</v>
      </c>
      <c r="GS26" s="120">
        <f>SUM(GL26:GR26)</f>
        <v>30499</v>
      </c>
    </row>
    <row r="27" spans="1:201" s="121" customFormat="1" ht="18" customHeight="1">
      <c r="A27" s="110" t="s">
        <v>36</v>
      </c>
      <c r="B27" s="145"/>
      <c r="C27" s="8">
        <v>2891</v>
      </c>
      <c r="D27" s="8">
        <v>11984</v>
      </c>
      <c r="E27" s="8">
        <v>6249</v>
      </c>
      <c r="F27" s="8">
        <v>5616</v>
      </c>
      <c r="G27" s="8">
        <v>4781</v>
      </c>
      <c r="H27" s="8">
        <v>4126</v>
      </c>
      <c r="I27" s="120">
        <f t="shared" si="1"/>
        <v>35647</v>
      </c>
      <c r="J27" s="145"/>
      <c r="K27" s="8">
        <v>1524</v>
      </c>
      <c r="L27" s="8">
        <v>6776</v>
      </c>
      <c r="M27" s="8">
        <v>3683</v>
      </c>
      <c r="N27" s="8">
        <v>3377</v>
      </c>
      <c r="O27" s="8">
        <v>2874</v>
      </c>
      <c r="P27" s="8">
        <v>2607</v>
      </c>
      <c r="Q27" s="145">
        <f t="shared" si="3"/>
        <v>20841</v>
      </c>
      <c r="R27" s="25"/>
      <c r="S27" s="8">
        <v>1041</v>
      </c>
      <c r="T27" s="8">
        <v>3288</v>
      </c>
      <c r="U27" s="8">
        <v>1324</v>
      </c>
      <c r="V27" s="8">
        <v>1026</v>
      </c>
      <c r="W27" s="8">
        <v>803</v>
      </c>
      <c r="X27" s="8">
        <v>720</v>
      </c>
      <c r="Y27" s="145">
        <f t="shared" si="5"/>
        <v>8202</v>
      </c>
      <c r="Z27" s="25"/>
      <c r="AA27" s="8">
        <v>0</v>
      </c>
      <c r="AB27" s="8">
        <v>13</v>
      </c>
      <c r="AC27" s="8">
        <v>36</v>
      </c>
      <c r="AD27" s="8">
        <v>68</v>
      </c>
      <c r="AE27" s="8">
        <v>131</v>
      </c>
      <c r="AF27" s="8">
        <v>313</v>
      </c>
      <c r="AG27" s="145">
        <f t="shared" si="7"/>
        <v>561</v>
      </c>
      <c r="AH27" s="25"/>
      <c r="AI27" s="8">
        <v>25</v>
      </c>
      <c r="AJ27" s="8">
        <v>248</v>
      </c>
      <c r="AK27" s="8">
        <v>241</v>
      </c>
      <c r="AL27" s="8">
        <v>270</v>
      </c>
      <c r="AM27" s="8">
        <v>298</v>
      </c>
      <c r="AN27" s="8">
        <v>381</v>
      </c>
      <c r="AO27" s="145">
        <f t="shared" si="9"/>
        <v>1463</v>
      </c>
      <c r="AP27" s="25"/>
      <c r="AQ27" s="8">
        <v>0</v>
      </c>
      <c r="AR27" s="8">
        <v>11</v>
      </c>
      <c r="AS27" s="8">
        <v>10</v>
      </c>
      <c r="AT27" s="8">
        <v>15</v>
      </c>
      <c r="AU27" s="8">
        <v>10</v>
      </c>
      <c r="AV27" s="8">
        <v>16</v>
      </c>
      <c r="AW27" s="145">
        <f t="shared" si="11"/>
        <v>62</v>
      </c>
      <c r="AX27" s="25"/>
      <c r="AY27" s="8">
        <v>168</v>
      </c>
      <c r="AZ27" s="8">
        <v>1252</v>
      </c>
      <c r="BA27" s="8">
        <v>727</v>
      </c>
      <c r="BB27" s="8">
        <v>671</v>
      </c>
      <c r="BC27" s="8">
        <v>509</v>
      </c>
      <c r="BD27" s="8">
        <v>247</v>
      </c>
      <c r="BE27" s="145">
        <f t="shared" si="13"/>
        <v>3574</v>
      </c>
      <c r="BF27" s="25"/>
      <c r="BG27" s="8">
        <v>29</v>
      </c>
      <c r="BH27" s="8">
        <v>297</v>
      </c>
      <c r="BI27" s="8">
        <v>224</v>
      </c>
      <c r="BJ27" s="8">
        <v>201</v>
      </c>
      <c r="BK27" s="8">
        <v>132</v>
      </c>
      <c r="BL27" s="8">
        <v>66</v>
      </c>
      <c r="BM27" s="145">
        <f t="shared" si="15"/>
        <v>949</v>
      </c>
      <c r="BN27" s="25"/>
      <c r="BO27" s="8">
        <v>261</v>
      </c>
      <c r="BP27" s="8">
        <v>1667</v>
      </c>
      <c r="BQ27" s="8">
        <v>1121</v>
      </c>
      <c r="BR27" s="8">
        <v>1126</v>
      </c>
      <c r="BS27" s="8">
        <v>991</v>
      </c>
      <c r="BT27" s="8">
        <v>864</v>
      </c>
      <c r="BU27" s="146">
        <f t="shared" si="17"/>
        <v>6030</v>
      </c>
      <c r="BV27" s="145"/>
      <c r="BW27" s="8">
        <v>4</v>
      </c>
      <c r="BX27" s="8">
        <v>96</v>
      </c>
      <c r="BY27" s="8">
        <v>122</v>
      </c>
      <c r="BZ27" s="8">
        <v>180</v>
      </c>
      <c r="CA27" s="8">
        <v>222</v>
      </c>
      <c r="CB27" s="8">
        <v>153</v>
      </c>
      <c r="CC27" s="25">
        <f t="shared" si="19"/>
        <v>777</v>
      </c>
      <c r="CD27" s="145"/>
      <c r="CE27" s="8">
        <v>3</v>
      </c>
      <c r="CF27" s="8">
        <v>89</v>
      </c>
      <c r="CG27" s="8">
        <v>110</v>
      </c>
      <c r="CH27" s="8">
        <v>152</v>
      </c>
      <c r="CI27" s="8">
        <v>187</v>
      </c>
      <c r="CJ27" s="8">
        <v>137</v>
      </c>
      <c r="CK27" s="25">
        <f t="shared" si="21"/>
        <v>678</v>
      </c>
      <c r="CL27" s="25"/>
      <c r="CM27" s="8">
        <v>1</v>
      </c>
      <c r="CN27" s="8">
        <v>7</v>
      </c>
      <c r="CO27" s="8">
        <v>12</v>
      </c>
      <c r="CP27" s="8">
        <v>28</v>
      </c>
      <c r="CQ27" s="8">
        <v>35</v>
      </c>
      <c r="CR27" s="8">
        <v>15</v>
      </c>
      <c r="CS27" s="25">
        <f t="shared" si="23"/>
        <v>98</v>
      </c>
      <c r="CT27" s="25"/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1</v>
      </c>
      <c r="DA27" s="120">
        <f t="shared" si="25"/>
        <v>1</v>
      </c>
      <c r="DB27" s="145"/>
      <c r="DC27" s="8">
        <v>1325</v>
      </c>
      <c r="DD27" s="8">
        <v>4994</v>
      </c>
      <c r="DE27" s="8">
        <v>2387</v>
      </c>
      <c r="DF27" s="8">
        <v>2007</v>
      </c>
      <c r="DG27" s="8">
        <v>1650</v>
      </c>
      <c r="DH27" s="8">
        <v>1349</v>
      </c>
      <c r="DI27" s="25">
        <f t="shared" si="27"/>
        <v>13712</v>
      </c>
      <c r="DJ27" s="25"/>
      <c r="DK27" s="8">
        <v>29</v>
      </c>
      <c r="DL27" s="8">
        <v>340</v>
      </c>
      <c r="DM27" s="8">
        <v>268</v>
      </c>
      <c r="DN27" s="8">
        <v>325</v>
      </c>
      <c r="DO27" s="8">
        <v>412</v>
      </c>
      <c r="DP27" s="8">
        <v>468</v>
      </c>
      <c r="DQ27" s="25">
        <f t="shared" si="29"/>
        <v>1842</v>
      </c>
      <c r="DR27" s="25"/>
      <c r="DS27" s="25"/>
      <c r="DT27" s="8">
        <v>32</v>
      </c>
      <c r="DU27" s="8">
        <v>35</v>
      </c>
      <c r="DV27" s="8">
        <v>60</v>
      </c>
      <c r="DW27" s="8">
        <v>30</v>
      </c>
      <c r="DX27" s="8">
        <v>10</v>
      </c>
      <c r="DY27" s="25">
        <f t="shared" si="31"/>
        <v>167</v>
      </c>
      <c r="DZ27" s="25"/>
      <c r="EA27" s="8">
        <v>20</v>
      </c>
      <c r="EB27" s="8">
        <v>116</v>
      </c>
      <c r="EC27" s="8">
        <v>89</v>
      </c>
      <c r="ED27" s="8">
        <v>101</v>
      </c>
      <c r="EE27" s="8">
        <v>108</v>
      </c>
      <c r="EF27" s="8">
        <v>77</v>
      </c>
      <c r="EG27" s="25">
        <f>SUM(DZ27:EF27)</f>
        <v>511</v>
      </c>
      <c r="EH27" s="25"/>
      <c r="EI27" s="8">
        <v>1276</v>
      </c>
      <c r="EJ27" s="8">
        <v>4506</v>
      </c>
      <c r="EK27" s="8">
        <v>1995</v>
      </c>
      <c r="EL27" s="8">
        <v>1521</v>
      </c>
      <c r="EM27" s="8">
        <v>1100</v>
      </c>
      <c r="EN27" s="8">
        <v>794</v>
      </c>
      <c r="EO27" s="120">
        <f>SUM(EH27:EN27)</f>
        <v>11192</v>
      </c>
      <c r="EP27" s="145"/>
      <c r="EQ27" s="8">
        <v>11</v>
      </c>
      <c r="ER27" s="8">
        <v>75</v>
      </c>
      <c r="ES27" s="8">
        <v>36</v>
      </c>
      <c r="ET27" s="8">
        <v>32</v>
      </c>
      <c r="EU27" s="8">
        <v>21</v>
      </c>
      <c r="EV27" s="8">
        <v>11</v>
      </c>
      <c r="EW27" s="120">
        <f>SUM(EP27:EV27)</f>
        <v>186</v>
      </c>
      <c r="EX27" s="145"/>
      <c r="EY27" s="8">
        <v>27</v>
      </c>
      <c r="EZ27" s="8">
        <v>43</v>
      </c>
      <c r="FA27" s="8">
        <v>21</v>
      </c>
      <c r="FB27" s="8">
        <v>20</v>
      </c>
      <c r="FC27" s="8">
        <v>14</v>
      </c>
      <c r="FD27" s="8">
        <v>6</v>
      </c>
      <c r="FE27" s="147">
        <f>SUM(EX27:FD27)</f>
        <v>131</v>
      </c>
      <c r="FF27" s="148">
        <v>0</v>
      </c>
      <c r="FG27" s="8">
        <v>0</v>
      </c>
      <c r="FH27" s="8">
        <v>159</v>
      </c>
      <c r="FI27" s="8">
        <v>321</v>
      </c>
      <c r="FJ27" s="8">
        <v>495</v>
      </c>
      <c r="FK27" s="8">
        <v>839</v>
      </c>
      <c r="FL27" s="8">
        <v>824</v>
      </c>
      <c r="FM27" s="25">
        <f>SUM(FF27:FL27)</f>
        <v>2638</v>
      </c>
      <c r="FN27" s="8">
        <v>0</v>
      </c>
      <c r="FO27" s="8">
        <v>0</v>
      </c>
      <c r="FP27" s="8">
        <v>81</v>
      </c>
      <c r="FQ27" s="8">
        <v>165</v>
      </c>
      <c r="FR27" s="8">
        <v>249</v>
      </c>
      <c r="FS27" s="8">
        <v>451</v>
      </c>
      <c r="FT27" s="8">
        <v>437</v>
      </c>
      <c r="FU27" s="25">
        <f>SUM(FN27:FT27)</f>
        <v>1383</v>
      </c>
      <c r="FV27" s="25"/>
      <c r="FW27" s="25"/>
      <c r="FX27" s="8">
        <v>66</v>
      </c>
      <c r="FY27" s="8">
        <v>133</v>
      </c>
      <c r="FZ27" s="8">
        <v>179</v>
      </c>
      <c r="GA27" s="8">
        <v>215</v>
      </c>
      <c r="GB27" s="8">
        <v>89</v>
      </c>
      <c r="GC27" s="120">
        <f>SUM(FV27:GB27)</f>
        <v>682</v>
      </c>
      <c r="GD27" s="148"/>
      <c r="GE27" s="8"/>
      <c r="GF27" s="8">
        <v>12</v>
      </c>
      <c r="GG27" s="8">
        <v>23</v>
      </c>
      <c r="GH27" s="8">
        <v>67</v>
      </c>
      <c r="GI27" s="8">
        <v>173</v>
      </c>
      <c r="GJ27" s="8">
        <v>298</v>
      </c>
      <c r="GK27" s="147">
        <f>SUM(GD27:GJ27)</f>
        <v>573</v>
      </c>
      <c r="GL27" s="148">
        <v>0</v>
      </c>
      <c r="GM27" s="8">
        <v>2891</v>
      </c>
      <c r="GN27" s="8">
        <v>12143</v>
      </c>
      <c r="GO27" s="8">
        <v>6570</v>
      </c>
      <c r="GP27" s="8">
        <v>6111</v>
      </c>
      <c r="GQ27" s="8">
        <v>5620</v>
      </c>
      <c r="GR27" s="8">
        <v>4950</v>
      </c>
      <c r="GS27" s="120">
        <f>SUM(GL27:GR27)</f>
        <v>38285</v>
      </c>
    </row>
    <row r="28" spans="1:201" s="121" customFormat="1" ht="18" customHeight="1">
      <c r="A28" s="110" t="s">
        <v>37</v>
      </c>
      <c r="B28" s="145"/>
      <c r="C28" s="8">
        <v>2977</v>
      </c>
      <c r="D28" s="8">
        <v>11629</v>
      </c>
      <c r="E28" s="8">
        <v>7394</v>
      </c>
      <c r="F28" s="8">
        <v>6657</v>
      </c>
      <c r="G28" s="8">
        <v>5401</v>
      </c>
      <c r="H28" s="8">
        <v>5525</v>
      </c>
      <c r="I28" s="120">
        <f t="shared" si="1"/>
        <v>39583</v>
      </c>
      <c r="J28" s="145"/>
      <c r="K28" s="8">
        <v>1561</v>
      </c>
      <c r="L28" s="8">
        <v>6372</v>
      </c>
      <c r="M28" s="8">
        <v>4128</v>
      </c>
      <c r="N28" s="8">
        <v>3680</v>
      </c>
      <c r="O28" s="8">
        <v>3025</v>
      </c>
      <c r="P28" s="8">
        <v>3136</v>
      </c>
      <c r="Q28" s="145">
        <f t="shared" si="3"/>
        <v>21902</v>
      </c>
      <c r="R28" s="25"/>
      <c r="S28" s="8">
        <v>1013</v>
      </c>
      <c r="T28" s="8">
        <v>2994</v>
      </c>
      <c r="U28" s="8">
        <v>1433</v>
      </c>
      <c r="V28" s="8">
        <v>1138</v>
      </c>
      <c r="W28" s="8">
        <v>827</v>
      </c>
      <c r="X28" s="8">
        <v>822</v>
      </c>
      <c r="Y28" s="145">
        <f t="shared" si="5"/>
        <v>8227</v>
      </c>
      <c r="Z28" s="25"/>
      <c r="AA28" s="8">
        <v>1</v>
      </c>
      <c r="AB28" s="8">
        <v>22</v>
      </c>
      <c r="AC28" s="8">
        <v>49</v>
      </c>
      <c r="AD28" s="8">
        <v>112</v>
      </c>
      <c r="AE28" s="8">
        <v>203</v>
      </c>
      <c r="AF28" s="8">
        <v>426</v>
      </c>
      <c r="AG28" s="145">
        <f t="shared" si="7"/>
        <v>813</v>
      </c>
      <c r="AH28" s="25"/>
      <c r="AI28" s="8">
        <v>31</v>
      </c>
      <c r="AJ28" s="8">
        <v>283</v>
      </c>
      <c r="AK28" s="8">
        <v>270</v>
      </c>
      <c r="AL28" s="8">
        <v>298</v>
      </c>
      <c r="AM28" s="8">
        <v>339</v>
      </c>
      <c r="AN28" s="8">
        <v>462</v>
      </c>
      <c r="AO28" s="145">
        <f t="shared" si="9"/>
        <v>1683</v>
      </c>
      <c r="AP28" s="25"/>
      <c r="AQ28" s="8">
        <v>0</v>
      </c>
      <c r="AR28" s="8">
        <v>3</v>
      </c>
      <c r="AS28" s="8">
        <v>9</v>
      </c>
      <c r="AT28" s="8">
        <v>8</v>
      </c>
      <c r="AU28" s="8">
        <v>14</v>
      </c>
      <c r="AV28" s="8">
        <v>45</v>
      </c>
      <c r="AW28" s="145">
        <f t="shared" si="11"/>
        <v>79</v>
      </c>
      <c r="AX28" s="25"/>
      <c r="AY28" s="8">
        <v>208</v>
      </c>
      <c r="AZ28" s="8">
        <v>1047</v>
      </c>
      <c r="BA28" s="8">
        <v>771</v>
      </c>
      <c r="BB28" s="8">
        <v>620</v>
      </c>
      <c r="BC28" s="8">
        <v>428</v>
      </c>
      <c r="BD28" s="8">
        <v>258</v>
      </c>
      <c r="BE28" s="145">
        <f t="shared" si="13"/>
        <v>3332</v>
      </c>
      <c r="BF28" s="25"/>
      <c r="BG28" s="8">
        <v>40</v>
      </c>
      <c r="BH28" s="8">
        <v>394</v>
      </c>
      <c r="BI28" s="8">
        <v>389</v>
      </c>
      <c r="BJ28" s="8">
        <v>354</v>
      </c>
      <c r="BK28" s="8">
        <v>240</v>
      </c>
      <c r="BL28" s="8">
        <v>142</v>
      </c>
      <c r="BM28" s="145">
        <f t="shared" si="15"/>
        <v>1559</v>
      </c>
      <c r="BN28" s="25"/>
      <c r="BO28" s="8">
        <v>268</v>
      </c>
      <c r="BP28" s="8">
        <v>1629</v>
      </c>
      <c r="BQ28" s="8">
        <v>1207</v>
      </c>
      <c r="BR28" s="8">
        <v>1150</v>
      </c>
      <c r="BS28" s="8">
        <v>974</v>
      </c>
      <c r="BT28" s="8">
        <v>981</v>
      </c>
      <c r="BU28" s="146">
        <f t="shared" si="17"/>
        <v>6209</v>
      </c>
      <c r="BV28" s="145"/>
      <c r="BW28" s="8">
        <v>3</v>
      </c>
      <c r="BX28" s="8">
        <v>64</v>
      </c>
      <c r="BY28" s="8">
        <v>95</v>
      </c>
      <c r="BZ28" s="8">
        <v>149</v>
      </c>
      <c r="CA28" s="8">
        <v>192</v>
      </c>
      <c r="CB28" s="8">
        <v>219</v>
      </c>
      <c r="CC28" s="25">
        <f t="shared" si="19"/>
        <v>722</v>
      </c>
      <c r="CD28" s="145"/>
      <c r="CE28" s="8">
        <v>3</v>
      </c>
      <c r="CF28" s="8">
        <v>49</v>
      </c>
      <c r="CG28" s="8">
        <v>62</v>
      </c>
      <c r="CH28" s="8">
        <v>103</v>
      </c>
      <c r="CI28" s="8">
        <v>138</v>
      </c>
      <c r="CJ28" s="8">
        <v>135</v>
      </c>
      <c r="CK28" s="25">
        <f t="shared" si="21"/>
        <v>490</v>
      </c>
      <c r="CL28" s="25"/>
      <c r="CM28" s="8">
        <v>0</v>
      </c>
      <c r="CN28" s="8">
        <v>12</v>
      </c>
      <c r="CO28" s="8">
        <v>28</v>
      </c>
      <c r="CP28" s="8">
        <v>42</v>
      </c>
      <c r="CQ28" s="8">
        <v>45</v>
      </c>
      <c r="CR28" s="8">
        <v>67</v>
      </c>
      <c r="CS28" s="25">
        <f t="shared" si="23"/>
        <v>194</v>
      </c>
      <c r="CT28" s="25"/>
      <c r="CU28" s="8">
        <v>0</v>
      </c>
      <c r="CV28" s="8">
        <v>3</v>
      </c>
      <c r="CW28" s="8">
        <v>5</v>
      </c>
      <c r="CX28" s="8">
        <v>4</v>
      </c>
      <c r="CY28" s="8">
        <v>9</v>
      </c>
      <c r="CZ28" s="8">
        <v>17</v>
      </c>
      <c r="DA28" s="120">
        <f t="shared" si="25"/>
        <v>38</v>
      </c>
      <c r="DB28" s="145"/>
      <c r="DC28" s="8">
        <v>1404</v>
      </c>
      <c r="DD28" s="8">
        <v>5074</v>
      </c>
      <c r="DE28" s="8">
        <v>3063</v>
      </c>
      <c r="DF28" s="8">
        <v>2733</v>
      </c>
      <c r="DG28" s="8">
        <v>2110</v>
      </c>
      <c r="DH28" s="8">
        <v>2115</v>
      </c>
      <c r="DI28" s="25">
        <f t="shared" si="27"/>
        <v>16499</v>
      </c>
      <c r="DJ28" s="25"/>
      <c r="DK28" s="8">
        <v>53</v>
      </c>
      <c r="DL28" s="8">
        <v>713</v>
      </c>
      <c r="DM28" s="8">
        <v>705</v>
      </c>
      <c r="DN28" s="8">
        <v>858</v>
      </c>
      <c r="DO28" s="8">
        <v>748</v>
      </c>
      <c r="DP28" s="8">
        <v>1006</v>
      </c>
      <c r="DQ28" s="25">
        <f t="shared" si="29"/>
        <v>4083</v>
      </c>
      <c r="DR28" s="25"/>
      <c r="DS28" s="25"/>
      <c r="DT28" s="8">
        <v>64</v>
      </c>
      <c r="DU28" s="8">
        <v>96</v>
      </c>
      <c r="DV28" s="8">
        <v>100</v>
      </c>
      <c r="DW28" s="8">
        <v>60</v>
      </c>
      <c r="DX28" s="8">
        <v>13</v>
      </c>
      <c r="DY28" s="25">
        <f t="shared" si="31"/>
        <v>333</v>
      </c>
      <c r="DZ28" s="25"/>
      <c r="EA28" s="8">
        <v>5</v>
      </c>
      <c r="EB28" s="8">
        <v>68</v>
      </c>
      <c r="EC28" s="8">
        <v>62</v>
      </c>
      <c r="ED28" s="8">
        <v>106</v>
      </c>
      <c r="EE28" s="8">
        <v>123</v>
      </c>
      <c r="EF28" s="8">
        <v>125</v>
      </c>
      <c r="EG28" s="25">
        <f>SUM(DZ28:EF28)</f>
        <v>489</v>
      </c>
      <c r="EH28" s="25"/>
      <c r="EI28" s="8">
        <v>1346</v>
      </c>
      <c r="EJ28" s="8">
        <v>4229</v>
      </c>
      <c r="EK28" s="8">
        <v>2200</v>
      </c>
      <c r="EL28" s="8">
        <v>1669</v>
      </c>
      <c r="EM28" s="8">
        <v>1179</v>
      </c>
      <c r="EN28" s="8">
        <v>971</v>
      </c>
      <c r="EO28" s="120">
        <f>SUM(EH28:EN28)</f>
        <v>11594</v>
      </c>
      <c r="EP28" s="145"/>
      <c r="EQ28" s="8">
        <v>4</v>
      </c>
      <c r="ER28" s="8">
        <v>66</v>
      </c>
      <c r="ES28" s="8">
        <v>74</v>
      </c>
      <c r="ET28" s="8">
        <v>53</v>
      </c>
      <c r="EU28" s="8">
        <v>36</v>
      </c>
      <c r="EV28" s="8">
        <v>30</v>
      </c>
      <c r="EW28" s="120">
        <f>SUM(EP28:EV28)</f>
        <v>263</v>
      </c>
      <c r="EX28" s="145"/>
      <c r="EY28" s="8">
        <v>5</v>
      </c>
      <c r="EZ28" s="8">
        <v>53</v>
      </c>
      <c r="FA28" s="8">
        <v>34</v>
      </c>
      <c r="FB28" s="8">
        <v>42</v>
      </c>
      <c r="FC28" s="8">
        <v>38</v>
      </c>
      <c r="FD28" s="8">
        <v>25</v>
      </c>
      <c r="FE28" s="147">
        <f>SUM(EX28:FD28)</f>
        <v>197</v>
      </c>
      <c r="FF28" s="148">
        <v>0</v>
      </c>
      <c r="FG28" s="8">
        <v>0</v>
      </c>
      <c r="FH28" s="8">
        <v>120</v>
      </c>
      <c r="FI28" s="8">
        <v>267</v>
      </c>
      <c r="FJ28" s="8">
        <v>486</v>
      </c>
      <c r="FK28" s="8">
        <v>790</v>
      </c>
      <c r="FL28" s="8">
        <v>842</v>
      </c>
      <c r="FM28" s="25">
        <f>SUM(FF28:FL28)</f>
        <v>2505</v>
      </c>
      <c r="FN28" s="8">
        <v>0</v>
      </c>
      <c r="FO28" s="8">
        <v>0</v>
      </c>
      <c r="FP28" s="8">
        <v>55</v>
      </c>
      <c r="FQ28" s="8">
        <v>142</v>
      </c>
      <c r="FR28" s="8">
        <v>269</v>
      </c>
      <c r="FS28" s="8">
        <v>412</v>
      </c>
      <c r="FT28" s="8">
        <v>476</v>
      </c>
      <c r="FU28" s="25">
        <f>SUM(FN28:FT28)</f>
        <v>1354</v>
      </c>
      <c r="FV28" s="25"/>
      <c r="FW28" s="25"/>
      <c r="FX28" s="8">
        <v>59</v>
      </c>
      <c r="FY28" s="8">
        <v>113</v>
      </c>
      <c r="FZ28" s="8">
        <v>189</v>
      </c>
      <c r="GA28" s="8">
        <v>260</v>
      </c>
      <c r="GB28" s="8">
        <v>149</v>
      </c>
      <c r="GC28" s="120">
        <f>SUM(FV28:GB28)</f>
        <v>770</v>
      </c>
      <c r="GD28" s="148"/>
      <c r="GE28" s="8"/>
      <c r="GF28" s="8">
        <v>6</v>
      </c>
      <c r="GG28" s="8">
        <v>12</v>
      </c>
      <c r="GH28" s="8">
        <v>28</v>
      </c>
      <c r="GI28" s="8">
        <v>118</v>
      </c>
      <c r="GJ28" s="8">
        <v>217</v>
      </c>
      <c r="GK28" s="147">
        <f>SUM(GD28:GJ28)</f>
        <v>381</v>
      </c>
      <c r="GL28" s="148">
        <v>0</v>
      </c>
      <c r="GM28" s="8">
        <v>2977</v>
      </c>
      <c r="GN28" s="8">
        <v>11749</v>
      </c>
      <c r="GO28" s="8">
        <v>7661</v>
      </c>
      <c r="GP28" s="8">
        <v>7143</v>
      </c>
      <c r="GQ28" s="8">
        <v>6191</v>
      </c>
      <c r="GR28" s="8">
        <v>6367</v>
      </c>
      <c r="GS28" s="120">
        <f>SUM(GL28:GR28)</f>
        <v>42088</v>
      </c>
    </row>
    <row r="29" spans="1:201" s="121" customFormat="1" ht="18" customHeight="1">
      <c r="A29" s="110" t="s">
        <v>38</v>
      </c>
      <c r="B29" s="145"/>
      <c r="C29" s="8">
        <v>2016</v>
      </c>
      <c r="D29" s="8">
        <v>6936</v>
      </c>
      <c r="E29" s="8">
        <v>3804</v>
      </c>
      <c r="F29" s="8">
        <v>3378</v>
      </c>
      <c r="G29" s="8">
        <v>3218</v>
      </c>
      <c r="H29" s="8">
        <v>2807</v>
      </c>
      <c r="I29" s="120">
        <f t="shared" si="1"/>
        <v>22159</v>
      </c>
      <c r="J29" s="145"/>
      <c r="K29" s="8">
        <v>1135</v>
      </c>
      <c r="L29" s="8">
        <v>4104</v>
      </c>
      <c r="M29" s="8">
        <v>2344</v>
      </c>
      <c r="N29" s="8">
        <v>1985</v>
      </c>
      <c r="O29" s="8">
        <v>1873</v>
      </c>
      <c r="P29" s="8">
        <v>1664</v>
      </c>
      <c r="Q29" s="145">
        <f t="shared" si="3"/>
        <v>13105</v>
      </c>
      <c r="R29" s="25"/>
      <c r="S29" s="8">
        <v>723</v>
      </c>
      <c r="T29" s="8">
        <v>1759</v>
      </c>
      <c r="U29" s="8">
        <v>784</v>
      </c>
      <c r="V29" s="8">
        <v>591</v>
      </c>
      <c r="W29" s="8">
        <v>485</v>
      </c>
      <c r="X29" s="8">
        <v>434</v>
      </c>
      <c r="Y29" s="145">
        <f t="shared" si="5"/>
        <v>4776</v>
      </c>
      <c r="Z29" s="25"/>
      <c r="AA29" s="8">
        <v>2</v>
      </c>
      <c r="AB29" s="8">
        <v>42</v>
      </c>
      <c r="AC29" s="8">
        <v>47</v>
      </c>
      <c r="AD29" s="8">
        <v>88</v>
      </c>
      <c r="AE29" s="8">
        <v>144</v>
      </c>
      <c r="AF29" s="8">
        <v>271</v>
      </c>
      <c r="AG29" s="145">
        <f t="shared" si="7"/>
        <v>594</v>
      </c>
      <c r="AH29" s="25"/>
      <c r="AI29" s="8">
        <v>19</v>
      </c>
      <c r="AJ29" s="8">
        <v>187</v>
      </c>
      <c r="AK29" s="8">
        <v>153</v>
      </c>
      <c r="AL29" s="8">
        <v>183</v>
      </c>
      <c r="AM29" s="8">
        <v>196</v>
      </c>
      <c r="AN29" s="8">
        <v>272</v>
      </c>
      <c r="AO29" s="145">
        <f t="shared" si="9"/>
        <v>1010</v>
      </c>
      <c r="AP29" s="25"/>
      <c r="AQ29" s="8">
        <v>2</v>
      </c>
      <c r="AR29" s="8">
        <v>5</v>
      </c>
      <c r="AS29" s="8">
        <v>5</v>
      </c>
      <c r="AT29" s="8">
        <v>9</v>
      </c>
      <c r="AU29" s="8">
        <v>6</v>
      </c>
      <c r="AV29" s="8">
        <v>5</v>
      </c>
      <c r="AW29" s="145">
        <f t="shared" si="11"/>
        <v>32</v>
      </c>
      <c r="AX29" s="25"/>
      <c r="AY29" s="8">
        <v>148</v>
      </c>
      <c r="AZ29" s="8">
        <v>754</v>
      </c>
      <c r="BA29" s="8">
        <v>531</v>
      </c>
      <c r="BB29" s="8">
        <v>372</v>
      </c>
      <c r="BC29" s="8">
        <v>298</v>
      </c>
      <c r="BD29" s="8">
        <v>136</v>
      </c>
      <c r="BE29" s="145">
        <f t="shared" si="13"/>
        <v>2239</v>
      </c>
      <c r="BF29" s="25"/>
      <c r="BG29" s="8">
        <v>22</v>
      </c>
      <c r="BH29" s="8">
        <v>168</v>
      </c>
      <c r="BI29" s="8">
        <v>124</v>
      </c>
      <c r="BJ29" s="8">
        <v>126</v>
      </c>
      <c r="BK29" s="8">
        <v>91</v>
      </c>
      <c r="BL29" s="8">
        <v>25</v>
      </c>
      <c r="BM29" s="145">
        <f t="shared" si="15"/>
        <v>556</v>
      </c>
      <c r="BN29" s="25"/>
      <c r="BO29" s="8">
        <v>219</v>
      </c>
      <c r="BP29" s="8">
        <v>1189</v>
      </c>
      <c r="BQ29" s="8">
        <v>700</v>
      </c>
      <c r="BR29" s="8">
        <v>616</v>
      </c>
      <c r="BS29" s="8">
        <v>653</v>
      </c>
      <c r="BT29" s="8">
        <v>521</v>
      </c>
      <c r="BU29" s="146">
        <f t="shared" si="17"/>
        <v>3898</v>
      </c>
      <c r="BV29" s="145"/>
      <c r="BW29" s="8">
        <v>1</v>
      </c>
      <c r="BX29" s="8">
        <v>45</v>
      </c>
      <c r="BY29" s="8">
        <v>70</v>
      </c>
      <c r="BZ29" s="8">
        <v>114</v>
      </c>
      <c r="CA29" s="8">
        <v>122</v>
      </c>
      <c r="CB29" s="8">
        <v>107</v>
      </c>
      <c r="CC29" s="25">
        <f t="shared" si="19"/>
        <v>459</v>
      </c>
      <c r="CD29" s="145"/>
      <c r="CE29" s="8">
        <v>1</v>
      </c>
      <c r="CF29" s="8">
        <v>38</v>
      </c>
      <c r="CG29" s="8">
        <v>59</v>
      </c>
      <c r="CH29" s="8">
        <v>92</v>
      </c>
      <c r="CI29" s="8">
        <v>104</v>
      </c>
      <c r="CJ29" s="8">
        <v>82</v>
      </c>
      <c r="CK29" s="25">
        <f t="shared" si="21"/>
        <v>376</v>
      </c>
      <c r="CL29" s="25"/>
      <c r="CM29" s="8">
        <v>0</v>
      </c>
      <c r="CN29" s="8">
        <v>6</v>
      </c>
      <c r="CO29" s="8">
        <v>11</v>
      </c>
      <c r="CP29" s="8">
        <v>21</v>
      </c>
      <c r="CQ29" s="8">
        <v>15</v>
      </c>
      <c r="CR29" s="8">
        <v>16</v>
      </c>
      <c r="CS29" s="25">
        <f t="shared" si="23"/>
        <v>69</v>
      </c>
      <c r="CT29" s="25"/>
      <c r="CU29" s="8">
        <v>0</v>
      </c>
      <c r="CV29" s="8">
        <v>1</v>
      </c>
      <c r="CW29" s="8">
        <v>0</v>
      </c>
      <c r="CX29" s="8">
        <v>1</v>
      </c>
      <c r="CY29" s="8">
        <v>3</v>
      </c>
      <c r="CZ29" s="8">
        <v>9</v>
      </c>
      <c r="DA29" s="120">
        <f t="shared" si="25"/>
        <v>14</v>
      </c>
      <c r="DB29" s="145"/>
      <c r="DC29" s="8">
        <v>838</v>
      </c>
      <c r="DD29" s="8">
        <v>2658</v>
      </c>
      <c r="DE29" s="8">
        <v>1333</v>
      </c>
      <c r="DF29" s="8">
        <v>1214</v>
      </c>
      <c r="DG29" s="8">
        <v>1181</v>
      </c>
      <c r="DH29" s="8">
        <v>1021</v>
      </c>
      <c r="DI29" s="25">
        <f t="shared" si="27"/>
        <v>8245</v>
      </c>
      <c r="DJ29" s="25"/>
      <c r="DK29" s="8">
        <v>53</v>
      </c>
      <c r="DL29" s="8">
        <v>293</v>
      </c>
      <c r="DM29" s="8">
        <v>256</v>
      </c>
      <c r="DN29" s="8">
        <v>309</v>
      </c>
      <c r="DO29" s="8">
        <v>380</v>
      </c>
      <c r="DP29" s="8">
        <v>449</v>
      </c>
      <c r="DQ29" s="25">
        <f t="shared" si="29"/>
        <v>1740</v>
      </c>
      <c r="DR29" s="25"/>
      <c r="DS29" s="25"/>
      <c r="DT29" s="8">
        <v>34</v>
      </c>
      <c r="DU29" s="8">
        <v>38</v>
      </c>
      <c r="DV29" s="8">
        <v>46</v>
      </c>
      <c r="DW29" s="8">
        <v>30</v>
      </c>
      <c r="DX29" s="8">
        <v>12</v>
      </c>
      <c r="DY29" s="25">
        <f t="shared" si="31"/>
        <v>160</v>
      </c>
      <c r="DZ29" s="25"/>
      <c r="EA29" s="8">
        <v>11</v>
      </c>
      <c r="EB29" s="8">
        <v>67</v>
      </c>
      <c r="EC29" s="8">
        <v>42</v>
      </c>
      <c r="ED29" s="8">
        <v>55</v>
      </c>
      <c r="EE29" s="8">
        <v>85</v>
      </c>
      <c r="EF29" s="8">
        <v>72</v>
      </c>
      <c r="EG29" s="25">
        <f>SUM(DZ29:EF29)</f>
        <v>332</v>
      </c>
      <c r="EH29" s="25"/>
      <c r="EI29" s="8">
        <v>774</v>
      </c>
      <c r="EJ29" s="8">
        <v>2264</v>
      </c>
      <c r="EK29" s="8">
        <v>997</v>
      </c>
      <c r="EL29" s="8">
        <v>804</v>
      </c>
      <c r="EM29" s="8">
        <v>686</v>
      </c>
      <c r="EN29" s="8">
        <v>488</v>
      </c>
      <c r="EO29" s="120">
        <f>SUM(EH29:EN29)</f>
        <v>6013</v>
      </c>
      <c r="EP29" s="145"/>
      <c r="EQ29" s="8">
        <v>14</v>
      </c>
      <c r="ER29" s="8">
        <v>75</v>
      </c>
      <c r="ES29" s="8">
        <v>35</v>
      </c>
      <c r="ET29" s="8">
        <v>43</v>
      </c>
      <c r="EU29" s="8">
        <v>26</v>
      </c>
      <c r="EV29" s="8">
        <v>11</v>
      </c>
      <c r="EW29" s="120">
        <f>SUM(EP29:EV29)</f>
        <v>204</v>
      </c>
      <c r="EX29" s="145"/>
      <c r="EY29" s="8">
        <v>28</v>
      </c>
      <c r="EZ29" s="8">
        <v>54</v>
      </c>
      <c r="FA29" s="8">
        <v>22</v>
      </c>
      <c r="FB29" s="8">
        <v>22</v>
      </c>
      <c r="FC29" s="8">
        <v>16</v>
      </c>
      <c r="FD29" s="8">
        <v>4</v>
      </c>
      <c r="FE29" s="147">
        <f>SUM(EX29:FD29)</f>
        <v>146</v>
      </c>
      <c r="FF29" s="148">
        <v>1</v>
      </c>
      <c r="FG29" s="8">
        <v>0</v>
      </c>
      <c r="FH29" s="8">
        <v>146</v>
      </c>
      <c r="FI29" s="8">
        <v>214</v>
      </c>
      <c r="FJ29" s="8">
        <v>406</v>
      </c>
      <c r="FK29" s="8">
        <v>603</v>
      </c>
      <c r="FL29" s="8">
        <v>603</v>
      </c>
      <c r="FM29" s="25">
        <f>SUM(FF29:FL29)</f>
        <v>1973</v>
      </c>
      <c r="FN29" s="8">
        <v>1</v>
      </c>
      <c r="FO29" s="8">
        <v>0</v>
      </c>
      <c r="FP29" s="8">
        <v>68</v>
      </c>
      <c r="FQ29" s="8">
        <v>112</v>
      </c>
      <c r="FR29" s="8">
        <v>208</v>
      </c>
      <c r="FS29" s="8">
        <v>323</v>
      </c>
      <c r="FT29" s="8">
        <v>350</v>
      </c>
      <c r="FU29" s="25">
        <f>SUM(FN29:FT29)</f>
        <v>1062</v>
      </c>
      <c r="FV29" s="25"/>
      <c r="FW29" s="25"/>
      <c r="FX29" s="8">
        <v>71</v>
      </c>
      <c r="FY29" s="8">
        <v>91</v>
      </c>
      <c r="FZ29" s="8">
        <v>175</v>
      </c>
      <c r="GA29" s="8">
        <v>209</v>
      </c>
      <c r="GB29" s="8">
        <v>108</v>
      </c>
      <c r="GC29" s="120">
        <f>SUM(FV29:GB29)</f>
        <v>654</v>
      </c>
      <c r="GD29" s="148"/>
      <c r="GE29" s="8"/>
      <c r="GF29" s="8">
        <v>7</v>
      </c>
      <c r="GG29" s="8">
        <v>11</v>
      </c>
      <c r="GH29" s="8">
        <v>23</v>
      </c>
      <c r="GI29" s="8">
        <v>71</v>
      </c>
      <c r="GJ29" s="8">
        <v>145</v>
      </c>
      <c r="GK29" s="147">
        <f>SUM(GD29:GJ29)</f>
        <v>257</v>
      </c>
      <c r="GL29" s="148">
        <v>1</v>
      </c>
      <c r="GM29" s="8">
        <v>2016</v>
      </c>
      <c r="GN29" s="8">
        <v>7082</v>
      </c>
      <c r="GO29" s="8">
        <v>4018</v>
      </c>
      <c r="GP29" s="8">
        <v>3784</v>
      </c>
      <c r="GQ29" s="8">
        <v>3821</v>
      </c>
      <c r="GR29" s="8">
        <v>3410</v>
      </c>
      <c r="GS29" s="120">
        <f>SUM(GL29:GR29)</f>
        <v>24132</v>
      </c>
    </row>
    <row r="30" spans="1:201" s="121" customFormat="1" ht="18" customHeight="1">
      <c r="A30" s="110" t="s">
        <v>39</v>
      </c>
      <c r="B30" s="145"/>
      <c r="C30" s="8">
        <v>3044</v>
      </c>
      <c r="D30" s="8">
        <v>6960</v>
      </c>
      <c r="E30" s="8">
        <v>4085</v>
      </c>
      <c r="F30" s="8">
        <v>3838</v>
      </c>
      <c r="G30" s="8">
        <v>3842</v>
      </c>
      <c r="H30" s="8">
        <v>3127</v>
      </c>
      <c r="I30" s="120">
        <f t="shared" si="1"/>
        <v>24896</v>
      </c>
      <c r="J30" s="145"/>
      <c r="K30" s="8">
        <v>1602</v>
      </c>
      <c r="L30" s="8">
        <v>3951</v>
      </c>
      <c r="M30" s="8">
        <v>2343</v>
      </c>
      <c r="N30" s="8">
        <v>2203</v>
      </c>
      <c r="O30" s="8">
        <v>2241</v>
      </c>
      <c r="P30" s="8">
        <v>1941</v>
      </c>
      <c r="Q30" s="145">
        <f t="shared" si="3"/>
        <v>14281</v>
      </c>
      <c r="R30" s="25"/>
      <c r="S30" s="8">
        <v>983</v>
      </c>
      <c r="T30" s="8">
        <v>1626</v>
      </c>
      <c r="U30" s="8">
        <v>764</v>
      </c>
      <c r="V30" s="8">
        <v>617</v>
      </c>
      <c r="W30" s="8">
        <v>559</v>
      </c>
      <c r="X30" s="8">
        <v>488</v>
      </c>
      <c r="Y30" s="145">
        <f t="shared" si="5"/>
        <v>5037</v>
      </c>
      <c r="Z30" s="25"/>
      <c r="AA30" s="8">
        <v>2</v>
      </c>
      <c r="AB30" s="8">
        <v>30</v>
      </c>
      <c r="AC30" s="8">
        <v>32</v>
      </c>
      <c r="AD30" s="8">
        <v>102</v>
      </c>
      <c r="AE30" s="8">
        <v>182</v>
      </c>
      <c r="AF30" s="8">
        <v>346</v>
      </c>
      <c r="AG30" s="145">
        <f t="shared" si="7"/>
        <v>694</v>
      </c>
      <c r="AH30" s="25"/>
      <c r="AI30" s="8">
        <v>20</v>
      </c>
      <c r="AJ30" s="8">
        <v>107</v>
      </c>
      <c r="AK30" s="8">
        <v>98</v>
      </c>
      <c r="AL30" s="8">
        <v>92</v>
      </c>
      <c r="AM30" s="8">
        <v>160</v>
      </c>
      <c r="AN30" s="8">
        <v>254</v>
      </c>
      <c r="AO30" s="145">
        <f t="shared" si="9"/>
        <v>731</v>
      </c>
      <c r="AP30" s="25"/>
      <c r="AQ30" s="8">
        <v>3</v>
      </c>
      <c r="AR30" s="8">
        <v>11</v>
      </c>
      <c r="AS30" s="8">
        <v>14</v>
      </c>
      <c r="AT30" s="8">
        <v>14</v>
      </c>
      <c r="AU30" s="8">
        <v>15</v>
      </c>
      <c r="AV30" s="8">
        <v>22</v>
      </c>
      <c r="AW30" s="145">
        <f t="shared" si="11"/>
        <v>79</v>
      </c>
      <c r="AX30" s="25"/>
      <c r="AY30" s="8">
        <v>225</v>
      </c>
      <c r="AZ30" s="8">
        <v>854</v>
      </c>
      <c r="BA30" s="8">
        <v>552</v>
      </c>
      <c r="BB30" s="8">
        <v>501</v>
      </c>
      <c r="BC30" s="8">
        <v>426</v>
      </c>
      <c r="BD30" s="8">
        <v>156</v>
      </c>
      <c r="BE30" s="145">
        <f t="shared" si="13"/>
        <v>2714</v>
      </c>
      <c r="BF30" s="25"/>
      <c r="BG30" s="8">
        <v>34</v>
      </c>
      <c r="BH30" s="8">
        <v>187</v>
      </c>
      <c r="BI30" s="8">
        <v>140</v>
      </c>
      <c r="BJ30" s="8">
        <v>116</v>
      </c>
      <c r="BK30" s="8">
        <v>98</v>
      </c>
      <c r="BL30" s="8">
        <v>38</v>
      </c>
      <c r="BM30" s="145">
        <f t="shared" si="15"/>
        <v>613</v>
      </c>
      <c r="BN30" s="25"/>
      <c r="BO30" s="8">
        <v>335</v>
      </c>
      <c r="BP30" s="8">
        <v>1136</v>
      </c>
      <c r="BQ30" s="8">
        <v>743</v>
      </c>
      <c r="BR30" s="8">
        <v>761</v>
      </c>
      <c r="BS30" s="8">
        <v>801</v>
      </c>
      <c r="BT30" s="8">
        <v>637</v>
      </c>
      <c r="BU30" s="146">
        <f t="shared" si="17"/>
        <v>4413</v>
      </c>
      <c r="BV30" s="145"/>
      <c r="BW30" s="8">
        <v>7</v>
      </c>
      <c r="BX30" s="8">
        <v>86</v>
      </c>
      <c r="BY30" s="8">
        <v>156</v>
      </c>
      <c r="BZ30" s="8">
        <v>173</v>
      </c>
      <c r="CA30" s="8">
        <v>274</v>
      </c>
      <c r="CB30" s="8">
        <v>137</v>
      </c>
      <c r="CC30" s="25">
        <f t="shared" si="19"/>
        <v>833</v>
      </c>
      <c r="CD30" s="145"/>
      <c r="CE30" s="8">
        <v>7</v>
      </c>
      <c r="CF30" s="8">
        <v>74</v>
      </c>
      <c r="CG30" s="8">
        <v>136</v>
      </c>
      <c r="CH30" s="8">
        <v>149</v>
      </c>
      <c r="CI30" s="8">
        <v>247</v>
      </c>
      <c r="CJ30" s="8">
        <v>115</v>
      </c>
      <c r="CK30" s="25">
        <f t="shared" si="21"/>
        <v>728</v>
      </c>
      <c r="CL30" s="25"/>
      <c r="CM30" s="8">
        <v>0</v>
      </c>
      <c r="CN30" s="8">
        <v>12</v>
      </c>
      <c r="CO30" s="8">
        <v>20</v>
      </c>
      <c r="CP30" s="8">
        <v>24</v>
      </c>
      <c r="CQ30" s="8">
        <v>27</v>
      </c>
      <c r="CR30" s="8">
        <v>22</v>
      </c>
      <c r="CS30" s="25">
        <f t="shared" si="23"/>
        <v>105</v>
      </c>
      <c r="CT30" s="25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120">
        <f t="shared" si="25"/>
        <v>0</v>
      </c>
      <c r="DB30" s="145"/>
      <c r="DC30" s="8">
        <v>1401</v>
      </c>
      <c r="DD30" s="8">
        <v>2837</v>
      </c>
      <c r="DE30" s="8">
        <v>1553</v>
      </c>
      <c r="DF30" s="8">
        <v>1421</v>
      </c>
      <c r="DG30" s="8">
        <v>1295</v>
      </c>
      <c r="DH30" s="8">
        <v>1047</v>
      </c>
      <c r="DI30" s="25">
        <f t="shared" si="27"/>
        <v>9554</v>
      </c>
      <c r="DJ30" s="25"/>
      <c r="DK30" s="8">
        <v>43</v>
      </c>
      <c r="DL30" s="8">
        <v>204</v>
      </c>
      <c r="DM30" s="8">
        <v>180</v>
      </c>
      <c r="DN30" s="8">
        <v>227</v>
      </c>
      <c r="DO30" s="8">
        <v>273</v>
      </c>
      <c r="DP30" s="8">
        <v>370</v>
      </c>
      <c r="DQ30" s="25">
        <f t="shared" si="29"/>
        <v>1297</v>
      </c>
      <c r="DR30" s="25"/>
      <c r="DS30" s="25"/>
      <c r="DT30" s="8">
        <v>36</v>
      </c>
      <c r="DU30" s="8">
        <v>40</v>
      </c>
      <c r="DV30" s="8">
        <v>40</v>
      </c>
      <c r="DW30" s="8">
        <v>25</v>
      </c>
      <c r="DX30" s="8">
        <v>5</v>
      </c>
      <c r="DY30" s="25">
        <f t="shared" si="31"/>
        <v>146</v>
      </c>
      <c r="DZ30" s="25"/>
      <c r="EA30" s="8">
        <v>38</v>
      </c>
      <c r="EB30" s="8">
        <v>83</v>
      </c>
      <c r="EC30" s="8">
        <v>60</v>
      </c>
      <c r="ED30" s="8">
        <v>84</v>
      </c>
      <c r="EE30" s="8">
        <v>69</v>
      </c>
      <c r="EF30" s="8">
        <v>36</v>
      </c>
      <c r="EG30" s="25">
        <f>SUM(DZ30:EF30)</f>
        <v>370</v>
      </c>
      <c r="EH30" s="25"/>
      <c r="EI30" s="8">
        <v>1320</v>
      </c>
      <c r="EJ30" s="8">
        <v>2514</v>
      </c>
      <c r="EK30" s="8">
        <v>1273</v>
      </c>
      <c r="EL30" s="8">
        <v>1070</v>
      </c>
      <c r="EM30" s="8">
        <v>928</v>
      </c>
      <c r="EN30" s="8">
        <v>636</v>
      </c>
      <c r="EO30" s="120">
        <f>SUM(EH30:EN30)</f>
        <v>7741</v>
      </c>
      <c r="EP30" s="145"/>
      <c r="EQ30" s="8">
        <v>15</v>
      </c>
      <c r="ER30" s="8">
        <v>47</v>
      </c>
      <c r="ES30" s="8">
        <v>19</v>
      </c>
      <c r="ET30" s="8">
        <v>29</v>
      </c>
      <c r="EU30" s="8">
        <v>25</v>
      </c>
      <c r="EV30" s="8">
        <v>2</v>
      </c>
      <c r="EW30" s="120">
        <f>SUM(EP30:EV30)</f>
        <v>137</v>
      </c>
      <c r="EX30" s="145"/>
      <c r="EY30" s="8">
        <v>19</v>
      </c>
      <c r="EZ30" s="8">
        <v>39</v>
      </c>
      <c r="FA30" s="8">
        <v>14</v>
      </c>
      <c r="FB30" s="8">
        <v>12</v>
      </c>
      <c r="FC30" s="8">
        <v>7</v>
      </c>
      <c r="FD30" s="8">
        <v>0</v>
      </c>
      <c r="FE30" s="147">
        <f>SUM(EX30:FD30)</f>
        <v>91</v>
      </c>
      <c r="FF30" s="148">
        <v>0</v>
      </c>
      <c r="FG30" s="8">
        <v>1</v>
      </c>
      <c r="FH30" s="8">
        <v>181</v>
      </c>
      <c r="FI30" s="8">
        <v>218</v>
      </c>
      <c r="FJ30" s="8">
        <v>444</v>
      </c>
      <c r="FK30" s="8">
        <v>679</v>
      </c>
      <c r="FL30" s="8">
        <v>589</v>
      </c>
      <c r="FM30" s="25">
        <f>SUM(FF30:FL30)</f>
        <v>2112</v>
      </c>
      <c r="FN30" s="8">
        <v>0</v>
      </c>
      <c r="FO30" s="8">
        <v>1</v>
      </c>
      <c r="FP30" s="8">
        <v>97</v>
      </c>
      <c r="FQ30" s="8">
        <v>92</v>
      </c>
      <c r="FR30" s="8">
        <v>178</v>
      </c>
      <c r="FS30" s="8">
        <v>371</v>
      </c>
      <c r="FT30" s="8">
        <v>293</v>
      </c>
      <c r="FU30" s="25">
        <f>SUM(FN30:FT30)</f>
        <v>1032</v>
      </c>
      <c r="FV30" s="25"/>
      <c r="FW30" s="25"/>
      <c r="FX30" s="8">
        <v>74</v>
      </c>
      <c r="FY30" s="8">
        <v>119</v>
      </c>
      <c r="FZ30" s="8">
        <v>235</v>
      </c>
      <c r="GA30" s="8">
        <v>243</v>
      </c>
      <c r="GB30" s="8">
        <v>124</v>
      </c>
      <c r="GC30" s="120">
        <f>SUM(FV30:GB30)</f>
        <v>795</v>
      </c>
      <c r="GD30" s="148"/>
      <c r="GE30" s="8"/>
      <c r="GF30" s="8">
        <v>10</v>
      </c>
      <c r="GG30" s="8">
        <v>7</v>
      </c>
      <c r="GH30" s="8">
        <v>31</v>
      </c>
      <c r="GI30" s="8">
        <v>65</v>
      </c>
      <c r="GJ30" s="8">
        <v>172</v>
      </c>
      <c r="GK30" s="147">
        <f>SUM(GD30:GJ30)</f>
        <v>285</v>
      </c>
      <c r="GL30" s="148">
        <v>0</v>
      </c>
      <c r="GM30" s="8">
        <v>3045</v>
      </c>
      <c r="GN30" s="8">
        <v>7141</v>
      </c>
      <c r="GO30" s="8">
        <v>4303</v>
      </c>
      <c r="GP30" s="8">
        <v>4282</v>
      </c>
      <c r="GQ30" s="8">
        <v>4521</v>
      </c>
      <c r="GR30" s="8">
        <v>3716</v>
      </c>
      <c r="GS30" s="120">
        <f>SUM(GL30:GR30)</f>
        <v>27008</v>
      </c>
    </row>
    <row r="31" spans="1:201" s="121" customFormat="1" ht="18" customHeight="1">
      <c r="A31" s="111" t="s">
        <v>40</v>
      </c>
      <c r="B31" s="150">
        <f aca="true" t="shared" si="41" ref="B31:H31">SUM(B8:B30)</f>
        <v>0</v>
      </c>
      <c r="C31" s="9">
        <f t="shared" si="41"/>
        <v>54019</v>
      </c>
      <c r="D31" s="9">
        <f t="shared" si="41"/>
        <v>149648</v>
      </c>
      <c r="E31" s="9">
        <f t="shared" si="41"/>
        <v>85485</v>
      </c>
      <c r="F31" s="9">
        <f t="shared" si="41"/>
        <v>75333</v>
      </c>
      <c r="G31" s="9">
        <f t="shared" si="41"/>
        <v>64585</v>
      </c>
      <c r="H31" s="9">
        <f t="shared" si="41"/>
        <v>58815</v>
      </c>
      <c r="I31" s="112">
        <f t="shared" si="1"/>
        <v>487885</v>
      </c>
      <c r="J31" s="150">
        <f aca="true" t="shared" si="42" ref="J31:P31">SUM(J8:J30)</f>
        <v>0</v>
      </c>
      <c r="K31" s="9">
        <f t="shared" si="42"/>
        <v>28276</v>
      </c>
      <c r="L31" s="9">
        <f t="shared" si="42"/>
        <v>84748</v>
      </c>
      <c r="M31" s="9">
        <f t="shared" si="42"/>
        <v>50189</v>
      </c>
      <c r="N31" s="9">
        <f t="shared" si="42"/>
        <v>44088</v>
      </c>
      <c r="O31" s="9">
        <f t="shared" si="42"/>
        <v>38376</v>
      </c>
      <c r="P31" s="9">
        <f t="shared" si="42"/>
        <v>36344</v>
      </c>
      <c r="Q31" s="9">
        <f t="shared" si="3"/>
        <v>282021</v>
      </c>
      <c r="R31" s="9">
        <f aca="true" t="shared" si="43" ref="R31:X31">SUM(R8:R30)</f>
        <v>0</v>
      </c>
      <c r="S31" s="9">
        <f t="shared" si="43"/>
        <v>19174</v>
      </c>
      <c r="T31" s="9">
        <f t="shared" si="43"/>
        <v>40358</v>
      </c>
      <c r="U31" s="9">
        <f t="shared" si="43"/>
        <v>18144</v>
      </c>
      <c r="V31" s="9">
        <f t="shared" si="43"/>
        <v>13868</v>
      </c>
      <c r="W31" s="9">
        <f t="shared" si="43"/>
        <v>11052</v>
      </c>
      <c r="X31" s="9">
        <f t="shared" si="43"/>
        <v>10038</v>
      </c>
      <c r="Y31" s="9">
        <f t="shared" si="5"/>
        <v>112634</v>
      </c>
      <c r="Z31" s="9">
        <f aca="true" t="shared" si="44" ref="Z31:AF31">SUM(Z8:Z30)</f>
        <v>0</v>
      </c>
      <c r="AA31" s="9">
        <f t="shared" si="44"/>
        <v>11</v>
      </c>
      <c r="AB31" s="9">
        <f t="shared" si="44"/>
        <v>316</v>
      </c>
      <c r="AC31" s="9">
        <f t="shared" si="44"/>
        <v>601</v>
      </c>
      <c r="AD31" s="9">
        <f t="shared" si="44"/>
        <v>1293</v>
      </c>
      <c r="AE31" s="9">
        <f t="shared" si="44"/>
        <v>2497</v>
      </c>
      <c r="AF31" s="9">
        <f t="shared" si="44"/>
        <v>5181</v>
      </c>
      <c r="AG31" s="9">
        <f t="shared" si="7"/>
        <v>9899</v>
      </c>
      <c r="AH31" s="9">
        <f aca="true" t="shared" si="45" ref="AH31:AN31">SUM(AH8:AH30)</f>
        <v>0</v>
      </c>
      <c r="AI31" s="9">
        <f t="shared" si="45"/>
        <v>595</v>
      </c>
      <c r="AJ31" s="9">
        <f t="shared" si="45"/>
        <v>3868</v>
      </c>
      <c r="AK31" s="9">
        <f t="shared" si="45"/>
        <v>3340</v>
      </c>
      <c r="AL31" s="9">
        <f t="shared" si="45"/>
        <v>3664</v>
      </c>
      <c r="AM31" s="9">
        <f t="shared" si="45"/>
        <v>4019</v>
      </c>
      <c r="AN31" s="9">
        <f t="shared" si="45"/>
        <v>5539</v>
      </c>
      <c r="AO31" s="9">
        <f t="shared" si="9"/>
        <v>21025</v>
      </c>
      <c r="AP31" s="9">
        <f aca="true" t="shared" si="46" ref="AP31:AV31">SUM(AP8:AP30)</f>
        <v>0</v>
      </c>
      <c r="AQ31" s="9">
        <f t="shared" si="46"/>
        <v>21</v>
      </c>
      <c r="AR31" s="9">
        <f t="shared" si="46"/>
        <v>187</v>
      </c>
      <c r="AS31" s="9">
        <f t="shared" si="46"/>
        <v>187</v>
      </c>
      <c r="AT31" s="9">
        <f t="shared" si="46"/>
        <v>250</v>
      </c>
      <c r="AU31" s="9">
        <f t="shared" si="46"/>
        <v>270</v>
      </c>
      <c r="AV31" s="9">
        <f t="shared" si="46"/>
        <v>354</v>
      </c>
      <c r="AW31" s="9">
        <f t="shared" si="11"/>
        <v>1269</v>
      </c>
      <c r="AX31" s="9">
        <f aca="true" t="shared" si="47" ref="AX31:BD31">SUM(AX8:AX30)</f>
        <v>0</v>
      </c>
      <c r="AY31" s="9">
        <f t="shared" si="47"/>
        <v>3530</v>
      </c>
      <c r="AZ31" s="9">
        <f t="shared" si="47"/>
        <v>15593</v>
      </c>
      <c r="BA31" s="9">
        <f t="shared" si="47"/>
        <v>10582</v>
      </c>
      <c r="BB31" s="9">
        <f t="shared" si="47"/>
        <v>8967</v>
      </c>
      <c r="BC31" s="9">
        <f t="shared" si="47"/>
        <v>6392</v>
      </c>
      <c r="BD31" s="9">
        <f t="shared" si="47"/>
        <v>3098</v>
      </c>
      <c r="BE31" s="9">
        <f t="shared" si="13"/>
        <v>48162</v>
      </c>
      <c r="BF31" s="9">
        <f aca="true" t="shared" si="48" ref="BF31:BL31">SUM(BF8:BF30)</f>
        <v>0</v>
      </c>
      <c r="BG31" s="9">
        <f t="shared" si="48"/>
        <v>456</v>
      </c>
      <c r="BH31" s="9">
        <f t="shared" si="48"/>
        <v>2891</v>
      </c>
      <c r="BI31" s="9">
        <f t="shared" si="48"/>
        <v>2445</v>
      </c>
      <c r="BJ31" s="9">
        <f t="shared" si="48"/>
        <v>2110</v>
      </c>
      <c r="BK31" s="9">
        <f t="shared" si="48"/>
        <v>1492</v>
      </c>
      <c r="BL31" s="9">
        <f t="shared" si="48"/>
        <v>652</v>
      </c>
      <c r="BM31" s="9">
        <f t="shared" si="15"/>
        <v>10046</v>
      </c>
      <c r="BN31" s="9">
        <f aca="true" t="shared" si="49" ref="BN31:BT31">SUM(BN8:BN30)</f>
        <v>0</v>
      </c>
      <c r="BO31" s="9">
        <f t="shared" si="49"/>
        <v>4489</v>
      </c>
      <c r="BP31" s="9">
        <f t="shared" si="49"/>
        <v>21535</v>
      </c>
      <c r="BQ31" s="9">
        <f t="shared" si="49"/>
        <v>14890</v>
      </c>
      <c r="BR31" s="9">
        <f t="shared" si="49"/>
        <v>13936</v>
      </c>
      <c r="BS31" s="9">
        <f t="shared" si="49"/>
        <v>12654</v>
      </c>
      <c r="BT31" s="9">
        <f t="shared" si="49"/>
        <v>11482</v>
      </c>
      <c r="BU31" s="112">
        <f t="shared" si="17"/>
        <v>78986</v>
      </c>
      <c r="BV31" s="150">
        <f aca="true" t="shared" si="50" ref="BV31:CB31">SUM(BV8:BV30)</f>
        <v>0</v>
      </c>
      <c r="BW31" s="9">
        <f t="shared" si="50"/>
        <v>64</v>
      </c>
      <c r="BX31" s="9">
        <f t="shared" si="50"/>
        <v>1059</v>
      </c>
      <c r="BY31" s="9">
        <f t="shared" si="50"/>
        <v>1616</v>
      </c>
      <c r="BZ31" s="9">
        <f t="shared" si="50"/>
        <v>2431</v>
      </c>
      <c r="CA31" s="9">
        <f t="shared" si="50"/>
        <v>2666</v>
      </c>
      <c r="CB31" s="9">
        <f t="shared" si="50"/>
        <v>1884</v>
      </c>
      <c r="CC31" s="9">
        <f t="shared" si="19"/>
        <v>9720</v>
      </c>
      <c r="CD31" s="150">
        <f aca="true" t="shared" si="51" ref="CD31:CJ31">SUM(CD8:CD30)</f>
        <v>0</v>
      </c>
      <c r="CE31" s="9">
        <f t="shared" si="51"/>
        <v>53</v>
      </c>
      <c r="CF31" s="9">
        <f t="shared" si="51"/>
        <v>919</v>
      </c>
      <c r="CG31" s="9">
        <f t="shared" si="51"/>
        <v>1362</v>
      </c>
      <c r="CH31" s="9">
        <f t="shared" si="51"/>
        <v>2015</v>
      </c>
      <c r="CI31" s="9">
        <f t="shared" si="51"/>
        <v>2191</v>
      </c>
      <c r="CJ31" s="9">
        <f t="shared" si="51"/>
        <v>1551</v>
      </c>
      <c r="CK31" s="9">
        <f t="shared" si="21"/>
        <v>8091</v>
      </c>
      <c r="CL31" s="9">
        <f aca="true" t="shared" si="52" ref="CL31:CR31">SUM(CL8:CL30)</f>
        <v>0</v>
      </c>
      <c r="CM31" s="9">
        <f t="shared" si="52"/>
        <v>11</v>
      </c>
      <c r="CN31" s="9">
        <f t="shared" si="52"/>
        <v>135</v>
      </c>
      <c r="CO31" s="9">
        <f t="shared" si="52"/>
        <v>244</v>
      </c>
      <c r="CP31" s="9">
        <f t="shared" si="52"/>
        <v>400</v>
      </c>
      <c r="CQ31" s="9">
        <f t="shared" si="52"/>
        <v>452</v>
      </c>
      <c r="CR31" s="9">
        <f t="shared" si="52"/>
        <v>287</v>
      </c>
      <c r="CS31" s="9">
        <f t="shared" si="23"/>
        <v>1529</v>
      </c>
      <c r="CT31" s="9">
        <f aca="true" t="shared" si="53" ref="CT31:CZ31">SUM(CT8:CT30)</f>
        <v>0</v>
      </c>
      <c r="CU31" s="9">
        <f t="shared" si="53"/>
        <v>0</v>
      </c>
      <c r="CV31" s="9">
        <f t="shared" si="53"/>
        <v>5</v>
      </c>
      <c r="CW31" s="9">
        <f t="shared" si="53"/>
        <v>10</v>
      </c>
      <c r="CX31" s="9">
        <f t="shared" si="53"/>
        <v>16</v>
      </c>
      <c r="CY31" s="9">
        <f t="shared" si="53"/>
        <v>23</v>
      </c>
      <c r="CZ31" s="9">
        <f t="shared" si="53"/>
        <v>46</v>
      </c>
      <c r="DA31" s="112">
        <f t="shared" si="25"/>
        <v>100</v>
      </c>
      <c r="DB31" s="150">
        <f aca="true" t="shared" si="54" ref="DB31:DH31">SUM(DB8:DB30)</f>
        <v>0</v>
      </c>
      <c r="DC31" s="9">
        <f t="shared" si="54"/>
        <v>24982</v>
      </c>
      <c r="DD31" s="9">
        <f t="shared" si="54"/>
        <v>62193</v>
      </c>
      <c r="DE31" s="9">
        <f t="shared" si="54"/>
        <v>32678</v>
      </c>
      <c r="DF31" s="9">
        <f t="shared" si="54"/>
        <v>27898</v>
      </c>
      <c r="DG31" s="9">
        <f t="shared" si="54"/>
        <v>22944</v>
      </c>
      <c r="DH31" s="9">
        <f t="shared" si="54"/>
        <v>20338</v>
      </c>
      <c r="DI31" s="9">
        <f t="shared" si="27"/>
        <v>191033</v>
      </c>
      <c r="DJ31" s="9">
        <f aca="true" t="shared" si="55" ref="DJ31:DP31">SUM(DJ8:DJ30)</f>
        <v>0</v>
      </c>
      <c r="DK31" s="9">
        <f t="shared" si="55"/>
        <v>868</v>
      </c>
      <c r="DL31" s="9">
        <f t="shared" si="55"/>
        <v>5621</v>
      </c>
      <c r="DM31" s="9">
        <f t="shared" si="55"/>
        <v>5049</v>
      </c>
      <c r="DN31" s="9">
        <f t="shared" si="55"/>
        <v>5920</v>
      </c>
      <c r="DO31" s="9">
        <f t="shared" si="55"/>
        <v>6411</v>
      </c>
      <c r="DP31" s="9">
        <f t="shared" si="55"/>
        <v>8071</v>
      </c>
      <c r="DQ31" s="9">
        <f t="shared" si="29"/>
        <v>31940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528</v>
      </c>
      <c r="DU31" s="9">
        <f t="shared" si="56"/>
        <v>759</v>
      </c>
      <c r="DV31" s="9">
        <f t="shared" si="56"/>
        <v>822</v>
      </c>
      <c r="DW31" s="9">
        <f t="shared" si="56"/>
        <v>429</v>
      </c>
      <c r="DX31" s="9">
        <f t="shared" si="56"/>
        <v>109</v>
      </c>
      <c r="DY31" s="9">
        <f t="shared" si="31"/>
        <v>2647</v>
      </c>
      <c r="DZ31" s="9">
        <f>SUM(DZ8:DZ30)</f>
        <v>0</v>
      </c>
      <c r="EA31" s="9">
        <f>SUM(EA8:EA30)</f>
        <v>341</v>
      </c>
      <c r="EB31" s="9">
        <f>SUM(EB8:EB30)</f>
        <v>1532</v>
      </c>
      <c r="EC31" s="9">
        <f>SUM(EC8:EC30)</f>
        <v>1214</v>
      </c>
      <c r="ED31" s="9">
        <f>SUM(ED8:ED30)</f>
        <v>1599</v>
      </c>
      <c r="EE31" s="9">
        <f>SUM(EE8:EE30)</f>
        <v>1657</v>
      </c>
      <c r="EF31" s="9">
        <f>SUM(EF8:EF30)</f>
        <v>1202</v>
      </c>
      <c r="EG31" s="9">
        <f>SUM(DZ31:EF31)</f>
        <v>7545</v>
      </c>
      <c r="EH31" s="9">
        <f>SUM(EH8:EH30)</f>
        <v>0</v>
      </c>
      <c r="EI31" s="9">
        <f>SUM(EI8:EI30)</f>
        <v>23773</v>
      </c>
      <c r="EJ31" s="9">
        <f>SUM(EJ8:EJ30)</f>
        <v>54512</v>
      </c>
      <c r="EK31" s="9">
        <f>SUM(EK8:EK30)</f>
        <v>25656</v>
      </c>
      <c r="EL31" s="9">
        <f>SUM(EL8:EL30)</f>
        <v>19557</v>
      </c>
      <c r="EM31" s="9">
        <f>SUM(EM8:EM30)</f>
        <v>14447</v>
      </c>
      <c r="EN31" s="9">
        <f>SUM(EN8:EN30)</f>
        <v>10956</v>
      </c>
      <c r="EO31" s="112">
        <f>SUM(EH31:EN31)</f>
        <v>148901</v>
      </c>
      <c r="EP31" s="150">
        <f>SUM(EP8:EP30)</f>
        <v>0</v>
      </c>
      <c r="EQ31" s="9">
        <f>SUM(EQ8:EQ30)</f>
        <v>286</v>
      </c>
      <c r="ER31" s="9">
        <f>SUM(ER8:ER30)</f>
        <v>935</v>
      </c>
      <c r="ES31" s="9">
        <f>SUM(ES8:ES30)</f>
        <v>647</v>
      </c>
      <c r="ET31" s="9">
        <f>SUM(ET8:ET30)</f>
        <v>569</v>
      </c>
      <c r="EU31" s="9">
        <f>SUM(EU8:EU30)</f>
        <v>364</v>
      </c>
      <c r="EV31" s="9">
        <f>SUM(EV8:EV30)</f>
        <v>165</v>
      </c>
      <c r="EW31" s="112">
        <f>SUM(EP31:EV31)</f>
        <v>2966</v>
      </c>
      <c r="EX31" s="150">
        <f>SUM(EX8:EX30)</f>
        <v>0</v>
      </c>
      <c r="EY31" s="9">
        <f>SUM(EY8:EY30)</f>
        <v>411</v>
      </c>
      <c r="EZ31" s="9">
        <f>SUM(EZ8:EZ30)</f>
        <v>713</v>
      </c>
      <c r="FA31" s="9">
        <f>SUM(FA8:FA30)</f>
        <v>355</v>
      </c>
      <c r="FB31" s="9">
        <f>SUM(FB8:FB30)</f>
        <v>347</v>
      </c>
      <c r="FC31" s="9">
        <f>SUM(FC8:FC30)</f>
        <v>235</v>
      </c>
      <c r="FD31" s="9">
        <f>SUM(FD8:FD30)</f>
        <v>84</v>
      </c>
      <c r="FE31" s="151">
        <f>SUM(EX31:FD31)</f>
        <v>2145</v>
      </c>
      <c r="FF31" s="150">
        <f>SUM(FF8:FF30)</f>
        <v>1</v>
      </c>
      <c r="FG31" s="9">
        <f>SUM(FG8:FG30)</f>
        <v>6</v>
      </c>
      <c r="FH31" s="9">
        <f>SUM(FH8:FH30)</f>
        <v>2315</v>
      </c>
      <c r="FI31" s="9">
        <f>SUM(FI8:FI30)</f>
        <v>4003</v>
      </c>
      <c r="FJ31" s="9">
        <f>SUM(FJ8:FJ30)</f>
        <v>7347</v>
      </c>
      <c r="FK31" s="9">
        <f>SUM(FK8:FK30)</f>
        <v>11658</v>
      </c>
      <c r="FL31" s="9">
        <f>SUM(FL8:FL30)</f>
        <v>12029</v>
      </c>
      <c r="FM31" s="9">
        <f>SUM(FF31:FL31)</f>
        <v>37359</v>
      </c>
      <c r="FN31" s="9">
        <f>SUM(FN8:FN30)</f>
        <v>1</v>
      </c>
      <c r="FO31" s="9">
        <f>SUM(FO8:FO30)</f>
        <v>6</v>
      </c>
      <c r="FP31" s="9">
        <f>SUM(FP8:FP30)</f>
        <v>1182</v>
      </c>
      <c r="FQ31" s="9">
        <f>SUM(FQ8:FQ30)</f>
        <v>1969</v>
      </c>
      <c r="FR31" s="9">
        <f>SUM(FR8:FR30)</f>
        <v>3832</v>
      </c>
      <c r="FS31" s="9">
        <f>SUM(FS8:FS30)</f>
        <v>6703</v>
      </c>
      <c r="FT31" s="9">
        <f>SUM(FT8:FT30)</f>
        <v>6909</v>
      </c>
      <c r="FU31" s="9">
        <f>SUM(FN31:FT31)</f>
        <v>20602</v>
      </c>
      <c r="FV31" s="9">
        <f>SUM(FV8:FV30)</f>
        <v>0</v>
      </c>
      <c r="FW31" s="9">
        <f>SUM(FW8:FW30)</f>
        <v>0</v>
      </c>
      <c r="FX31" s="9">
        <f>SUM(FX8:FX30)</f>
        <v>1028</v>
      </c>
      <c r="FY31" s="9">
        <f>SUM(FY8:FY30)</f>
        <v>1788</v>
      </c>
      <c r="FZ31" s="9">
        <f>SUM(FZ8:FZ30)</f>
        <v>2911</v>
      </c>
      <c r="GA31" s="9">
        <f>SUM(GA8:GA30)</f>
        <v>3057</v>
      </c>
      <c r="GB31" s="9">
        <f>SUM(GB8:GB30)</f>
        <v>1474</v>
      </c>
      <c r="GC31" s="112">
        <f>SUM(FV31:GB31)</f>
        <v>10258</v>
      </c>
      <c r="GD31" s="150"/>
      <c r="GE31" s="9"/>
      <c r="GF31" s="9">
        <f>SUM(GF8:GF30)</f>
        <v>105</v>
      </c>
      <c r="GG31" s="9">
        <f>SUM(GG8:GG30)</f>
        <v>246</v>
      </c>
      <c r="GH31" s="9">
        <f>SUM(GH8:GH30)</f>
        <v>604</v>
      </c>
      <c r="GI31" s="9">
        <f>SUM(GI8:GI30)</f>
        <v>1898</v>
      </c>
      <c r="GJ31" s="9">
        <f>SUM(GJ8:GJ30)</f>
        <v>3646</v>
      </c>
      <c r="GK31" s="151">
        <f>SUM(GD31:GJ31)</f>
        <v>6499</v>
      </c>
      <c r="GL31" s="150">
        <f>SUM(GL8:GL30)</f>
        <v>1</v>
      </c>
      <c r="GM31" s="9">
        <f>SUM(GM8:GM30)</f>
        <v>54025</v>
      </c>
      <c r="GN31" s="9">
        <f>SUM(GN8:GN30)</f>
        <v>151963</v>
      </c>
      <c r="GO31" s="9">
        <f>SUM(GO8:GO30)</f>
        <v>89488</v>
      </c>
      <c r="GP31" s="9">
        <f>SUM(GP8:GP30)</f>
        <v>82680</v>
      </c>
      <c r="GQ31" s="9">
        <f>SUM(GQ8:GQ30)</f>
        <v>76243</v>
      </c>
      <c r="GR31" s="9">
        <f>SUM(GR8:GR30)</f>
        <v>70844</v>
      </c>
      <c r="GS31" s="112">
        <f>SUM(GL31:GR31)</f>
        <v>525244</v>
      </c>
    </row>
    <row r="32" spans="1:201" s="121" customFormat="1" ht="18" customHeight="1">
      <c r="A32" s="110" t="s">
        <v>41</v>
      </c>
      <c r="B32" s="145"/>
      <c r="C32" s="8">
        <v>2756</v>
      </c>
      <c r="D32" s="8">
        <v>8117</v>
      </c>
      <c r="E32" s="8">
        <v>4643</v>
      </c>
      <c r="F32" s="8">
        <v>3698</v>
      </c>
      <c r="G32" s="8">
        <v>2985</v>
      </c>
      <c r="H32" s="8">
        <v>2596</v>
      </c>
      <c r="I32" s="120">
        <f t="shared" si="1"/>
        <v>24795</v>
      </c>
      <c r="J32" s="145"/>
      <c r="K32" s="8">
        <v>1407</v>
      </c>
      <c r="L32" s="8">
        <v>4556</v>
      </c>
      <c r="M32" s="8">
        <v>2708</v>
      </c>
      <c r="N32" s="8">
        <v>2169</v>
      </c>
      <c r="O32" s="8">
        <v>1804</v>
      </c>
      <c r="P32" s="8">
        <v>1596</v>
      </c>
      <c r="Q32" s="25">
        <f t="shared" si="3"/>
        <v>14240</v>
      </c>
      <c r="R32" s="25"/>
      <c r="S32" s="8">
        <v>827</v>
      </c>
      <c r="T32" s="8">
        <v>2100</v>
      </c>
      <c r="U32" s="8">
        <v>982</v>
      </c>
      <c r="V32" s="8">
        <v>663</v>
      </c>
      <c r="W32" s="8">
        <v>521</v>
      </c>
      <c r="X32" s="8">
        <v>424</v>
      </c>
      <c r="Y32" s="145">
        <f t="shared" si="5"/>
        <v>5517</v>
      </c>
      <c r="Z32" s="25"/>
      <c r="AA32" s="8">
        <v>0</v>
      </c>
      <c r="AB32" s="8">
        <v>13</v>
      </c>
      <c r="AC32" s="8">
        <v>20</v>
      </c>
      <c r="AD32" s="8">
        <v>43</v>
      </c>
      <c r="AE32" s="8">
        <v>119</v>
      </c>
      <c r="AF32" s="8">
        <v>214</v>
      </c>
      <c r="AG32" s="145">
        <f t="shared" si="7"/>
        <v>409</v>
      </c>
      <c r="AH32" s="25"/>
      <c r="AI32" s="8">
        <v>23</v>
      </c>
      <c r="AJ32" s="8">
        <v>185</v>
      </c>
      <c r="AK32" s="8">
        <v>166</v>
      </c>
      <c r="AL32" s="8">
        <v>174</v>
      </c>
      <c r="AM32" s="8">
        <v>207</v>
      </c>
      <c r="AN32" s="8">
        <v>238</v>
      </c>
      <c r="AO32" s="145">
        <f t="shared" si="9"/>
        <v>993</v>
      </c>
      <c r="AP32" s="25"/>
      <c r="AQ32" s="8">
        <v>1</v>
      </c>
      <c r="AR32" s="8">
        <v>6</v>
      </c>
      <c r="AS32" s="8">
        <v>4</v>
      </c>
      <c r="AT32" s="8">
        <v>10</v>
      </c>
      <c r="AU32" s="8">
        <v>9</v>
      </c>
      <c r="AV32" s="8">
        <v>12</v>
      </c>
      <c r="AW32" s="145">
        <f t="shared" si="11"/>
        <v>42</v>
      </c>
      <c r="AX32" s="25"/>
      <c r="AY32" s="8">
        <v>333</v>
      </c>
      <c r="AZ32" s="8">
        <v>974</v>
      </c>
      <c r="BA32" s="8">
        <v>551</v>
      </c>
      <c r="BB32" s="8">
        <v>403</v>
      </c>
      <c r="BC32" s="8">
        <v>238</v>
      </c>
      <c r="BD32" s="8">
        <v>119</v>
      </c>
      <c r="BE32" s="145">
        <f t="shared" si="13"/>
        <v>2618</v>
      </c>
      <c r="BF32" s="25"/>
      <c r="BG32" s="8">
        <v>30</v>
      </c>
      <c r="BH32" s="8">
        <v>230</v>
      </c>
      <c r="BI32" s="8">
        <v>219</v>
      </c>
      <c r="BJ32" s="8">
        <v>196</v>
      </c>
      <c r="BK32" s="8">
        <v>155</v>
      </c>
      <c r="BL32" s="8">
        <v>67</v>
      </c>
      <c r="BM32" s="145">
        <f t="shared" si="15"/>
        <v>897</v>
      </c>
      <c r="BN32" s="25"/>
      <c r="BO32" s="8">
        <v>193</v>
      </c>
      <c r="BP32" s="8">
        <v>1048</v>
      </c>
      <c r="BQ32" s="8">
        <v>766</v>
      </c>
      <c r="BR32" s="8">
        <v>680</v>
      </c>
      <c r="BS32" s="8">
        <v>555</v>
      </c>
      <c r="BT32" s="8">
        <v>522</v>
      </c>
      <c r="BU32" s="120">
        <f t="shared" si="17"/>
        <v>3764</v>
      </c>
      <c r="BV32" s="145"/>
      <c r="BW32" s="8">
        <v>1</v>
      </c>
      <c r="BX32" s="8">
        <v>80</v>
      </c>
      <c r="BY32" s="8">
        <v>120</v>
      </c>
      <c r="BZ32" s="8">
        <v>176</v>
      </c>
      <c r="CA32" s="8">
        <v>181</v>
      </c>
      <c r="CB32" s="8">
        <v>113</v>
      </c>
      <c r="CC32" s="25">
        <f t="shared" si="19"/>
        <v>671</v>
      </c>
      <c r="CD32" s="145"/>
      <c r="CE32" s="8">
        <v>1</v>
      </c>
      <c r="CF32" s="8">
        <v>55</v>
      </c>
      <c r="CG32" s="8">
        <v>85</v>
      </c>
      <c r="CH32" s="8">
        <v>116</v>
      </c>
      <c r="CI32" s="8">
        <v>113</v>
      </c>
      <c r="CJ32" s="8">
        <v>70</v>
      </c>
      <c r="CK32" s="25">
        <f t="shared" si="21"/>
        <v>440</v>
      </c>
      <c r="CL32" s="25"/>
      <c r="CM32" s="8">
        <v>0</v>
      </c>
      <c r="CN32" s="8">
        <v>24</v>
      </c>
      <c r="CO32" s="8">
        <v>31</v>
      </c>
      <c r="CP32" s="8">
        <v>55</v>
      </c>
      <c r="CQ32" s="8">
        <v>66</v>
      </c>
      <c r="CR32" s="8">
        <v>32</v>
      </c>
      <c r="CS32" s="25">
        <f t="shared" si="23"/>
        <v>208</v>
      </c>
      <c r="CT32" s="25"/>
      <c r="CU32" s="8">
        <v>0</v>
      </c>
      <c r="CV32" s="8">
        <v>1</v>
      </c>
      <c r="CW32" s="8">
        <v>4</v>
      </c>
      <c r="CX32" s="8">
        <v>5</v>
      </c>
      <c r="CY32" s="8">
        <v>2</v>
      </c>
      <c r="CZ32" s="8">
        <v>11</v>
      </c>
      <c r="DA32" s="120">
        <f t="shared" si="25"/>
        <v>23</v>
      </c>
      <c r="DB32" s="145"/>
      <c r="DC32" s="8">
        <v>1320</v>
      </c>
      <c r="DD32" s="8">
        <v>3398</v>
      </c>
      <c r="DE32" s="8">
        <v>1762</v>
      </c>
      <c r="DF32" s="8">
        <v>1317</v>
      </c>
      <c r="DG32" s="8">
        <v>980</v>
      </c>
      <c r="DH32" s="8">
        <v>876</v>
      </c>
      <c r="DI32" s="25">
        <f t="shared" si="27"/>
        <v>9653</v>
      </c>
      <c r="DJ32" s="25"/>
      <c r="DK32" s="8">
        <v>18</v>
      </c>
      <c r="DL32" s="8">
        <v>178</v>
      </c>
      <c r="DM32" s="8">
        <v>139</v>
      </c>
      <c r="DN32" s="8">
        <v>177</v>
      </c>
      <c r="DO32" s="8">
        <v>181</v>
      </c>
      <c r="DP32" s="8">
        <v>308</v>
      </c>
      <c r="DQ32" s="25">
        <f t="shared" si="29"/>
        <v>1001</v>
      </c>
      <c r="DR32" s="25"/>
      <c r="DS32" s="25"/>
      <c r="DT32" s="8">
        <v>12</v>
      </c>
      <c r="DU32" s="8">
        <v>27</v>
      </c>
      <c r="DV32" s="8">
        <v>23</v>
      </c>
      <c r="DW32" s="8">
        <v>10</v>
      </c>
      <c r="DX32" s="8">
        <v>3</v>
      </c>
      <c r="DY32" s="25">
        <f t="shared" si="31"/>
        <v>75</v>
      </c>
      <c r="DZ32" s="25"/>
      <c r="EA32" s="8">
        <v>94</v>
      </c>
      <c r="EB32" s="8">
        <v>144</v>
      </c>
      <c r="EC32" s="8">
        <v>77</v>
      </c>
      <c r="ED32" s="8">
        <v>70</v>
      </c>
      <c r="EE32" s="8">
        <v>61</v>
      </c>
      <c r="EF32" s="8">
        <v>47</v>
      </c>
      <c r="EG32" s="25">
        <f>SUM(DZ32:EF32)</f>
        <v>493</v>
      </c>
      <c r="EH32" s="25"/>
      <c r="EI32" s="8">
        <v>1208</v>
      </c>
      <c r="EJ32" s="8">
        <v>3064</v>
      </c>
      <c r="EK32" s="8">
        <v>1519</v>
      </c>
      <c r="EL32" s="8">
        <v>1047</v>
      </c>
      <c r="EM32" s="8">
        <v>728</v>
      </c>
      <c r="EN32" s="8">
        <v>518</v>
      </c>
      <c r="EO32" s="120">
        <f>SUM(EH32:EN32)</f>
        <v>8084</v>
      </c>
      <c r="EP32" s="145"/>
      <c r="EQ32" s="8">
        <v>13</v>
      </c>
      <c r="ER32" s="8">
        <v>40</v>
      </c>
      <c r="ES32" s="8">
        <v>32</v>
      </c>
      <c r="ET32" s="8">
        <v>25</v>
      </c>
      <c r="EU32" s="8">
        <v>10</v>
      </c>
      <c r="EV32" s="8">
        <v>8</v>
      </c>
      <c r="EW32" s="120">
        <f>SUM(EP32:EV32)</f>
        <v>128</v>
      </c>
      <c r="EX32" s="145"/>
      <c r="EY32" s="8">
        <v>15</v>
      </c>
      <c r="EZ32" s="8">
        <v>43</v>
      </c>
      <c r="FA32" s="8">
        <v>21</v>
      </c>
      <c r="FB32" s="8">
        <v>11</v>
      </c>
      <c r="FC32" s="8">
        <v>10</v>
      </c>
      <c r="FD32" s="8">
        <v>3</v>
      </c>
      <c r="FE32" s="147">
        <f>SUM(EX32:FD32)</f>
        <v>103</v>
      </c>
      <c r="FF32" s="148">
        <v>0</v>
      </c>
      <c r="FG32" s="8">
        <v>0</v>
      </c>
      <c r="FH32" s="8">
        <v>128</v>
      </c>
      <c r="FI32" s="8">
        <v>268</v>
      </c>
      <c r="FJ32" s="8">
        <v>491</v>
      </c>
      <c r="FK32" s="8">
        <v>788</v>
      </c>
      <c r="FL32" s="8">
        <v>920</v>
      </c>
      <c r="FM32" s="25">
        <f>SUM(FF32:FL32)</f>
        <v>2595</v>
      </c>
      <c r="FN32" s="8">
        <v>0</v>
      </c>
      <c r="FO32" s="8">
        <v>0</v>
      </c>
      <c r="FP32" s="8">
        <v>60</v>
      </c>
      <c r="FQ32" s="8">
        <v>132</v>
      </c>
      <c r="FR32" s="8">
        <v>215</v>
      </c>
      <c r="FS32" s="8">
        <v>390</v>
      </c>
      <c r="FT32" s="8">
        <v>418</v>
      </c>
      <c r="FU32" s="25">
        <f>SUM(FN32:FT32)</f>
        <v>1215</v>
      </c>
      <c r="FV32" s="25"/>
      <c r="FW32" s="25"/>
      <c r="FX32" s="8">
        <v>58</v>
      </c>
      <c r="FY32" s="8">
        <v>106</v>
      </c>
      <c r="FZ32" s="8">
        <v>192</v>
      </c>
      <c r="GA32" s="8">
        <v>188</v>
      </c>
      <c r="GB32" s="8">
        <v>71</v>
      </c>
      <c r="GC32" s="120">
        <f>SUM(FV32:GB32)</f>
        <v>615</v>
      </c>
      <c r="GD32" s="148"/>
      <c r="GE32" s="8"/>
      <c r="GF32" s="8">
        <v>10</v>
      </c>
      <c r="GG32" s="8">
        <v>30</v>
      </c>
      <c r="GH32" s="8">
        <v>84</v>
      </c>
      <c r="GI32" s="8">
        <v>210</v>
      </c>
      <c r="GJ32" s="8">
        <v>431</v>
      </c>
      <c r="GK32" s="147">
        <f>SUM(GD32:GJ32)</f>
        <v>765</v>
      </c>
      <c r="GL32" s="148">
        <v>0</v>
      </c>
      <c r="GM32" s="8">
        <v>2756</v>
      </c>
      <c r="GN32" s="8">
        <v>8245</v>
      </c>
      <c r="GO32" s="8">
        <v>4911</v>
      </c>
      <c r="GP32" s="8">
        <v>4189</v>
      </c>
      <c r="GQ32" s="8">
        <v>3773</v>
      </c>
      <c r="GR32" s="8">
        <v>3516</v>
      </c>
      <c r="GS32" s="120">
        <f>SUM(GL32:GR32)</f>
        <v>27390</v>
      </c>
    </row>
    <row r="33" spans="1:201" s="121" customFormat="1" ht="18" customHeight="1">
      <c r="A33" s="110" t="s">
        <v>42</v>
      </c>
      <c r="B33" s="145"/>
      <c r="C33" s="8">
        <v>1575</v>
      </c>
      <c r="D33" s="8">
        <v>2846</v>
      </c>
      <c r="E33" s="8">
        <v>1211</v>
      </c>
      <c r="F33" s="8">
        <v>966</v>
      </c>
      <c r="G33" s="8">
        <v>844</v>
      </c>
      <c r="H33" s="8">
        <v>757</v>
      </c>
      <c r="I33" s="120">
        <f t="shared" si="1"/>
        <v>8199</v>
      </c>
      <c r="J33" s="145"/>
      <c r="K33" s="8">
        <v>825</v>
      </c>
      <c r="L33" s="8">
        <v>1672</v>
      </c>
      <c r="M33" s="8">
        <v>694</v>
      </c>
      <c r="N33" s="8">
        <v>570</v>
      </c>
      <c r="O33" s="8">
        <v>520</v>
      </c>
      <c r="P33" s="8">
        <v>465</v>
      </c>
      <c r="Q33" s="25">
        <f t="shared" si="3"/>
        <v>4746</v>
      </c>
      <c r="R33" s="25"/>
      <c r="S33" s="8">
        <v>476</v>
      </c>
      <c r="T33" s="8">
        <v>712</v>
      </c>
      <c r="U33" s="8">
        <v>241</v>
      </c>
      <c r="V33" s="8">
        <v>162</v>
      </c>
      <c r="W33" s="8">
        <v>136</v>
      </c>
      <c r="X33" s="8">
        <v>123</v>
      </c>
      <c r="Y33" s="145">
        <f t="shared" si="5"/>
        <v>1850</v>
      </c>
      <c r="Z33" s="25"/>
      <c r="AA33" s="8">
        <v>0</v>
      </c>
      <c r="AB33" s="8">
        <v>9</v>
      </c>
      <c r="AC33" s="8">
        <v>6</v>
      </c>
      <c r="AD33" s="8">
        <v>15</v>
      </c>
      <c r="AE33" s="8">
        <v>36</v>
      </c>
      <c r="AF33" s="8">
        <v>78</v>
      </c>
      <c r="AG33" s="145">
        <f t="shared" si="7"/>
        <v>144</v>
      </c>
      <c r="AH33" s="25"/>
      <c r="AI33" s="8">
        <v>19</v>
      </c>
      <c r="AJ33" s="8">
        <v>80</v>
      </c>
      <c r="AK33" s="8">
        <v>43</v>
      </c>
      <c r="AL33" s="8">
        <v>50</v>
      </c>
      <c r="AM33" s="8">
        <v>64</v>
      </c>
      <c r="AN33" s="8">
        <v>75</v>
      </c>
      <c r="AO33" s="145">
        <f t="shared" si="9"/>
        <v>331</v>
      </c>
      <c r="AP33" s="25"/>
      <c r="AQ33" s="8">
        <v>0</v>
      </c>
      <c r="AR33" s="8">
        <v>1</v>
      </c>
      <c r="AS33" s="8">
        <v>1</v>
      </c>
      <c r="AT33" s="8">
        <v>0</v>
      </c>
      <c r="AU33" s="8">
        <v>0</v>
      </c>
      <c r="AV33" s="8">
        <v>0</v>
      </c>
      <c r="AW33" s="145">
        <f t="shared" si="11"/>
        <v>2</v>
      </c>
      <c r="AX33" s="25"/>
      <c r="AY33" s="8">
        <v>175</v>
      </c>
      <c r="AZ33" s="8">
        <v>363</v>
      </c>
      <c r="BA33" s="8">
        <v>156</v>
      </c>
      <c r="BB33" s="8">
        <v>126</v>
      </c>
      <c r="BC33" s="8">
        <v>77</v>
      </c>
      <c r="BD33" s="8">
        <v>38</v>
      </c>
      <c r="BE33" s="145">
        <f t="shared" si="13"/>
        <v>935</v>
      </c>
      <c r="BF33" s="25"/>
      <c r="BG33" s="8">
        <v>29</v>
      </c>
      <c r="BH33" s="8">
        <v>96</v>
      </c>
      <c r="BI33" s="8">
        <v>42</v>
      </c>
      <c r="BJ33" s="8">
        <v>48</v>
      </c>
      <c r="BK33" s="8">
        <v>24</v>
      </c>
      <c r="BL33" s="8">
        <v>6</v>
      </c>
      <c r="BM33" s="145">
        <f t="shared" si="15"/>
        <v>245</v>
      </c>
      <c r="BN33" s="25"/>
      <c r="BO33" s="8">
        <v>126</v>
      </c>
      <c r="BP33" s="8">
        <v>411</v>
      </c>
      <c r="BQ33" s="8">
        <v>205</v>
      </c>
      <c r="BR33" s="8">
        <v>169</v>
      </c>
      <c r="BS33" s="8">
        <v>183</v>
      </c>
      <c r="BT33" s="8">
        <v>145</v>
      </c>
      <c r="BU33" s="120">
        <f t="shared" si="17"/>
        <v>1239</v>
      </c>
      <c r="BV33" s="145"/>
      <c r="BW33" s="8">
        <v>4</v>
      </c>
      <c r="BX33" s="8">
        <v>49</v>
      </c>
      <c r="BY33" s="8">
        <v>41</v>
      </c>
      <c r="BZ33" s="8">
        <v>42</v>
      </c>
      <c r="CA33" s="8">
        <v>45</v>
      </c>
      <c r="CB33" s="8">
        <v>31</v>
      </c>
      <c r="CC33" s="25">
        <f t="shared" si="19"/>
        <v>212</v>
      </c>
      <c r="CD33" s="145"/>
      <c r="CE33" s="8">
        <v>4</v>
      </c>
      <c r="CF33" s="8">
        <v>44</v>
      </c>
      <c r="CG33" s="8">
        <v>37</v>
      </c>
      <c r="CH33" s="8">
        <v>34</v>
      </c>
      <c r="CI33" s="8">
        <v>32</v>
      </c>
      <c r="CJ33" s="8">
        <v>25</v>
      </c>
      <c r="CK33" s="25">
        <f t="shared" si="21"/>
        <v>176</v>
      </c>
      <c r="CL33" s="25"/>
      <c r="CM33" s="8">
        <v>0</v>
      </c>
      <c r="CN33" s="8">
        <v>5</v>
      </c>
      <c r="CO33" s="8">
        <v>4</v>
      </c>
      <c r="CP33" s="8">
        <v>8</v>
      </c>
      <c r="CQ33" s="8">
        <v>6</v>
      </c>
      <c r="CR33" s="8">
        <v>6</v>
      </c>
      <c r="CS33" s="25">
        <f t="shared" si="23"/>
        <v>29</v>
      </c>
      <c r="CT33" s="25"/>
      <c r="CU33" s="8">
        <v>0</v>
      </c>
      <c r="CV33" s="8">
        <v>0</v>
      </c>
      <c r="CW33" s="8">
        <v>0</v>
      </c>
      <c r="CX33" s="8">
        <v>0</v>
      </c>
      <c r="CY33" s="8">
        <v>7</v>
      </c>
      <c r="CZ33" s="8">
        <v>0</v>
      </c>
      <c r="DA33" s="120">
        <f t="shared" si="25"/>
        <v>7</v>
      </c>
      <c r="DB33" s="145"/>
      <c r="DC33" s="8">
        <v>732</v>
      </c>
      <c r="DD33" s="8">
        <v>1094</v>
      </c>
      <c r="DE33" s="8">
        <v>457</v>
      </c>
      <c r="DF33" s="8">
        <v>336</v>
      </c>
      <c r="DG33" s="8">
        <v>271</v>
      </c>
      <c r="DH33" s="8">
        <v>257</v>
      </c>
      <c r="DI33" s="25">
        <f t="shared" si="27"/>
        <v>3147</v>
      </c>
      <c r="DJ33" s="25"/>
      <c r="DK33" s="8">
        <v>30</v>
      </c>
      <c r="DL33" s="8">
        <v>103</v>
      </c>
      <c r="DM33" s="8">
        <v>82</v>
      </c>
      <c r="DN33" s="8">
        <v>77</v>
      </c>
      <c r="DO33" s="8">
        <v>63</v>
      </c>
      <c r="DP33" s="8">
        <v>108</v>
      </c>
      <c r="DQ33" s="25">
        <f t="shared" si="29"/>
        <v>463</v>
      </c>
      <c r="DR33" s="25"/>
      <c r="DS33" s="25"/>
      <c r="DT33" s="8">
        <v>16</v>
      </c>
      <c r="DU33" s="8">
        <v>11</v>
      </c>
      <c r="DV33" s="8">
        <v>5</v>
      </c>
      <c r="DW33" s="8">
        <v>4</v>
      </c>
      <c r="DX33" s="8">
        <v>0</v>
      </c>
      <c r="DY33" s="25">
        <f t="shared" si="31"/>
        <v>36</v>
      </c>
      <c r="DZ33" s="25"/>
      <c r="EA33" s="8">
        <v>37</v>
      </c>
      <c r="EB33" s="8">
        <v>32</v>
      </c>
      <c r="EC33" s="8">
        <v>20</v>
      </c>
      <c r="ED33" s="8">
        <v>11</v>
      </c>
      <c r="EE33" s="8">
        <v>13</v>
      </c>
      <c r="EF33" s="8">
        <v>6</v>
      </c>
      <c r="EG33" s="25">
        <f>SUM(DZ33:EF33)</f>
        <v>119</v>
      </c>
      <c r="EH33" s="25"/>
      <c r="EI33" s="8">
        <v>665</v>
      </c>
      <c r="EJ33" s="8">
        <v>943</v>
      </c>
      <c r="EK33" s="8">
        <v>344</v>
      </c>
      <c r="EL33" s="8">
        <v>243</v>
      </c>
      <c r="EM33" s="8">
        <v>191</v>
      </c>
      <c r="EN33" s="8">
        <v>143</v>
      </c>
      <c r="EO33" s="120">
        <f>SUM(EH33:EN33)</f>
        <v>2529</v>
      </c>
      <c r="EP33" s="145"/>
      <c r="EQ33" s="8">
        <v>8</v>
      </c>
      <c r="ER33" s="8">
        <v>14</v>
      </c>
      <c r="ES33" s="8">
        <v>12</v>
      </c>
      <c r="ET33" s="8">
        <v>12</v>
      </c>
      <c r="EU33" s="8">
        <v>5</v>
      </c>
      <c r="EV33" s="8">
        <v>2</v>
      </c>
      <c r="EW33" s="120">
        <f>SUM(EP33:EV33)</f>
        <v>53</v>
      </c>
      <c r="EX33" s="145"/>
      <c r="EY33" s="8">
        <v>6</v>
      </c>
      <c r="EZ33" s="8">
        <v>17</v>
      </c>
      <c r="FA33" s="8">
        <v>7</v>
      </c>
      <c r="FB33" s="8">
        <v>6</v>
      </c>
      <c r="FC33" s="8">
        <v>3</v>
      </c>
      <c r="FD33" s="8">
        <v>2</v>
      </c>
      <c r="FE33" s="147">
        <f>SUM(EX33:FD33)</f>
        <v>41</v>
      </c>
      <c r="FF33" s="148">
        <v>0</v>
      </c>
      <c r="FG33" s="8">
        <v>0</v>
      </c>
      <c r="FH33" s="8">
        <v>110</v>
      </c>
      <c r="FI33" s="8">
        <v>139</v>
      </c>
      <c r="FJ33" s="8">
        <v>188</v>
      </c>
      <c r="FK33" s="8">
        <v>265</v>
      </c>
      <c r="FL33" s="8">
        <v>198</v>
      </c>
      <c r="FM33" s="25">
        <f>SUM(FF33:FL33)</f>
        <v>900</v>
      </c>
      <c r="FN33" s="8">
        <v>0</v>
      </c>
      <c r="FO33" s="8">
        <v>0</v>
      </c>
      <c r="FP33" s="8">
        <v>49</v>
      </c>
      <c r="FQ33" s="8">
        <v>59</v>
      </c>
      <c r="FR33" s="8">
        <v>107</v>
      </c>
      <c r="FS33" s="8">
        <v>154</v>
      </c>
      <c r="FT33" s="8">
        <v>111</v>
      </c>
      <c r="FU33" s="25">
        <f>SUM(FN33:FT33)</f>
        <v>480</v>
      </c>
      <c r="FV33" s="25"/>
      <c r="FW33" s="25"/>
      <c r="FX33" s="8">
        <v>60</v>
      </c>
      <c r="FY33" s="8">
        <v>75</v>
      </c>
      <c r="FZ33" s="8">
        <v>76</v>
      </c>
      <c r="GA33" s="8">
        <v>84</v>
      </c>
      <c r="GB33" s="8">
        <v>42</v>
      </c>
      <c r="GC33" s="120">
        <f>SUM(FV33:GB33)</f>
        <v>337</v>
      </c>
      <c r="GD33" s="148"/>
      <c r="GE33" s="8"/>
      <c r="GF33" s="8">
        <v>1</v>
      </c>
      <c r="GG33" s="8">
        <v>5</v>
      </c>
      <c r="GH33" s="8">
        <v>5</v>
      </c>
      <c r="GI33" s="8">
        <v>27</v>
      </c>
      <c r="GJ33" s="8">
        <v>45</v>
      </c>
      <c r="GK33" s="147">
        <f>SUM(GD33:GJ33)</f>
        <v>83</v>
      </c>
      <c r="GL33" s="148">
        <v>0</v>
      </c>
      <c r="GM33" s="8">
        <v>1575</v>
      </c>
      <c r="GN33" s="8">
        <v>2956</v>
      </c>
      <c r="GO33" s="8">
        <v>1350</v>
      </c>
      <c r="GP33" s="8">
        <v>1154</v>
      </c>
      <c r="GQ33" s="8">
        <v>1109</v>
      </c>
      <c r="GR33" s="8">
        <v>955</v>
      </c>
      <c r="GS33" s="120">
        <f>SUM(GL33:GR33)</f>
        <v>9099</v>
      </c>
    </row>
    <row r="34" spans="1:201" s="121" customFormat="1" ht="18" customHeight="1">
      <c r="A34" s="110" t="s">
        <v>43</v>
      </c>
      <c r="B34" s="145"/>
      <c r="C34" s="8">
        <v>756</v>
      </c>
      <c r="D34" s="8">
        <v>2866</v>
      </c>
      <c r="E34" s="8">
        <v>1762</v>
      </c>
      <c r="F34" s="8">
        <v>1253</v>
      </c>
      <c r="G34" s="8">
        <v>1123</v>
      </c>
      <c r="H34" s="8">
        <v>812</v>
      </c>
      <c r="I34" s="120">
        <f t="shared" si="1"/>
        <v>8572</v>
      </c>
      <c r="J34" s="145"/>
      <c r="K34" s="8">
        <v>402</v>
      </c>
      <c r="L34" s="8">
        <v>1671</v>
      </c>
      <c r="M34" s="8">
        <v>1068</v>
      </c>
      <c r="N34" s="8">
        <v>765</v>
      </c>
      <c r="O34" s="8">
        <v>705</v>
      </c>
      <c r="P34" s="8">
        <v>525</v>
      </c>
      <c r="Q34" s="25">
        <f t="shared" si="3"/>
        <v>5136</v>
      </c>
      <c r="R34" s="25"/>
      <c r="S34" s="8">
        <v>289</v>
      </c>
      <c r="T34" s="8">
        <v>856</v>
      </c>
      <c r="U34" s="8">
        <v>412</v>
      </c>
      <c r="V34" s="8">
        <v>251</v>
      </c>
      <c r="W34" s="8">
        <v>236</v>
      </c>
      <c r="X34" s="8">
        <v>170</v>
      </c>
      <c r="Y34" s="145">
        <f t="shared" si="5"/>
        <v>2214</v>
      </c>
      <c r="Z34" s="25"/>
      <c r="AA34" s="8">
        <v>0</v>
      </c>
      <c r="AB34" s="8">
        <v>0</v>
      </c>
      <c r="AC34" s="8">
        <v>5</v>
      </c>
      <c r="AD34" s="8">
        <v>8</v>
      </c>
      <c r="AE34" s="8">
        <v>38</v>
      </c>
      <c r="AF34" s="8">
        <v>64</v>
      </c>
      <c r="AG34" s="145">
        <f t="shared" si="7"/>
        <v>115</v>
      </c>
      <c r="AH34" s="25"/>
      <c r="AI34" s="8">
        <v>9</v>
      </c>
      <c r="AJ34" s="8">
        <v>76</v>
      </c>
      <c r="AK34" s="8">
        <v>57</v>
      </c>
      <c r="AL34" s="8">
        <v>53</v>
      </c>
      <c r="AM34" s="8">
        <v>63</v>
      </c>
      <c r="AN34" s="8">
        <v>70</v>
      </c>
      <c r="AO34" s="145">
        <f t="shared" si="9"/>
        <v>328</v>
      </c>
      <c r="AP34" s="25"/>
      <c r="AQ34" s="8">
        <v>1</v>
      </c>
      <c r="AR34" s="8">
        <v>15</v>
      </c>
      <c r="AS34" s="8">
        <v>14</v>
      </c>
      <c r="AT34" s="8">
        <v>5</v>
      </c>
      <c r="AU34" s="8">
        <v>10</v>
      </c>
      <c r="AV34" s="8">
        <v>10</v>
      </c>
      <c r="AW34" s="145">
        <f t="shared" si="11"/>
        <v>55</v>
      </c>
      <c r="AX34" s="25"/>
      <c r="AY34" s="8">
        <v>39</v>
      </c>
      <c r="AZ34" s="8">
        <v>245</v>
      </c>
      <c r="BA34" s="8">
        <v>166</v>
      </c>
      <c r="BB34" s="8">
        <v>123</v>
      </c>
      <c r="BC34" s="8">
        <v>94</v>
      </c>
      <c r="BD34" s="8">
        <v>35</v>
      </c>
      <c r="BE34" s="145">
        <f t="shared" si="13"/>
        <v>702</v>
      </c>
      <c r="BF34" s="25"/>
      <c r="BG34" s="8">
        <v>11</v>
      </c>
      <c r="BH34" s="8">
        <v>93</v>
      </c>
      <c r="BI34" s="8">
        <v>96</v>
      </c>
      <c r="BJ34" s="8">
        <v>73</v>
      </c>
      <c r="BK34" s="8">
        <v>54</v>
      </c>
      <c r="BL34" s="8">
        <v>20</v>
      </c>
      <c r="BM34" s="145">
        <f t="shared" si="15"/>
        <v>347</v>
      </c>
      <c r="BN34" s="25"/>
      <c r="BO34" s="8">
        <v>53</v>
      </c>
      <c r="BP34" s="8">
        <v>386</v>
      </c>
      <c r="BQ34" s="8">
        <v>318</v>
      </c>
      <c r="BR34" s="8">
        <v>252</v>
      </c>
      <c r="BS34" s="8">
        <v>210</v>
      </c>
      <c r="BT34" s="8">
        <v>156</v>
      </c>
      <c r="BU34" s="120">
        <f t="shared" si="17"/>
        <v>1375</v>
      </c>
      <c r="BV34" s="145"/>
      <c r="BW34" s="8">
        <v>0</v>
      </c>
      <c r="BX34" s="8">
        <v>8</v>
      </c>
      <c r="BY34" s="8">
        <v>21</v>
      </c>
      <c r="BZ34" s="8">
        <v>35</v>
      </c>
      <c r="CA34" s="8">
        <v>46</v>
      </c>
      <c r="CB34" s="8">
        <v>22</v>
      </c>
      <c r="CC34" s="25">
        <f t="shared" si="19"/>
        <v>132</v>
      </c>
      <c r="CD34" s="145"/>
      <c r="CE34" s="8">
        <v>0</v>
      </c>
      <c r="CF34" s="8">
        <v>6</v>
      </c>
      <c r="CG34" s="8">
        <v>15</v>
      </c>
      <c r="CH34" s="8">
        <v>22</v>
      </c>
      <c r="CI34" s="8">
        <v>36</v>
      </c>
      <c r="CJ34" s="8">
        <v>16</v>
      </c>
      <c r="CK34" s="25">
        <f t="shared" si="21"/>
        <v>95</v>
      </c>
      <c r="CL34" s="25"/>
      <c r="CM34" s="8">
        <v>0</v>
      </c>
      <c r="CN34" s="8">
        <v>2</v>
      </c>
      <c r="CO34" s="8">
        <v>6</v>
      </c>
      <c r="CP34" s="8">
        <v>13</v>
      </c>
      <c r="CQ34" s="8">
        <v>10</v>
      </c>
      <c r="CR34" s="8">
        <v>6</v>
      </c>
      <c r="CS34" s="25">
        <f t="shared" si="23"/>
        <v>37</v>
      </c>
      <c r="CT34" s="25"/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120">
        <f t="shared" si="25"/>
        <v>0</v>
      </c>
      <c r="DB34" s="145"/>
      <c r="DC34" s="8">
        <v>347</v>
      </c>
      <c r="DD34" s="8">
        <v>1165</v>
      </c>
      <c r="DE34" s="8">
        <v>657</v>
      </c>
      <c r="DF34" s="8">
        <v>436</v>
      </c>
      <c r="DG34" s="8">
        <v>368</v>
      </c>
      <c r="DH34" s="8">
        <v>264</v>
      </c>
      <c r="DI34" s="25">
        <f t="shared" si="27"/>
        <v>3237</v>
      </c>
      <c r="DJ34" s="25"/>
      <c r="DK34" s="8">
        <v>3</v>
      </c>
      <c r="DL34" s="8">
        <v>67</v>
      </c>
      <c r="DM34" s="8">
        <v>73</v>
      </c>
      <c r="DN34" s="8">
        <v>67</v>
      </c>
      <c r="DO34" s="8">
        <v>78</v>
      </c>
      <c r="DP34" s="8">
        <v>84</v>
      </c>
      <c r="DQ34" s="25">
        <f t="shared" si="29"/>
        <v>372</v>
      </c>
      <c r="DR34" s="25"/>
      <c r="DS34" s="25"/>
      <c r="DT34" s="8">
        <v>6</v>
      </c>
      <c r="DU34" s="8">
        <v>8</v>
      </c>
      <c r="DV34" s="8">
        <v>12</v>
      </c>
      <c r="DW34" s="8">
        <v>10</v>
      </c>
      <c r="DX34" s="8">
        <v>2</v>
      </c>
      <c r="DY34" s="25">
        <f t="shared" si="31"/>
        <v>38</v>
      </c>
      <c r="DZ34" s="25"/>
      <c r="EA34" s="8">
        <v>9</v>
      </c>
      <c r="EB34" s="8">
        <v>35</v>
      </c>
      <c r="EC34" s="8">
        <v>36</v>
      </c>
      <c r="ED34" s="8">
        <v>43</v>
      </c>
      <c r="EE34" s="8">
        <v>44</v>
      </c>
      <c r="EF34" s="8">
        <v>30</v>
      </c>
      <c r="EG34" s="25">
        <f>SUM(DZ34:EF34)</f>
        <v>197</v>
      </c>
      <c r="EH34" s="25"/>
      <c r="EI34" s="8">
        <v>335</v>
      </c>
      <c r="EJ34" s="8">
        <v>1057</v>
      </c>
      <c r="EK34" s="8">
        <v>540</v>
      </c>
      <c r="EL34" s="8">
        <v>314</v>
      </c>
      <c r="EM34" s="8">
        <v>236</v>
      </c>
      <c r="EN34" s="8">
        <v>148</v>
      </c>
      <c r="EO34" s="120">
        <f>SUM(EH34:EN34)</f>
        <v>2630</v>
      </c>
      <c r="EP34" s="145"/>
      <c r="EQ34" s="8">
        <v>3</v>
      </c>
      <c r="ER34" s="8">
        <v>12</v>
      </c>
      <c r="ES34" s="8">
        <v>12</v>
      </c>
      <c r="ET34" s="8">
        <v>10</v>
      </c>
      <c r="EU34" s="8">
        <v>1</v>
      </c>
      <c r="EV34" s="8">
        <v>0</v>
      </c>
      <c r="EW34" s="120">
        <f>SUM(EP34:EV34)</f>
        <v>38</v>
      </c>
      <c r="EX34" s="145"/>
      <c r="EY34" s="8">
        <v>4</v>
      </c>
      <c r="EZ34" s="8">
        <v>10</v>
      </c>
      <c r="FA34" s="8">
        <v>4</v>
      </c>
      <c r="FB34" s="8">
        <v>7</v>
      </c>
      <c r="FC34" s="8">
        <v>3</v>
      </c>
      <c r="FD34" s="8">
        <v>1</v>
      </c>
      <c r="FE34" s="147">
        <f>SUM(EX34:FD34)</f>
        <v>29</v>
      </c>
      <c r="FF34" s="148">
        <v>0</v>
      </c>
      <c r="FG34" s="8">
        <v>0</v>
      </c>
      <c r="FH34" s="8">
        <v>32</v>
      </c>
      <c r="FI34" s="8">
        <v>86</v>
      </c>
      <c r="FJ34" s="8">
        <v>152</v>
      </c>
      <c r="FK34" s="8">
        <v>258</v>
      </c>
      <c r="FL34" s="8">
        <v>269</v>
      </c>
      <c r="FM34" s="25">
        <f>SUM(FF34:FL34)</f>
        <v>797</v>
      </c>
      <c r="FN34" s="8">
        <v>0</v>
      </c>
      <c r="FO34" s="8">
        <v>0</v>
      </c>
      <c r="FP34" s="8">
        <v>14</v>
      </c>
      <c r="FQ34" s="8">
        <v>36</v>
      </c>
      <c r="FR34" s="8">
        <v>71</v>
      </c>
      <c r="FS34" s="8">
        <v>161</v>
      </c>
      <c r="FT34" s="8">
        <v>168</v>
      </c>
      <c r="FU34" s="25">
        <f>SUM(FN34:FT34)</f>
        <v>450</v>
      </c>
      <c r="FV34" s="25"/>
      <c r="FW34" s="25"/>
      <c r="FX34" s="8">
        <v>17</v>
      </c>
      <c r="FY34" s="8">
        <v>45</v>
      </c>
      <c r="FZ34" s="8">
        <v>66</v>
      </c>
      <c r="GA34" s="8">
        <v>53</v>
      </c>
      <c r="GB34" s="8">
        <v>27</v>
      </c>
      <c r="GC34" s="120">
        <f>SUM(FV34:GB34)</f>
        <v>208</v>
      </c>
      <c r="GD34" s="148"/>
      <c r="GE34" s="8"/>
      <c r="GF34" s="8">
        <v>1</v>
      </c>
      <c r="GG34" s="8">
        <v>5</v>
      </c>
      <c r="GH34" s="8">
        <v>15</v>
      </c>
      <c r="GI34" s="8">
        <v>44</v>
      </c>
      <c r="GJ34" s="8">
        <v>74</v>
      </c>
      <c r="GK34" s="147">
        <f>SUM(GD34:GJ34)</f>
        <v>139</v>
      </c>
      <c r="GL34" s="148">
        <v>0</v>
      </c>
      <c r="GM34" s="8">
        <v>756</v>
      </c>
      <c r="GN34" s="8">
        <v>2898</v>
      </c>
      <c r="GO34" s="8">
        <v>1848</v>
      </c>
      <c r="GP34" s="8">
        <v>1405</v>
      </c>
      <c r="GQ34" s="8">
        <v>1381</v>
      </c>
      <c r="GR34" s="8">
        <v>1081</v>
      </c>
      <c r="GS34" s="120">
        <f>SUM(GL34:GR34)</f>
        <v>9369</v>
      </c>
    </row>
    <row r="35" spans="1:201" s="121" customFormat="1" ht="18" customHeight="1">
      <c r="A35" s="110" t="s">
        <v>44</v>
      </c>
      <c r="B35" s="145"/>
      <c r="C35" s="8">
        <v>941</v>
      </c>
      <c r="D35" s="8">
        <v>3077</v>
      </c>
      <c r="E35" s="8">
        <v>1786</v>
      </c>
      <c r="F35" s="8">
        <v>1376</v>
      </c>
      <c r="G35" s="8">
        <v>1335</v>
      </c>
      <c r="H35" s="8">
        <v>1139</v>
      </c>
      <c r="I35" s="120">
        <f t="shared" si="1"/>
        <v>9654</v>
      </c>
      <c r="J35" s="145"/>
      <c r="K35" s="8">
        <v>486</v>
      </c>
      <c r="L35" s="8">
        <v>1773</v>
      </c>
      <c r="M35" s="8">
        <v>1078</v>
      </c>
      <c r="N35" s="8">
        <v>826</v>
      </c>
      <c r="O35" s="8">
        <v>824</v>
      </c>
      <c r="P35" s="8">
        <v>751</v>
      </c>
      <c r="Q35" s="25">
        <f t="shared" si="3"/>
        <v>5738</v>
      </c>
      <c r="R35" s="25"/>
      <c r="S35" s="8">
        <v>363</v>
      </c>
      <c r="T35" s="8">
        <v>914</v>
      </c>
      <c r="U35" s="8">
        <v>430</v>
      </c>
      <c r="V35" s="8">
        <v>258</v>
      </c>
      <c r="W35" s="8">
        <v>262</v>
      </c>
      <c r="X35" s="8">
        <v>222</v>
      </c>
      <c r="Y35" s="145">
        <f t="shared" si="5"/>
        <v>2449</v>
      </c>
      <c r="Z35" s="25"/>
      <c r="AA35" s="8">
        <v>0</v>
      </c>
      <c r="AB35" s="8">
        <v>4</v>
      </c>
      <c r="AC35" s="8">
        <v>4</v>
      </c>
      <c r="AD35" s="8">
        <v>6</v>
      </c>
      <c r="AE35" s="8">
        <v>30</v>
      </c>
      <c r="AF35" s="8">
        <v>77</v>
      </c>
      <c r="AG35" s="145">
        <f t="shared" si="7"/>
        <v>121</v>
      </c>
      <c r="AH35" s="25"/>
      <c r="AI35" s="8">
        <v>9</v>
      </c>
      <c r="AJ35" s="8">
        <v>94</v>
      </c>
      <c r="AK35" s="8">
        <v>98</v>
      </c>
      <c r="AL35" s="8">
        <v>92</v>
      </c>
      <c r="AM35" s="8">
        <v>85</v>
      </c>
      <c r="AN35" s="8">
        <v>110</v>
      </c>
      <c r="AO35" s="145">
        <f t="shared" si="9"/>
        <v>488</v>
      </c>
      <c r="AP35" s="25"/>
      <c r="AQ35" s="8">
        <v>0</v>
      </c>
      <c r="AR35" s="8">
        <v>0</v>
      </c>
      <c r="AS35" s="8">
        <v>2</v>
      </c>
      <c r="AT35" s="8">
        <v>1</v>
      </c>
      <c r="AU35" s="8">
        <v>1</v>
      </c>
      <c r="AV35" s="8">
        <v>4</v>
      </c>
      <c r="AW35" s="145">
        <f t="shared" si="11"/>
        <v>8</v>
      </c>
      <c r="AX35" s="25"/>
      <c r="AY35" s="8">
        <v>53</v>
      </c>
      <c r="AZ35" s="8">
        <v>291</v>
      </c>
      <c r="BA35" s="8">
        <v>190</v>
      </c>
      <c r="BB35" s="8">
        <v>159</v>
      </c>
      <c r="BC35" s="8">
        <v>149</v>
      </c>
      <c r="BD35" s="8">
        <v>93</v>
      </c>
      <c r="BE35" s="145">
        <f t="shared" si="13"/>
        <v>935</v>
      </c>
      <c r="BF35" s="25"/>
      <c r="BG35" s="8">
        <v>10</v>
      </c>
      <c r="BH35" s="8">
        <v>86</v>
      </c>
      <c r="BI35" s="8">
        <v>76</v>
      </c>
      <c r="BJ35" s="8">
        <v>65</v>
      </c>
      <c r="BK35" s="8">
        <v>57</v>
      </c>
      <c r="BL35" s="8">
        <v>27</v>
      </c>
      <c r="BM35" s="145">
        <f t="shared" si="15"/>
        <v>321</v>
      </c>
      <c r="BN35" s="25"/>
      <c r="BO35" s="8">
        <v>51</v>
      </c>
      <c r="BP35" s="8">
        <v>384</v>
      </c>
      <c r="BQ35" s="8">
        <v>278</v>
      </c>
      <c r="BR35" s="8">
        <v>245</v>
      </c>
      <c r="BS35" s="8">
        <v>240</v>
      </c>
      <c r="BT35" s="8">
        <v>218</v>
      </c>
      <c r="BU35" s="120">
        <f t="shared" si="17"/>
        <v>1416</v>
      </c>
      <c r="BV35" s="145"/>
      <c r="BW35" s="8">
        <v>0</v>
      </c>
      <c r="BX35" s="8">
        <v>13</v>
      </c>
      <c r="BY35" s="8">
        <v>28</v>
      </c>
      <c r="BZ35" s="8">
        <v>44</v>
      </c>
      <c r="CA35" s="8">
        <v>70</v>
      </c>
      <c r="CB35" s="8">
        <v>48</v>
      </c>
      <c r="CC35" s="25">
        <f t="shared" si="19"/>
        <v>203</v>
      </c>
      <c r="CD35" s="145"/>
      <c r="CE35" s="8">
        <v>0</v>
      </c>
      <c r="CF35" s="8">
        <v>6</v>
      </c>
      <c r="CG35" s="8">
        <v>21</v>
      </c>
      <c r="CH35" s="8">
        <v>34</v>
      </c>
      <c r="CI35" s="8">
        <v>51</v>
      </c>
      <c r="CJ35" s="8">
        <v>31</v>
      </c>
      <c r="CK35" s="25">
        <f t="shared" si="21"/>
        <v>143</v>
      </c>
      <c r="CL35" s="25"/>
      <c r="CM35" s="8">
        <v>0</v>
      </c>
      <c r="CN35" s="8">
        <v>7</v>
      </c>
      <c r="CO35" s="8">
        <v>7</v>
      </c>
      <c r="CP35" s="8">
        <v>10</v>
      </c>
      <c r="CQ35" s="8">
        <v>19</v>
      </c>
      <c r="CR35" s="8">
        <v>16</v>
      </c>
      <c r="CS35" s="25">
        <f t="shared" si="23"/>
        <v>59</v>
      </c>
      <c r="CT35" s="25"/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1</v>
      </c>
      <c r="DA35" s="120">
        <f t="shared" si="25"/>
        <v>1</v>
      </c>
      <c r="DB35" s="145"/>
      <c r="DC35" s="8">
        <v>448</v>
      </c>
      <c r="DD35" s="8">
        <v>1267</v>
      </c>
      <c r="DE35" s="8">
        <v>663</v>
      </c>
      <c r="DF35" s="8">
        <v>489</v>
      </c>
      <c r="DG35" s="8">
        <v>433</v>
      </c>
      <c r="DH35" s="8">
        <v>337</v>
      </c>
      <c r="DI35" s="25">
        <f t="shared" si="27"/>
        <v>3637</v>
      </c>
      <c r="DJ35" s="25"/>
      <c r="DK35" s="8">
        <v>4</v>
      </c>
      <c r="DL35" s="8">
        <v>70</v>
      </c>
      <c r="DM35" s="8">
        <v>72</v>
      </c>
      <c r="DN35" s="8">
        <v>90</v>
      </c>
      <c r="DO35" s="8">
        <v>98</v>
      </c>
      <c r="DP35" s="8">
        <v>97</v>
      </c>
      <c r="DQ35" s="25">
        <f t="shared" si="29"/>
        <v>431</v>
      </c>
      <c r="DR35" s="25"/>
      <c r="DS35" s="25"/>
      <c r="DT35" s="8">
        <v>14</v>
      </c>
      <c r="DU35" s="8">
        <v>14</v>
      </c>
      <c r="DV35" s="8">
        <v>19</v>
      </c>
      <c r="DW35" s="8">
        <v>11</v>
      </c>
      <c r="DX35" s="8">
        <v>3</v>
      </c>
      <c r="DY35" s="25">
        <f t="shared" si="31"/>
        <v>61</v>
      </c>
      <c r="DZ35" s="25"/>
      <c r="EA35" s="8">
        <v>11</v>
      </c>
      <c r="EB35" s="8">
        <v>41</v>
      </c>
      <c r="EC35" s="8">
        <v>45</v>
      </c>
      <c r="ED35" s="8">
        <v>42</v>
      </c>
      <c r="EE35" s="8">
        <v>32</v>
      </c>
      <c r="EF35" s="8">
        <v>22</v>
      </c>
      <c r="EG35" s="25">
        <f>SUM(DZ35:EF35)</f>
        <v>193</v>
      </c>
      <c r="EH35" s="25"/>
      <c r="EI35" s="8">
        <v>433</v>
      </c>
      <c r="EJ35" s="8">
        <v>1142</v>
      </c>
      <c r="EK35" s="8">
        <v>532</v>
      </c>
      <c r="EL35" s="8">
        <v>338</v>
      </c>
      <c r="EM35" s="8">
        <v>292</v>
      </c>
      <c r="EN35" s="8">
        <v>215</v>
      </c>
      <c r="EO35" s="120">
        <f>SUM(EH35:EN35)</f>
        <v>2952</v>
      </c>
      <c r="EP35" s="145"/>
      <c r="EQ35" s="8">
        <v>3</v>
      </c>
      <c r="ER35" s="8">
        <v>11</v>
      </c>
      <c r="ES35" s="8">
        <v>10</v>
      </c>
      <c r="ET35" s="8">
        <v>11</v>
      </c>
      <c r="EU35" s="8">
        <v>5</v>
      </c>
      <c r="EV35" s="8">
        <v>3</v>
      </c>
      <c r="EW35" s="120">
        <f>SUM(EP35:EV35)</f>
        <v>43</v>
      </c>
      <c r="EX35" s="145"/>
      <c r="EY35" s="8">
        <v>4</v>
      </c>
      <c r="EZ35" s="8">
        <v>13</v>
      </c>
      <c r="FA35" s="8">
        <v>7</v>
      </c>
      <c r="FB35" s="8">
        <v>6</v>
      </c>
      <c r="FC35" s="8">
        <v>3</v>
      </c>
      <c r="FD35" s="8">
        <v>0</v>
      </c>
      <c r="FE35" s="147">
        <f>SUM(EX35:FD35)</f>
        <v>33</v>
      </c>
      <c r="FF35" s="148">
        <v>0</v>
      </c>
      <c r="FG35" s="8">
        <v>0</v>
      </c>
      <c r="FH35" s="8">
        <v>45</v>
      </c>
      <c r="FI35" s="8">
        <v>92</v>
      </c>
      <c r="FJ35" s="8">
        <v>149</v>
      </c>
      <c r="FK35" s="8">
        <v>238</v>
      </c>
      <c r="FL35" s="8">
        <v>239</v>
      </c>
      <c r="FM35" s="25">
        <f>SUM(FF35:FL35)</f>
        <v>763</v>
      </c>
      <c r="FN35" s="8">
        <v>0</v>
      </c>
      <c r="FO35" s="8">
        <v>0</v>
      </c>
      <c r="FP35" s="8">
        <v>19</v>
      </c>
      <c r="FQ35" s="8">
        <v>48</v>
      </c>
      <c r="FR35" s="8">
        <v>86</v>
      </c>
      <c r="FS35" s="8">
        <v>140</v>
      </c>
      <c r="FT35" s="8">
        <v>122</v>
      </c>
      <c r="FU35" s="25">
        <f>SUM(FN35:FT35)</f>
        <v>415</v>
      </c>
      <c r="FV35" s="25"/>
      <c r="FW35" s="25"/>
      <c r="FX35" s="8">
        <v>23</v>
      </c>
      <c r="FY35" s="8">
        <v>38</v>
      </c>
      <c r="FZ35" s="8">
        <v>55</v>
      </c>
      <c r="GA35" s="8">
        <v>60</v>
      </c>
      <c r="GB35" s="8">
        <v>29</v>
      </c>
      <c r="GC35" s="120">
        <f>SUM(FV35:GB35)</f>
        <v>205</v>
      </c>
      <c r="GD35" s="148"/>
      <c r="GE35" s="8"/>
      <c r="GF35" s="8">
        <v>3</v>
      </c>
      <c r="GG35" s="8">
        <v>6</v>
      </c>
      <c r="GH35" s="8">
        <v>8</v>
      </c>
      <c r="GI35" s="8">
        <v>38</v>
      </c>
      <c r="GJ35" s="8">
        <v>88</v>
      </c>
      <c r="GK35" s="147">
        <f>SUM(GD35:GJ35)</f>
        <v>143</v>
      </c>
      <c r="GL35" s="148">
        <v>0</v>
      </c>
      <c r="GM35" s="8">
        <v>941</v>
      </c>
      <c r="GN35" s="8">
        <v>3122</v>
      </c>
      <c r="GO35" s="8">
        <v>1878</v>
      </c>
      <c r="GP35" s="8">
        <v>1525</v>
      </c>
      <c r="GQ35" s="8">
        <v>1573</v>
      </c>
      <c r="GR35" s="8">
        <v>1378</v>
      </c>
      <c r="GS35" s="120">
        <f>SUM(GL35:GR35)</f>
        <v>10417</v>
      </c>
    </row>
    <row r="36" spans="1:201" s="121" customFormat="1" ht="18" customHeight="1">
      <c r="A36" s="110" t="s">
        <v>45</v>
      </c>
      <c r="B36" s="145"/>
      <c r="C36" s="8">
        <v>638</v>
      </c>
      <c r="D36" s="8">
        <v>1525</v>
      </c>
      <c r="E36" s="8">
        <v>745</v>
      </c>
      <c r="F36" s="8">
        <v>614</v>
      </c>
      <c r="G36" s="8">
        <v>506</v>
      </c>
      <c r="H36" s="8">
        <v>373</v>
      </c>
      <c r="I36" s="120">
        <f t="shared" si="1"/>
        <v>4401</v>
      </c>
      <c r="J36" s="145"/>
      <c r="K36" s="8">
        <v>348</v>
      </c>
      <c r="L36" s="8">
        <v>854</v>
      </c>
      <c r="M36" s="8">
        <v>440</v>
      </c>
      <c r="N36" s="8">
        <v>338</v>
      </c>
      <c r="O36" s="8">
        <v>308</v>
      </c>
      <c r="P36" s="8">
        <v>228</v>
      </c>
      <c r="Q36" s="25">
        <f t="shared" si="3"/>
        <v>2516</v>
      </c>
      <c r="R36" s="25"/>
      <c r="S36" s="8">
        <v>163</v>
      </c>
      <c r="T36" s="8">
        <v>266</v>
      </c>
      <c r="U36" s="8">
        <v>97</v>
      </c>
      <c r="V36" s="8">
        <v>56</v>
      </c>
      <c r="W36" s="8">
        <v>67</v>
      </c>
      <c r="X36" s="8">
        <v>56</v>
      </c>
      <c r="Y36" s="145">
        <f t="shared" si="5"/>
        <v>705</v>
      </c>
      <c r="Z36" s="25"/>
      <c r="AA36" s="8">
        <v>0</v>
      </c>
      <c r="AB36" s="8">
        <v>2</v>
      </c>
      <c r="AC36" s="8">
        <v>2</v>
      </c>
      <c r="AD36" s="8">
        <v>11</v>
      </c>
      <c r="AE36" s="8">
        <v>19</v>
      </c>
      <c r="AF36" s="8">
        <v>35</v>
      </c>
      <c r="AG36" s="145">
        <f t="shared" si="7"/>
        <v>69</v>
      </c>
      <c r="AH36" s="25"/>
      <c r="AI36" s="8">
        <v>18</v>
      </c>
      <c r="AJ36" s="8">
        <v>64</v>
      </c>
      <c r="AK36" s="8">
        <v>45</v>
      </c>
      <c r="AL36" s="8">
        <v>33</v>
      </c>
      <c r="AM36" s="8">
        <v>37</v>
      </c>
      <c r="AN36" s="8">
        <v>40</v>
      </c>
      <c r="AO36" s="145">
        <f t="shared" si="9"/>
        <v>237</v>
      </c>
      <c r="AP36" s="25"/>
      <c r="AQ36" s="8">
        <v>1</v>
      </c>
      <c r="AR36" s="8">
        <v>12</v>
      </c>
      <c r="AS36" s="8">
        <v>5</v>
      </c>
      <c r="AT36" s="8">
        <v>6</v>
      </c>
      <c r="AU36" s="8">
        <v>6</v>
      </c>
      <c r="AV36" s="8">
        <v>2</v>
      </c>
      <c r="AW36" s="145">
        <f t="shared" si="11"/>
        <v>32</v>
      </c>
      <c r="AX36" s="25"/>
      <c r="AY36" s="8">
        <v>80</v>
      </c>
      <c r="AZ36" s="8">
        <v>162</v>
      </c>
      <c r="BA36" s="8">
        <v>104</v>
      </c>
      <c r="BB36" s="8">
        <v>79</v>
      </c>
      <c r="BC36" s="8">
        <v>41</v>
      </c>
      <c r="BD36" s="8">
        <v>14</v>
      </c>
      <c r="BE36" s="145">
        <f t="shared" si="13"/>
        <v>480</v>
      </c>
      <c r="BF36" s="25"/>
      <c r="BG36" s="8">
        <v>38</v>
      </c>
      <c r="BH36" s="8">
        <v>123</v>
      </c>
      <c r="BI36" s="8">
        <v>51</v>
      </c>
      <c r="BJ36" s="8">
        <v>40</v>
      </c>
      <c r="BK36" s="8">
        <v>25</v>
      </c>
      <c r="BL36" s="8">
        <v>7</v>
      </c>
      <c r="BM36" s="145">
        <f t="shared" si="15"/>
        <v>284</v>
      </c>
      <c r="BN36" s="25"/>
      <c r="BO36" s="8">
        <v>48</v>
      </c>
      <c r="BP36" s="8">
        <v>225</v>
      </c>
      <c r="BQ36" s="8">
        <v>136</v>
      </c>
      <c r="BR36" s="8">
        <v>113</v>
      </c>
      <c r="BS36" s="8">
        <v>113</v>
      </c>
      <c r="BT36" s="8">
        <v>74</v>
      </c>
      <c r="BU36" s="120">
        <f t="shared" si="17"/>
        <v>709</v>
      </c>
      <c r="BV36" s="145"/>
      <c r="BW36" s="8">
        <v>3</v>
      </c>
      <c r="BX36" s="8">
        <v>31</v>
      </c>
      <c r="BY36" s="8">
        <v>37</v>
      </c>
      <c r="BZ36" s="8">
        <v>46</v>
      </c>
      <c r="CA36" s="8">
        <v>31</v>
      </c>
      <c r="CB36" s="8">
        <v>20</v>
      </c>
      <c r="CC36" s="25">
        <f t="shared" si="19"/>
        <v>168</v>
      </c>
      <c r="CD36" s="145"/>
      <c r="CE36" s="8">
        <v>2</v>
      </c>
      <c r="CF36" s="8">
        <v>28</v>
      </c>
      <c r="CG36" s="8">
        <v>32</v>
      </c>
      <c r="CH36" s="8">
        <v>35</v>
      </c>
      <c r="CI36" s="8">
        <v>29</v>
      </c>
      <c r="CJ36" s="8">
        <v>18</v>
      </c>
      <c r="CK36" s="25">
        <f t="shared" si="21"/>
        <v>144</v>
      </c>
      <c r="CL36" s="25"/>
      <c r="CM36" s="8">
        <v>1</v>
      </c>
      <c r="CN36" s="8">
        <v>3</v>
      </c>
      <c r="CO36" s="8">
        <v>5</v>
      </c>
      <c r="CP36" s="8">
        <v>11</v>
      </c>
      <c r="CQ36" s="8">
        <v>2</v>
      </c>
      <c r="CR36" s="8">
        <v>2</v>
      </c>
      <c r="CS36" s="25">
        <f t="shared" si="23"/>
        <v>24</v>
      </c>
      <c r="CT36" s="25"/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20">
        <f t="shared" si="25"/>
        <v>0</v>
      </c>
      <c r="DB36" s="145"/>
      <c r="DC36" s="8">
        <v>282</v>
      </c>
      <c r="DD36" s="8">
        <v>626</v>
      </c>
      <c r="DE36" s="8">
        <v>262</v>
      </c>
      <c r="DF36" s="8">
        <v>224</v>
      </c>
      <c r="DG36" s="8">
        <v>165</v>
      </c>
      <c r="DH36" s="8">
        <v>125</v>
      </c>
      <c r="DI36" s="25">
        <f t="shared" si="27"/>
        <v>1684</v>
      </c>
      <c r="DJ36" s="25"/>
      <c r="DK36" s="8">
        <v>3</v>
      </c>
      <c r="DL36" s="8">
        <v>48</v>
      </c>
      <c r="DM36" s="8">
        <v>26</v>
      </c>
      <c r="DN36" s="8">
        <v>37</v>
      </c>
      <c r="DO36" s="8">
        <v>31</v>
      </c>
      <c r="DP36" s="8">
        <v>38</v>
      </c>
      <c r="DQ36" s="25">
        <f t="shared" si="29"/>
        <v>183</v>
      </c>
      <c r="DR36" s="25"/>
      <c r="DS36" s="25"/>
      <c r="DT36" s="8">
        <v>10</v>
      </c>
      <c r="DU36" s="8">
        <v>6</v>
      </c>
      <c r="DV36" s="8">
        <v>5</v>
      </c>
      <c r="DW36" s="8">
        <v>1</v>
      </c>
      <c r="DX36" s="8">
        <v>0</v>
      </c>
      <c r="DY36" s="25">
        <f t="shared" si="31"/>
        <v>22</v>
      </c>
      <c r="DZ36" s="25"/>
      <c r="EA36" s="8">
        <v>0</v>
      </c>
      <c r="EB36" s="8">
        <v>4</v>
      </c>
      <c r="EC36" s="8">
        <v>1</v>
      </c>
      <c r="ED36" s="8">
        <v>3</v>
      </c>
      <c r="EE36" s="8">
        <v>0</v>
      </c>
      <c r="EF36" s="8">
        <v>0</v>
      </c>
      <c r="EG36" s="25">
        <f>SUM(DZ36:EF36)</f>
        <v>8</v>
      </c>
      <c r="EH36" s="25"/>
      <c r="EI36" s="8">
        <v>279</v>
      </c>
      <c r="EJ36" s="8">
        <v>564</v>
      </c>
      <c r="EK36" s="8">
        <v>229</v>
      </c>
      <c r="EL36" s="8">
        <v>179</v>
      </c>
      <c r="EM36" s="8">
        <v>133</v>
      </c>
      <c r="EN36" s="8">
        <v>87</v>
      </c>
      <c r="EO36" s="120">
        <f>SUM(EH36:EN36)</f>
        <v>1471</v>
      </c>
      <c r="EP36" s="145"/>
      <c r="EQ36" s="8">
        <v>2</v>
      </c>
      <c r="ER36" s="8">
        <v>8</v>
      </c>
      <c r="ES36" s="8">
        <v>1</v>
      </c>
      <c r="ET36" s="8">
        <v>3</v>
      </c>
      <c r="EU36" s="8">
        <v>0</v>
      </c>
      <c r="EV36" s="8">
        <v>0</v>
      </c>
      <c r="EW36" s="120">
        <f>SUM(EP36:EV36)</f>
        <v>14</v>
      </c>
      <c r="EX36" s="145"/>
      <c r="EY36" s="8">
        <v>3</v>
      </c>
      <c r="EZ36" s="8">
        <v>6</v>
      </c>
      <c r="FA36" s="8">
        <v>5</v>
      </c>
      <c r="FB36" s="8">
        <v>3</v>
      </c>
      <c r="FC36" s="8">
        <v>2</v>
      </c>
      <c r="FD36" s="8">
        <v>0</v>
      </c>
      <c r="FE36" s="147">
        <f>SUM(EX36:FD36)</f>
        <v>19</v>
      </c>
      <c r="FF36" s="148">
        <v>0</v>
      </c>
      <c r="FG36" s="8">
        <v>0</v>
      </c>
      <c r="FH36" s="8">
        <v>94</v>
      </c>
      <c r="FI36" s="8">
        <v>95</v>
      </c>
      <c r="FJ36" s="8">
        <v>148</v>
      </c>
      <c r="FK36" s="8">
        <v>256</v>
      </c>
      <c r="FL36" s="8">
        <v>172</v>
      </c>
      <c r="FM36" s="25">
        <f>SUM(FF36:FL36)</f>
        <v>765</v>
      </c>
      <c r="FN36" s="8">
        <v>0</v>
      </c>
      <c r="FO36" s="8">
        <v>0</v>
      </c>
      <c r="FP36" s="8">
        <v>49</v>
      </c>
      <c r="FQ36" s="8">
        <v>50</v>
      </c>
      <c r="FR36" s="8">
        <v>100</v>
      </c>
      <c r="FS36" s="8">
        <v>183</v>
      </c>
      <c r="FT36" s="8">
        <v>112</v>
      </c>
      <c r="FU36" s="25">
        <f>SUM(FN36:FT36)</f>
        <v>494</v>
      </c>
      <c r="FV36" s="25"/>
      <c r="FW36" s="25"/>
      <c r="FX36" s="8">
        <v>38</v>
      </c>
      <c r="FY36" s="8">
        <v>38</v>
      </c>
      <c r="FZ36" s="8">
        <v>36</v>
      </c>
      <c r="GA36" s="8">
        <v>29</v>
      </c>
      <c r="GB36" s="8">
        <v>11</v>
      </c>
      <c r="GC36" s="120">
        <f>SUM(FV36:GB36)</f>
        <v>152</v>
      </c>
      <c r="GD36" s="148"/>
      <c r="GE36" s="8"/>
      <c r="GF36" s="8">
        <v>7</v>
      </c>
      <c r="GG36" s="8">
        <v>7</v>
      </c>
      <c r="GH36" s="8">
        <v>12</v>
      </c>
      <c r="GI36" s="8">
        <v>44</v>
      </c>
      <c r="GJ36" s="8">
        <v>49</v>
      </c>
      <c r="GK36" s="147">
        <f>SUM(GD36:GJ36)</f>
        <v>119</v>
      </c>
      <c r="GL36" s="148">
        <v>0</v>
      </c>
      <c r="GM36" s="8">
        <v>638</v>
      </c>
      <c r="GN36" s="8">
        <v>1619</v>
      </c>
      <c r="GO36" s="8">
        <v>840</v>
      </c>
      <c r="GP36" s="8">
        <v>762</v>
      </c>
      <c r="GQ36" s="8">
        <v>762</v>
      </c>
      <c r="GR36" s="8">
        <v>545</v>
      </c>
      <c r="GS36" s="120">
        <f>SUM(GL36:GR36)</f>
        <v>5166</v>
      </c>
    </row>
    <row r="37" spans="1:201" s="121" customFormat="1" ht="18" customHeight="1">
      <c r="A37" s="110" t="s">
        <v>46</v>
      </c>
      <c r="B37" s="145"/>
      <c r="C37" s="8">
        <v>1141</v>
      </c>
      <c r="D37" s="8">
        <v>3816</v>
      </c>
      <c r="E37" s="8">
        <v>1937</v>
      </c>
      <c r="F37" s="8">
        <v>1597</v>
      </c>
      <c r="G37" s="8">
        <v>1511</v>
      </c>
      <c r="H37" s="8">
        <v>1199</v>
      </c>
      <c r="I37" s="120">
        <f t="shared" si="1"/>
        <v>11201</v>
      </c>
      <c r="J37" s="145"/>
      <c r="K37" s="8">
        <v>616</v>
      </c>
      <c r="L37" s="8">
        <v>2243</v>
      </c>
      <c r="M37" s="8">
        <v>1179</v>
      </c>
      <c r="N37" s="8">
        <v>971</v>
      </c>
      <c r="O37" s="8">
        <v>901</v>
      </c>
      <c r="P37" s="8">
        <v>755</v>
      </c>
      <c r="Q37" s="25">
        <f t="shared" si="3"/>
        <v>6665</v>
      </c>
      <c r="R37" s="25"/>
      <c r="S37" s="8">
        <v>369</v>
      </c>
      <c r="T37" s="8">
        <v>1118</v>
      </c>
      <c r="U37" s="8">
        <v>459</v>
      </c>
      <c r="V37" s="8">
        <v>292</v>
      </c>
      <c r="W37" s="8">
        <v>274</v>
      </c>
      <c r="X37" s="8">
        <v>199</v>
      </c>
      <c r="Y37" s="145">
        <f t="shared" si="5"/>
        <v>2711</v>
      </c>
      <c r="Z37" s="25"/>
      <c r="AA37" s="8">
        <v>0</v>
      </c>
      <c r="AB37" s="8">
        <v>3</v>
      </c>
      <c r="AC37" s="8">
        <v>5</v>
      </c>
      <c r="AD37" s="8">
        <v>28</v>
      </c>
      <c r="AE37" s="8">
        <v>44</v>
      </c>
      <c r="AF37" s="8">
        <v>85</v>
      </c>
      <c r="AG37" s="145">
        <f t="shared" si="7"/>
        <v>165</v>
      </c>
      <c r="AH37" s="25"/>
      <c r="AI37" s="8">
        <v>15</v>
      </c>
      <c r="AJ37" s="8">
        <v>79</v>
      </c>
      <c r="AK37" s="8">
        <v>66</v>
      </c>
      <c r="AL37" s="8">
        <v>65</v>
      </c>
      <c r="AM37" s="8">
        <v>75</v>
      </c>
      <c r="AN37" s="8">
        <v>118</v>
      </c>
      <c r="AO37" s="145">
        <f t="shared" si="9"/>
        <v>418</v>
      </c>
      <c r="AP37" s="25"/>
      <c r="AQ37" s="8">
        <v>0</v>
      </c>
      <c r="AR37" s="8">
        <v>6</v>
      </c>
      <c r="AS37" s="8">
        <v>0</v>
      </c>
      <c r="AT37" s="8">
        <v>2</v>
      </c>
      <c r="AU37" s="8">
        <v>1</v>
      </c>
      <c r="AV37" s="8">
        <v>1</v>
      </c>
      <c r="AW37" s="145">
        <f t="shared" si="11"/>
        <v>10</v>
      </c>
      <c r="AX37" s="25"/>
      <c r="AY37" s="8">
        <v>112</v>
      </c>
      <c r="AZ37" s="8">
        <v>418</v>
      </c>
      <c r="BA37" s="8">
        <v>213</v>
      </c>
      <c r="BB37" s="8">
        <v>187</v>
      </c>
      <c r="BC37" s="8">
        <v>128</v>
      </c>
      <c r="BD37" s="8">
        <v>70</v>
      </c>
      <c r="BE37" s="145">
        <f t="shared" si="13"/>
        <v>1128</v>
      </c>
      <c r="BF37" s="25"/>
      <c r="BG37" s="8">
        <v>12</v>
      </c>
      <c r="BH37" s="8">
        <v>111</v>
      </c>
      <c r="BI37" s="8">
        <v>92</v>
      </c>
      <c r="BJ37" s="8">
        <v>87</v>
      </c>
      <c r="BK37" s="8">
        <v>67</v>
      </c>
      <c r="BL37" s="8">
        <v>31</v>
      </c>
      <c r="BM37" s="145">
        <f t="shared" si="15"/>
        <v>400</v>
      </c>
      <c r="BN37" s="25"/>
      <c r="BO37" s="8">
        <v>108</v>
      </c>
      <c r="BP37" s="8">
        <v>508</v>
      </c>
      <c r="BQ37" s="8">
        <v>344</v>
      </c>
      <c r="BR37" s="8">
        <v>310</v>
      </c>
      <c r="BS37" s="8">
        <v>312</v>
      </c>
      <c r="BT37" s="8">
        <v>251</v>
      </c>
      <c r="BU37" s="120">
        <f t="shared" si="17"/>
        <v>1833</v>
      </c>
      <c r="BV37" s="145"/>
      <c r="BW37" s="8">
        <v>1</v>
      </c>
      <c r="BX37" s="8">
        <v>55</v>
      </c>
      <c r="BY37" s="8">
        <v>64</v>
      </c>
      <c r="BZ37" s="8">
        <v>98</v>
      </c>
      <c r="CA37" s="8">
        <v>122</v>
      </c>
      <c r="CB37" s="8">
        <v>78</v>
      </c>
      <c r="CC37" s="25">
        <f t="shared" si="19"/>
        <v>418</v>
      </c>
      <c r="CD37" s="145"/>
      <c r="CE37" s="8">
        <v>1</v>
      </c>
      <c r="CF37" s="8">
        <v>43</v>
      </c>
      <c r="CG37" s="8">
        <v>48</v>
      </c>
      <c r="CH37" s="8">
        <v>76</v>
      </c>
      <c r="CI37" s="8">
        <v>88</v>
      </c>
      <c r="CJ37" s="8">
        <v>52</v>
      </c>
      <c r="CK37" s="25">
        <f t="shared" si="21"/>
        <v>308</v>
      </c>
      <c r="CL37" s="25"/>
      <c r="CM37" s="8">
        <v>0</v>
      </c>
      <c r="CN37" s="8">
        <v>12</v>
      </c>
      <c r="CO37" s="8">
        <v>16</v>
      </c>
      <c r="CP37" s="8">
        <v>22</v>
      </c>
      <c r="CQ37" s="8">
        <v>34</v>
      </c>
      <c r="CR37" s="8">
        <v>26</v>
      </c>
      <c r="CS37" s="25">
        <f t="shared" si="23"/>
        <v>110</v>
      </c>
      <c r="CT37" s="25"/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120">
        <f t="shared" si="25"/>
        <v>0</v>
      </c>
      <c r="DB37" s="145"/>
      <c r="DC37" s="8">
        <v>501</v>
      </c>
      <c r="DD37" s="8">
        <v>1449</v>
      </c>
      <c r="DE37" s="8">
        <v>664</v>
      </c>
      <c r="DF37" s="8">
        <v>502</v>
      </c>
      <c r="DG37" s="8">
        <v>460</v>
      </c>
      <c r="DH37" s="8">
        <v>361</v>
      </c>
      <c r="DI37" s="25">
        <f t="shared" si="27"/>
        <v>3937</v>
      </c>
      <c r="DJ37" s="25"/>
      <c r="DK37" s="8">
        <v>8</v>
      </c>
      <c r="DL37" s="8">
        <v>59</v>
      </c>
      <c r="DM37" s="8">
        <v>62</v>
      </c>
      <c r="DN37" s="8">
        <v>60</v>
      </c>
      <c r="DO37" s="8">
        <v>96</v>
      </c>
      <c r="DP37" s="8">
        <v>119</v>
      </c>
      <c r="DQ37" s="25">
        <f t="shared" si="29"/>
        <v>404</v>
      </c>
      <c r="DR37" s="25"/>
      <c r="DS37" s="25"/>
      <c r="DT37" s="8">
        <v>4</v>
      </c>
      <c r="DU37" s="8">
        <v>5</v>
      </c>
      <c r="DV37" s="8">
        <v>4</v>
      </c>
      <c r="DW37" s="8">
        <v>3</v>
      </c>
      <c r="DX37" s="8">
        <v>1</v>
      </c>
      <c r="DY37" s="25">
        <f t="shared" si="31"/>
        <v>17</v>
      </c>
      <c r="DZ37" s="25"/>
      <c r="EA37" s="8">
        <v>8</v>
      </c>
      <c r="EB37" s="8">
        <v>63</v>
      </c>
      <c r="EC37" s="8">
        <v>37</v>
      </c>
      <c r="ED37" s="8">
        <v>30</v>
      </c>
      <c r="EE37" s="8">
        <v>28</v>
      </c>
      <c r="EF37" s="8">
        <v>12</v>
      </c>
      <c r="EG37" s="25">
        <f>SUM(DZ37:EF37)</f>
        <v>178</v>
      </c>
      <c r="EH37" s="25"/>
      <c r="EI37" s="8">
        <v>485</v>
      </c>
      <c r="EJ37" s="8">
        <v>1323</v>
      </c>
      <c r="EK37" s="8">
        <v>560</v>
      </c>
      <c r="EL37" s="8">
        <v>408</v>
      </c>
      <c r="EM37" s="8">
        <v>333</v>
      </c>
      <c r="EN37" s="8">
        <v>229</v>
      </c>
      <c r="EO37" s="120">
        <f>SUM(EH37:EN37)</f>
        <v>3338</v>
      </c>
      <c r="EP37" s="145"/>
      <c r="EQ37" s="8">
        <v>13</v>
      </c>
      <c r="ER37" s="8">
        <v>36</v>
      </c>
      <c r="ES37" s="8">
        <v>18</v>
      </c>
      <c r="ET37" s="8">
        <v>16</v>
      </c>
      <c r="EU37" s="8">
        <v>20</v>
      </c>
      <c r="EV37" s="8">
        <v>3</v>
      </c>
      <c r="EW37" s="120">
        <f>SUM(EP37:EV37)</f>
        <v>106</v>
      </c>
      <c r="EX37" s="145"/>
      <c r="EY37" s="8">
        <v>10</v>
      </c>
      <c r="EZ37" s="8">
        <v>33</v>
      </c>
      <c r="FA37" s="8">
        <v>12</v>
      </c>
      <c r="FB37" s="8">
        <v>10</v>
      </c>
      <c r="FC37" s="8">
        <v>8</v>
      </c>
      <c r="FD37" s="8">
        <v>2</v>
      </c>
      <c r="FE37" s="147">
        <f>SUM(EX37:FD37)</f>
        <v>75</v>
      </c>
      <c r="FF37" s="148">
        <v>0</v>
      </c>
      <c r="FG37" s="8">
        <v>0</v>
      </c>
      <c r="FH37" s="8">
        <v>58</v>
      </c>
      <c r="FI37" s="8">
        <v>126</v>
      </c>
      <c r="FJ37" s="8">
        <v>193</v>
      </c>
      <c r="FK37" s="8">
        <v>340</v>
      </c>
      <c r="FL37" s="8">
        <v>355</v>
      </c>
      <c r="FM37" s="25">
        <f>SUM(FF37:FL37)</f>
        <v>1072</v>
      </c>
      <c r="FN37" s="8">
        <v>0</v>
      </c>
      <c r="FO37" s="8">
        <v>0</v>
      </c>
      <c r="FP37" s="8">
        <v>29</v>
      </c>
      <c r="FQ37" s="8">
        <v>70</v>
      </c>
      <c r="FR37" s="8">
        <v>106</v>
      </c>
      <c r="FS37" s="8">
        <v>200</v>
      </c>
      <c r="FT37" s="8">
        <v>171</v>
      </c>
      <c r="FU37" s="25">
        <f>SUM(FN37:FT37)</f>
        <v>576</v>
      </c>
      <c r="FV37" s="25"/>
      <c r="FW37" s="25"/>
      <c r="FX37" s="8">
        <v>27</v>
      </c>
      <c r="FY37" s="8">
        <v>52</v>
      </c>
      <c r="FZ37" s="8">
        <v>76</v>
      </c>
      <c r="GA37" s="8">
        <v>99</v>
      </c>
      <c r="GB37" s="8">
        <v>51</v>
      </c>
      <c r="GC37" s="120">
        <f>SUM(FV37:GB37)</f>
        <v>305</v>
      </c>
      <c r="GD37" s="148"/>
      <c r="GE37" s="8"/>
      <c r="GF37" s="8">
        <v>2</v>
      </c>
      <c r="GG37" s="8">
        <v>4</v>
      </c>
      <c r="GH37" s="8">
        <v>11</v>
      </c>
      <c r="GI37" s="8">
        <v>41</v>
      </c>
      <c r="GJ37" s="8">
        <v>133</v>
      </c>
      <c r="GK37" s="147">
        <f>SUM(GD37:GJ37)</f>
        <v>191</v>
      </c>
      <c r="GL37" s="148">
        <v>0</v>
      </c>
      <c r="GM37" s="8">
        <v>1141</v>
      </c>
      <c r="GN37" s="8">
        <v>3874</v>
      </c>
      <c r="GO37" s="8">
        <v>2063</v>
      </c>
      <c r="GP37" s="8">
        <v>1790</v>
      </c>
      <c r="GQ37" s="8">
        <v>1851</v>
      </c>
      <c r="GR37" s="8">
        <v>1554</v>
      </c>
      <c r="GS37" s="120">
        <f>SUM(GL37:GR37)</f>
        <v>12273</v>
      </c>
    </row>
    <row r="38" spans="1:201" s="121" customFormat="1" ht="18" customHeight="1">
      <c r="A38" s="110" t="s">
        <v>47</v>
      </c>
      <c r="B38" s="145"/>
      <c r="C38" s="8">
        <v>482</v>
      </c>
      <c r="D38" s="8">
        <v>1623</v>
      </c>
      <c r="E38" s="8">
        <v>906</v>
      </c>
      <c r="F38" s="8">
        <v>813</v>
      </c>
      <c r="G38" s="8">
        <v>549</v>
      </c>
      <c r="H38" s="8">
        <v>458</v>
      </c>
      <c r="I38" s="120">
        <f t="shared" si="1"/>
        <v>4831</v>
      </c>
      <c r="J38" s="145"/>
      <c r="K38" s="8">
        <v>246</v>
      </c>
      <c r="L38" s="8">
        <v>906</v>
      </c>
      <c r="M38" s="8">
        <v>519</v>
      </c>
      <c r="N38" s="8">
        <v>473</v>
      </c>
      <c r="O38" s="8">
        <v>333</v>
      </c>
      <c r="P38" s="8">
        <v>282</v>
      </c>
      <c r="Q38" s="25">
        <f t="shared" si="3"/>
        <v>2759</v>
      </c>
      <c r="R38" s="25"/>
      <c r="S38" s="8">
        <v>164</v>
      </c>
      <c r="T38" s="8">
        <v>432</v>
      </c>
      <c r="U38" s="8">
        <v>188</v>
      </c>
      <c r="V38" s="8">
        <v>144</v>
      </c>
      <c r="W38" s="8">
        <v>84</v>
      </c>
      <c r="X38" s="8">
        <v>64</v>
      </c>
      <c r="Y38" s="145">
        <f t="shared" si="5"/>
        <v>1076</v>
      </c>
      <c r="Z38" s="25"/>
      <c r="AA38" s="8">
        <v>0</v>
      </c>
      <c r="AB38" s="8">
        <v>2</v>
      </c>
      <c r="AC38" s="8">
        <v>2</v>
      </c>
      <c r="AD38" s="8">
        <v>8</v>
      </c>
      <c r="AE38" s="8">
        <v>26</v>
      </c>
      <c r="AF38" s="8">
        <v>46</v>
      </c>
      <c r="AG38" s="145">
        <f t="shared" si="7"/>
        <v>84</v>
      </c>
      <c r="AH38" s="25"/>
      <c r="AI38" s="8">
        <v>5</v>
      </c>
      <c r="AJ38" s="8">
        <v>32</v>
      </c>
      <c r="AK38" s="8">
        <v>16</v>
      </c>
      <c r="AL38" s="8">
        <v>23</v>
      </c>
      <c r="AM38" s="8">
        <v>26</v>
      </c>
      <c r="AN38" s="8">
        <v>43</v>
      </c>
      <c r="AO38" s="145">
        <f t="shared" si="9"/>
        <v>145</v>
      </c>
      <c r="AP38" s="25"/>
      <c r="AQ38" s="8">
        <v>0</v>
      </c>
      <c r="AR38" s="8">
        <v>0</v>
      </c>
      <c r="AS38" s="8">
        <v>3</v>
      </c>
      <c r="AT38" s="8">
        <v>5</v>
      </c>
      <c r="AU38" s="8">
        <v>4</v>
      </c>
      <c r="AV38" s="8">
        <v>2</v>
      </c>
      <c r="AW38" s="145">
        <f t="shared" si="11"/>
        <v>14</v>
      </c>
      <c r="AX38" s="25"/>
      <c r="AY38" s="8">
        <v>30</v>
      </c>
      <c r="AZ38" s="8">
        <v>149</v>
      </c>
      <c r="BA38" s="8">
        <v>77</v>
      </c>
      <c r="BB38" s="8">
        <v>82</v>
      </c>
      <c r="BC38" s="8">
        <v>27</v>
      </c>
      <c r="BD38" s="8">
        <v>21</v>
      </c>
      <c r="BE38" s="145">
        <f t="shared" si="13"/>
        <v>386</v>
      </c>
      <c r="BF38" s="25"/>
      <c r="BG38" s="8">
        <v>10</v>
      </c>
      <c r="BH38" s="8">
        <v>95</v>
      </c>
      <c r="BI38" s="8">
        <v>66</v>
      </c>
      <c r="BJ38" s="8">
        <v>55</v>
      </c>
      <c r="BK38" s="8">
        <v>50</v>
      </c>
      <c r="BL38" s="8">
        <v>14</v>
      </c>
      <c r="BM38" s="145">
        <f t="shared" si="15"/>
        <v>290</v>
      </c>
      <c r="BN38" s="25"/>
      <c r="BO38" s="8">
        <v>37</v>
      </c>
      <c r="BP38" s="8">
        <v>196</v>
      </c>
      <c r="BQ38" s="8">
        <v>167</v>
      </c>
      <c r="BR38" s="8">
        <v>156</v>
      </c>
      <c r="BS38" s="8">
        <v>116</v>
      </c>
      <c r="BT38" s="8">
        <v>92</v>
      </c>
      <c r="BU38" s="120">
        <f t="shared" si="17"/>
        <v>764</v>
      </c>
      <c r="BV38" s="145"/>
      <c r="BW38" s="8">
        <v>2</v>
      </c>
      <c r="BX38" s="8">
        <v>31</v>
      </c>
      <c r="BY38" s="8">
        <v>26</v>
      </c>
      <c r="BZ38" s="8">
        <v>40</v>
      </c>
      <c r="CA38" s="8">
        <v>36</v>
      </c>
      <c r="CB38" s="8">
        <v>29</v>
      </c>
      <c r="CC38" s="25">
        <f t="shared" si="19"/>
        <v>164</v>
      </c>
      <c r="CD38" s="145"/>
      <c r="CE38" s="8">
        <v>1</v>
      </c>
      <c r="CF38" s="8">
        <v>22</v>
      </c>
      <c r="CG38" s="8">
        <v>13</v>
      </c>
      <c r="CH38" s="8">
        <v>29</v>
      </c>
      <c r="CI38" s="8">
        <v>19</v>
      </c>
      <c r="CJ38" s="8">
        <v>18</v>
      </c>
      <c r="CK38" s="25">
        <f t="shared" si="21"/>
        <v>102</v>
      </c>
      <c r="CL38" s="25"/>
      <c r="CM38" s="8">
        <v>1</v>
      </c>
      <c r="CN38" s="8">
        <v>8</v>
      </c>
      <c r="CO38" s="8">
        <v>11</v>
      </c>
      <c r="CP38" s="8">
        <v>10</v>
      </c>
      <c r="CQ38" s="8">
        <v>12</v>
      </c>
      <c r="CR38" s="8">
        <v>6</v>
      </c>
      <c r="CS38" s="25">
        <f t="shared" si="23"/>
        <v>48</v>
      </c>
      <c r="CT38" s="25"/>
      <c r="CU38" s="8">
        <v>0</v>
      </c>
      <c r="CV38" s="8">
        <v>1</v>
      </c>
      <c r="CW38" s="8">
        <v>2</v>
      </c>
      <c r="CX38" s="8">
        <v>1</v>
      </c>
      <c r="CY38" s="8">
        <v>5</v>
      </c>
      <c r="CZ38" s="8">
        <v>5</v>
      </c>
      <c r="DA38" s="120">
        <f t="shared" si="25"/>
        <v>14</v>
      </c>
      <c r="DB38" s="145"/>
      <c r="DC38" s="8">
        <v>230</v>
      </c>
      <c r="DD38" s="8">
        <v>678</v>
      </c>
      <c r="DE38" s="8">
        <v>348</v>
      </c>
      <c r="DF38" s="8">
        <v>289</v>
      </c>
      <c r="DG38" s="8">
        <v>175</v>
      </c>
      <c r="DH38" s="8">
        <v>146</v>
      </c>
      <c r="DI38" s="25">
        <f t="shared" si="27"/>
        <v>1866</v>
      </c>
      <c r="DJ38" s="25"/>
      <c r="DK38" s="8">
        <v>15</v>
      </c>
      <c r="DL38" s="8">
        <v>54</v>
      </c>
      <c r="DM38" s="8">
        <v>53</v>
      </c>
      <c r="DN38" s="8">
        <v>38</v>
      </c>
      <c r="DO38" s="8">
        <v>36</v>
      </c>
      <c r="DP38" s="8">
        <v>50</v>
      </c>
      <c r="DQ38" s="25">
        <f t="shared" si="29"/>
        <v>246</v>
      </c>
      <c r="DR38" s="25"/>
      <c r="DS38" s="25"/>
      <c r="DT38" s="8">
        <v>6</v>
      </c>
      <c r="DU38" s="8">
        <v>5</v>
      </c>
      <c r="DV38" s="8">
        <v>7</v>
      </c>
      <c r="DW38" s="8">
        <v>1</v>
      </c>
      <c r="DX38" s="8">
        <v>0</v>
      </c>
      <c r="DY38" s="25">
        <f t="shared" si="31"/>
        <v>19</v>
      </c>
      <c r="DZ38" s="25"/>
      <c r="EA38" s="8">
        <v>2</v>
      </c>
      <c r="EB38" s="8">
        <v>12</v>
      </c>
      <c r="EC38" s="8">
        <v>8</v>
      </c>
      <c r="ED38" s="8">
        <v>7</v>
      </c>
      <c r="EE38" s="8">
        <v>8</v>
      </c>
      <c r="EF38" s="8">
        <v>3</v>
      </c>
      <c r="EG38" s="25">
        <f>SUM(DZ38:EF38)</f>
        <v>40</v>
      </c>
      <c r="EH38" s="25"/>
      <c r="EI38" s="8">
        <v>213</v>
      </c>
      <c r="EJ38" s="8">
        <v>606</v>
      </c>
      <c r="EK38" s="8">
        <v>282</v>
      </c>
      <c r="EL38" s="8">
        <v>237</v>
      </c>
      <c r="EM38" s="8">
        <v>130</v>
      </c>
      <c r="EN38" s="8">
        <v>93</v>
      </c>
      <c r="EO38" s="120">
        <f>SUM(EH38:EN38)</f>
        <v>1561</v>
      </c>
      <c r="EP38" s="145"/>
      <c r="EQ38" s="8">
        <v>3</v>
      </c>
      <c r="ER38" s="8">
        <v>7</v>
      </c>
      <c r="ES38" s="8">
        <v>8</v>
      </c>
      <c r="ET38" s="8">
        <v>7</v>
      </c>
      <c r="EU38" s="8">
        <v>3</v>
      </c>
      <c r="EV38" s="8">
        <v>0</v>
      </c>
      <c r="EW38" s="120">
        <f>SUM(EP38:EV38)</f>
        <v>28</v>
      </c>
      <c r="EX38" s="145"/>
      <c r="EY38" s="8">
        <v>1</v>
      </c>
      <c r="EZ38" s="8">
        <v>1</v>
      </c>
      <c r="FA38" s="8">
        <v>5</v>
      </c>
      <c r="FB38" s="8">
        <v>4</v>
      </c>
      <c r="FC38" s="8">
        <v>2</v>
      </c>
      <c r="FD38" s="8">
        <v>1</v>
      </c>
      <c r="FE38" s="147">
        <f>SUM(EX38:FD38)</f>
        <v>14</v>
      </c>
      <c r="FF38" s="148">
        <v>0</v>
      </c>
      <c r="FG38" s="8">
        <v>0</v>
      </c>
      <c r="FH38" s="8">
        <v>61</v>
      </c>
      <c r="FI38" s="8">
        <v>82</v>
      </c>
      <c r="FJ38" s="8">
        <v>145</v>
      </c>
      <c r="FK38" s="8">
        <v>177</v>
      </c>
      <c r="FL38" s="8">
        <v>156</v>
      </c>
      <c r="FM38" s="25">
        <f>SUM(FF38:FL38)</f>
        <v>621</v>
      </c>
      <c r="FN38" s="8">
        <v>0</v>
      </c>
      <c r="FO38" s="8">
        <v>0</v>
      </c>
      <c r="FP38" s="8">
        <v>34</v>
      </c>
      <c r="FQ38" s="8">
        <v>40</v>
      </c>
      <c r="FR38" s="8">
        <v>70</v>
      </c>
      <c r="FS38" s="8">
        <v>83</v>
      </c>
      <c r="FT38" s="8">
        <v>80</v>
      </c>
      <c r="FU38" s="25">
        <f>SUM(FN38:FT38)</f>
        <v>307</v>
      </c>
      <c r="FV38" s="25"/>
      <c r="FW38" s="25"/>
      <c r="FX38" s="8">
        <v>26</v>
      </c>
      <c r="FY38" s="8">
        <v>38</v>
      </c>
      <c r="FZ38" s="8">
        <v>67</v>
      </c>
      <c r="GA38" s="8">
        <v>54</v>
      </c>
      <c r="GB38" s="8">
        <v>32</v>
      </c>
      <c r="GC38" s="120">
        <f>SUM(FV38:GB38)</f>
        <v>217</v>
      </c>
      <c r="GD38" s="148"/>
      <c r="GE38" s="8"/>
      <c r="GF38" s="8">
        <v>1</v>
      </c>
      <c r="GG38" s="8">
        <v>4</v>
      </c>
      <c r="GH38" s="8">
        <v>8</v>
      </c>
      <c r="GI38" s="8">
        <v>40</v>
      </c>
      <c r="GJ38" s="8">
        <v>44</v>
      </c>
      <c r="GK38" s="147">
        <f>SUM(GD38:GJ38)</f>
        <v>97</v>
      </c>
      <c r="GL38" s="148">
        <v>0</v>
      </c>
      <c r="GM38" s="8">
        <v>482</v>
      </c>
      <c r="GN38" s="8">
        <v>1684</v>
      </c>
      <c r="GO38" s="8">
        <v>988</v>
      </c>
      <c r="GP38" s="8">
        <v>958</v>
      </c>
      <c r="GQ38" s="8">
        <v>726</v>
      </c>
      <c r="GR38" s="8">
        <v>614</v>
      </c>
      <c r="GS38" s="120">
        <f>SUM(GL38:GR38)</f>
        <v>5452</v>
      </c>
    </row>
    <row r="39" spans="1:201" s="121" customFormat="1" ht="18" customHeight="1">
      <c r="A39" s="110" t="s">
        <v>48</v>
      </c>
      <c r="B39" s="145"/>
      <c r="C39" s="8">
        <v>1103</v>
      </c>
      <c r="D39" s="8">
        <v>3759</v>
      </c>
      <c r="E39" s="8">
        <v>1941</v>
      </c>
      <c r="F39" s="8">
        <v>1463</v>
      </c>
      <c r="G39" s="8">
        <v>905</v>
      </c>
      <c r="H39" s="8">
        <v>956</v>
      </c>
      <c r="I39" s="120">
        <f t="shared" si="1"/>
        <v>10127</v>
      </c>
      <c r="J39" s="145"/>
      <c r="K39" s="8">
        <v>559</v>
      </c>
      <c r="L39" s="8">
        <v>2153</v>
      </c>
      <c r="M39" s="8">
        <v>1181</v>
      </c>
      <c r="N39" s="8">
        <v>902</v>
      </c>
      <c r="O39" s="8">
        <v>556</v>
      </c>
      <c r="P39" s="8">
        <v>610</v>
      </c>
      <c r="Q39" s="25">
        <f t="shared" si="3"/>
        <v>5961</v>
      </c>
      <c r="R39" s="25"/>
      <c r="S39" s="8">
        <v>410</v>
      </c>
      <c r="T39" s="8">
        <v>1079</v>
      </c>
      <c r="U39" s="8">
        <v>461</v>
      </c>
      <c r="V39" s="8">
        <v>274</v>
      </c>
      <c r="W39" s="8">
        <v>149</v>
      </c>
      <c r="X39" s="8">
        <v>166</v>
      </c>
      <c r="Y39" s="145">
        <f t="shared" si="5"/>
        <v>2539</v>
      </c>
      <c r="Z39" s="25"/>
      <c r="AA39" s="8">
        <v>0</v>
      </c>
      <c r="AB39" s="8">
        <v>3</v>
      </c>
      <c r="AC39" s="8">
        <v>5</v>
      </c>
      <c r="AD39" s="8">
        <v>13</v>
      </c>
      <c r="AE39" s="8">
        <v>27</v>
      </c>
      <c r="AF39" s="8">
        <v>75</v>
      </c>
      <c r="AG39" s="145">
        <f t="shared" si="7"/>
        <v>123</v>
      </c>
      <c r="AH39" s="25"/>
      <c r="AI39" s="8">
        <v>8</v>
      </c>
      <c r="AJ39" s="8">
        <v>108</v>
      </c>
      <c r="AK39" s="8">
        <v>93</v>
      </c>
      <c r="AL39" s="8">
        <v>100</v>
      </c>
      <c r="AM39" s="8">
        <v>82</v>
      </c>
      <c r="AN39" s="8">
        <v>104</v>
      </c>
      <c r="AO39" s="145">
        <f t="shared" si="9"/>
        <v>495</v>
      </c>
      <c r="AP39" s="25"/>
      <c r="AQ39" s="8">
        <v>0</v>
      </c>
      <c r="AR39" s="8">
        <v>1</v>
      </c>
      <c r="AS39" s="8">
        <v>1</v>
      </c>
      <c r="AT39" s="8">
        <v>3</v>
      </c>
      <c r="AU39" s="8">
        <v>1</v>
      </c>
      <c r="AV39" s="8">
        <v>3</v>
      </c>
      <c r="AW39" s="145">
        <f t="shared" si="11"/>
        <v>9</v>
      </c>
      <c r="AX39" s="25"/>
      <c r="AY39" s="8">
        <v>60</v>
      </c>
      <c r="AZ39" s="8">
        <v>350</v>
      </c>
      <c r="BA39" s="8">
        <v>208</v>
      </c>
      <c r="BB39" s="8">
        <v>176</v>
      </c>
      <c r="BC39" s="8">
        <v>85</v>
      </c>
      <c r="BD39" s="8">
        <v>50</v>
      </c>
      <c r="BE39" s="145">
        <f t="shared" si="13"/>
        <v>929</v>
      </c>
      <c r="BF39" s="25"/>
      <c r="BG39" s="8">
        <v>5</v>
      </c>
      <c r="BH39" s="8">
        <v>116</v>
      </c>
      <c r="BI39" s="8">
        <v>82</v>
      </c>
      <c r="BJ39" s="8">
        <v>54</v>
      </c>
      <c r="BK39" s="8">
        <v>25</v>
      </c>
      <c r="BL39" s="8">
        <v>10</v>
      </c>
      <c r="BM39" s="145">
        <f t="shared" si="15"/>
        <v>292</v>
      </c>
      <c r="BN39" s="25"/>
      <c r="BO39" s="8">
        <v>76</v>
      </c>
      <c r="BP39" s="8">
        <v>496</v>
      </c>
      <c r="BQ39" s="8">
        <v>331</v>
      </c>
      <c r="BR39" s="8">
        <v>282</v>
      </c>
      <c r="BS39" s="8">
        <v>187</v>
      </c>
      <c r="BT39" s="8">
        <v>202</v>
      </c>
      <c r="BU39" s="120">
        <f t="shared" si="17"/>
        <v>1574</v>
      </c>
      <c r="BV39" s="145"/>
      <c r="BW39" s="8">
        <v>2</v>
      </c>
      <c r="BX39" s="8">
        <v>31</v>
      </c>
      <c r="BY39" s="8">
        <v>36</v>
      </c>
      <c r="BZ39" s="8">
        <v>52</v>
      </c>
      <c r="CA39" s="8">
        <v>30</v>
      </c>
      <c r="CB39" s="8">
        <v>40</v>
      </c>
      <c r="CC39" s="25">
        <f t="shared" si="19"/>
        <v>191</v>
      </c>
      <c r="CD39" s="145"/>
      <c r="CE39" s="8">
        <v>2</v>
      </c>
      <c r="CF39" s="8">
        <v>24</v>
      </c>
      <c r="CG39" s="8">
        <v>30</v>
      </c>
      <c r="CH39" s="8">
        <v>49</v>
      </c>
      <c r="CI39" s="8">
        <v>28</v>
      </c>
      <c r="CJ39" s="8">
        <v>32</v>
      </c>
      <c r="CK39" s="25">
        <f t="shared" si="21"/>
        <v>165</v>
      </c>
      <c r="CL39" s="25"/>
      <c r="CM39" s="8">
        <v>0</v>
      </c>
      <c r="CN39" s="8">
        <v>7</v>
      </c>
      <c r="CO39" s="8">
        <v>6</v>
      </c>
      <c r="CP39" s="8">
        <v>3</v>
      </c>
      <c r="CQ39" s="8">
        <v>2</v>
      </c>
      <c r="CR39" s="8">
        <v>8</v>
      </c>
      <c r="CS39" s="25">
        <f t="shared" si="23"/>
        <v>26</v>
      </c>
      <c r="CT39" s="25"/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120">
        <f t="shared" si="25"/>
        <v>0</v>
      </c>
      <c r="DB39" s="145"/>
      <c r="DC39" s="8">
        <v>526</v>
      </c>
      <c r="DD39" s="8">
        <v>1534</v>
      </c>
      <c r="DE39" s="8">
        <v>705</v>
      </c>
      <c r="DF39" s="8">
        <v>496</v>
      </c>
      <c r="DG39" s="8">
        <v>305</v>
      </c>
      <c r="DH39" s="8">
        <v>303</v>
      </c>
      <c r="DI39" s="25">
        <f t="shared" si="27"/>
        <v>3869</v>
      </c>
      <c r="DJ39" s="25"/>
      <c r="DK39" s="8">
        <v>19</v>
      </c>
      <c r="DL39" s="8">
        <v>77</v>
      </c>
      <c r="DM39" s="8">
        <v>78</v>
      </c>
      <c r="DN39" s="8">
        <v>87</v>
      </c>
      <c r="DO39" s="8">
        <v>62</v>
      </c>
      <c r="DP39" s="8">
        <v>100</v>
      </c>
      <c r="DQ39" s="25">
        <f t="shared" si="29"/>
        <v>423</v>
      </c>
      <c r="DR39" s="25"/>
      <c r="DS39" s="25"/>
      <c r="DT39" s="8">
        <v>7</v>
      </c>
      <c r="DU39" s="8">
        <v>10</v>
      </c>
      <c r="DV39" s="8">
        <v>12</v>
      </c>
      <c r="DW39" s="8">
        <v>4</v>
      </c>
      <c r="DX39" s="8">
        <v>0</v>
      </c>
      <c r="DY39" s="25">
        <f t="shared" si="31"/>
        <v>33</v>
      </c>
      <c r="DZ39" s="25"/>
      <c r="EA39" s="8">
        <v>23</v>
      </c>
      <c r="EB39" s="8">
        <v>59</v>
      </c>
      <c r="EC39" s="8">
        <v>50</v>
      </c>
      <c r="ED39" s="8">
        <v>47</v>
      </c>
      <c r="EE39" s="8">
        <v>37</v>
      </c>
      <c r="EF39" s="8">
        <v>25</v>
      </c>
      <c r="EG39" s="25">
        <f>SUM(DZ39:EF39)</f>
        <v>241</v>
      </c>
      <c r="EH39" s="25"/>
      <c r="EI39" s="8">
        <v>484</v>
      </c>
      <c r="EJ39" s="8">
        <v>1391</v>
      </c>
      <c r="EK39" s="8">
        <v>567</v>
      </c>
      <c r="EL39" s="8">
        <v>350</v>
      </c>
      <c r="EM39" s="8">
        <v>202</v>
      </c>
      <c r="EN39" s="8">
        <v>178</v>
      </c>
      <c r="EO39" s="120">
        <f>SUM(EH39:EN39)</f>
        <v>3172</v>
      </c>
      <c r="EP39" s="145"/>
      <c r="EQ39" s="8">
        <v>7</v>
      </c>
      <c r="ER39" s="8">
        <v>24</v>
      </c>
      <c r="ES39" s="8">
        <v>11</v>
      </c>
      <c r="ET39" s="8">
        <v>8</v>
      </c>
      <c r="EU39" s="8">
        <v>7</v>
      </c>
      <c r="EV39" s="8">
        <v>1</v>
      </c>
      <c r="EW39" s="120">
        <f>SUM(EP39:EV39)</f>
        <v>58</v>
      </c>
      <c r="EX39" s="145"/>
      <c r="EY39" s="8">
        <v>9</v>
      </c>
      <c r="EZ39" s="8">
        <v>17</v>
      </c>
      <c r="FA39" s="8">
        <v>8</v>
      </c>
      <c r="FB39" s="8">
        <v>5</v>
      </c>
      <c r="FC39" s="8">
        <v>7</v>
      </c>
      <c r="FD39" s="8">
        <v>2</v>
      </c>
      <c r="FE39" s="147">
        <f>SUM(EX39:FD39)</f>
        <v>48</v>
      </c>
      <c r="FF39" s="148">
        <v>0</v>
      </c>
      <c r="FG39" s="8">
        <v>0</v>
      </c>
      <c r="FH39" s="8">
        <v>59</v>
      </c>
      <c r="FI39" s="8">
        <v>122</v>
      </c>
      <c r="FJ39" s="8">
        <v>199</v>
      </c>
      <c r="FK39" s="8">
        <v>276</v>
      </c>
      <c r="FL39" s="8">
        <v>328</v>
      </c>
      <c r="FM39" s="25">
        <f>SUM(FF39:FL39)</f>
        <v>984</v>
      </c>
      <c r="FN39" s="8">
        <v>0</v>
      </c>
      <c r="FO39" s="8">
        <v>0</v>
      </c>
      <c r="FP39" s="8">
        <v>25</v>
      </c>
      <c r="FQ39" s="8">
        <v>64</v>
      </c>
      <c r="FR39" s="8">
        <v>103</v>
      </c>
      <c r="FS39" s="8">
        <v>151</v>
      </c>
      <c r="FT39" s="8">
        <v>149</v>
      </c>
      <c r="FU39" s="25">
        <f>SUM(FN39:FT39)</f>
        <v>492</v>
      </c>
      <c r="FV39" s="25"/>
      <c r="FW39" s="25"/>
      <c r="FX39" s="8">
        <v>30</v>
      </c>
      <c r="FY39" s="8">
        <v>47</v>
      </c>
      <c r="FZ39" s="8">
        <v>84</v>
      </c>
      <c r="GA39" s="8">
        <v>69</v>
      </c>
      <c r="GB39" s="8">
        <v>32</v>
      </c>
      <c r="GC39" s="120">
        <f>SUM(FV39:GB39)</f>
        <v>262</v>
      </c>
      <c r="GD39" s="148"/>
      <c r="GE39" s="8"/>
      <c r="GF39" s="8">
        <v>4</v>
      </c>
      <c r="GG39" s="8">
        <v>11</v>
      </c>
      <c r="GH39" s="8">
        <v>12</v>
      </c>
      <c r="GI39" s="8">
        <v>56</v>
      </c>
      <c r="GJ39" s="8">
        <v>147</v>
      </c>
      <c r="GK39" s="147">
        <f>SUM(GD39:GJ39)</f>
        <v>230</v>
      </c>
      <c r="GL39" s="148">
        <v>0</v>
      </c>
      <c r="GM39" s="8">
        <v>1103</v>
      </c>
      <c r="GN39" s="8">
        <v>3818</v>
      </c>
      <c r="GO39" s="8">
        <v>2063</v>
      </c>
      <c r="GP39" s="8">
        <v>1662</v>
      </c>
      <c r="GQ39" s="8">
        <v>1181</v>
      </c>
      <c r="GR39" s="8">
        <v>1284</v>
      </c>
      <c r="GS39" s="120">
        <f>SUM(GL39:GR39)</f>
        <v>11111</v>
      </c>
    </row>
    <row r="40" spans="1:201" s="121" customFormat="1" ht="18" customHeight="1">
      <c r="A40" s="110" t="s">
        <v>49</v>
      </c>
      <c r="B40" s="145"/>
      <c r="C40" s="8">
        <v>1295</v>
      </c>
      <c r="D40" s="8">
        <v>7144</v>
      </c>
      <c r="E40" s="8">
        <v>3906</v>
      </c>
      <c r="F40" s="8">
        <v>3233</v>
      </c>
      <c r="G40" s="8">
        <v>2747</v>
      </c>
      <c r="H40" s="8">
        <v>2692</v>
      </c>
      <c r="I40" s="120">
        <f t="shared" si="1"/>
        <v>21017</v>
      </c>
      <c r="J40" s="145"/>
      <c r="K40" s="8">
        <v>678</v>
      </c>
      <c r="L40" s="8">
        <v>4018</v>
      </c>
      <c r="M40" s="8">
        <v>2235</v>
      </c>
      <c r="N40" s="8">
        <v>1821</v>
      </c>
      <c r="O40" s="8">
        <v>1579</v>
      </c>
      <c r="P40" s="8">
        <v>1627</v>
      </c>
      <c r="Q40" s="25">
        <f t="shared" si="3"/>
        <v>11958</v>
      </c>
      <c r="R40" s="25"/>
      <c r="S40" s="8">
        <v>442</v>
      </c>
      <c r="T40" s="8">
        <v>1907</v>
      </c>
      <c r="U40" s="8">
        <v>747</v>
      </c>
      <c r="V40" s="8">
        <v>479</v>
      </c>
      <c r="W40" s="8">
        <v>403</v>
      </c>
      <c r="X40" s="8">
        <v>407</v>
      </c>
      <c r="Y40" s="145">
        <f t="shared" si="5"/>
        <v>4385</v>
      </c>
      <c r="Z40" s="25"/>
      <c r="AA40" s="8">
        <v>0</v>
      </c>
      <c r="AB40" s="8">
        <v>2</v>
      </c>
      <c r="AC40" s="8">
        <v>11</v>
      </c>
      <c r="AD40" s="8">
        <v>30</v>
      </c>
      <c r="AE40" s="8">
        <v>72</v>
      </c>
      <c r="AF40" s="8">
        <v>139</v>
      </c>
      <c r="AG40" s="145">
        <f t="shared" si="7"/>
        <v>254</v>
      </c>
      <c r="AH40" s="25"/>
      <c r="AI40" s="8">
        <v>14</v>
      </c>
      <c r="AJ40" s="8">
        <v>159</v>
      </c>
      <c r="AK40" s="8">
        <v>138</v>
      </c>
      <c r="AL40" s="8">
        <v>154</v>
      </c>
      <c r="AM40" s="8">
        <v>167</v>
      </c>
      <c r="AN40" s="8">
        <v>303</v>
      </c>
      <c r="AO40" s="145">
        <f t="shared" si="9"/>
        <v>935</v>
      </c>
      <c r="AP40" s="25"/>
      <c r="AQ40" s="8">
        <v>0</v>
      </c>
      <c r="AR40" s="8">
        <v>3</v>
      </c>
      <c r="AS40" s="8">
        <v>3</v>
      </c>
      <c r="AT40" s="8">
        <v>9</v>
      </c>
      <c r="AU40" s="8">
        <v>8</v>
      </c>
      <c r="AV40" s="8">
        <v>10</v>
      </c>
      <c r="AW40" s="145">
        <f t="shared" si="11"/>
        <v>33</v>
      </c>
      <c r="AX40" s="25"/>
      <c r="AY40" s="8">
        <v>119</v>
      </c>
      <c r="AZ40" s="8">
        <v>1062</v>
      </c>
      <c r="BA40" s="8">
        <v>698</v>
      </c>
      <c r="BB40" s="8">
        <v>556</v>
      </c>
      <c r="BC40" s="8">
        <v>425</v>
      </c>
      <c r="BD40" s="8">
        <v>288</v>
      </c>
      <c r="BE40" s="145">
        <f t="shared" si="13"/>
        <v>3148</v>
      </c>
      <c r="BF40" s="25"/>
      <c r="BG40" s="8">
        <v>10</v>
      </c>
      <c r="BH40" s="8">
        <v>138</v>
      </c>
      <c r="BI40" s="8">
        <v>124</v>
      </c>
      <c r="BJ40" s="8">
        <v>122</v>
      </c>
      <c r="BK40" s="8">
        <v>64</v>
      </c>
      <c r="BL40" s="8">
        <v>40</v>
      </c>
      <c r="BM40" s="145">
        <f t="shared" si="15"/>
        <v>498</v>
      </c>
      <c r="BN40" s="25"/>
      <c r="BO40" s="8">
        <v>93</v>
      </c>
      <c r="BP40" s="8">
        <v>747</v>
      </c>
      <c r="BQ40" s="8">
        <v>514</v>
      </c>
      <c r="BR40" s="8">
        <v>471</v>
      </c>
      <c r="BS40" s="8">
        <v>440</v>
      </c>
      <c r="BT40" s="8">
        <v>440</v>
      </c>
      <c r="BU40" s="120">
        <f t="shared" si="17"/>
        <v>2705</v>
      </c>
      <c r="BV40" s="145"/>
      <c r="BW40" s="8">
        <v>2</v>
      </c>
      <c r="BX40" s="8">
        <v>108</v>
      </c>
      <c r="BY40" s="8">
        <v>140</v>
      </c>
      <c r="BZ40" s="8">
        <v>212</v>
      </c>
      <c r="CA40" s="8">
        <v>225</v>
      </c>
      <c r="CB40" s="8">
        <v>190</v>
      </c>
      <c r="CC40" s="25">
        <f t="shared" si="19"/>
        <v>877</v>
      </c>
      <c r="CD40" s="145"/>
      <c r="CE40" s="8">
        <v>2</v>
      </c>
      <c r="CF40" s="8">
        <v>104</v>
      </c>
      <c r="CG40" s="8">
        <v>132</v>
      </c>
      <c r="CH40" s="8">
        <v>200</v>
      </c>
      <c r="CI40" s="8">
        <v>212</v>
      </c>
      <c r="CJ40" s="8">
        <v>170</v>
      </c>
      <c r="CK40" s="25">
        <f t="shared" si="21"/>
        <v>820</v>
      </c>
      <c r="CL40" s="25"/>
      <c r="CM40" s="8">
        <v>0</v>
      </c>
      <c r="CN40" s="8">
        <v>4</v>
      </c>
      <c r="CO40" s="8">
        <v>8</v>
      </c>
      <c r="CP40" s="8">
        <v>12</v>
      </c>
      <c r="CQ40" s="8">
        <v>13</v>
      </c>
      <c r="CR40" s="8">
        <v>18</v>
      </c>
      <c r="CS40" s="25">
        <f t="shared" si="23"/>
        <v>55</v>
      </c>
      <c r="CT40" s="25"/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2</v>
      </c>
      <c r="DA40" s="120">
        <f t="shared" si="25"/>
        <v>2</v>
      </c>
      <c r="DB40" s="145"/>
      <c r="DC40" s="8">
        <v>612</v>
      </c>
      <c r="DD40" s="8">
        <v>3003</v>
      </c>
      <c r="DE40" s="8">
        <v>1523</v>
      </c>
      <c r="DF40" s="8">
        <v>1196</v>
      </c>
      <c r="DG40" s="8">
        <v>937</v>
      </c>
      <c r="DH40" s="8">
        <v>873</v>
      </c>
      <c r="DI40" s="25">
        <f t="shared" si="27"/>
        <v>8144</v>
      </c>
      <c r="DJ40" s="25"/>
      <c r="DK40" s="8">
        <v>13</v>
      </c>
      <c r="DL40" s="8">
        <v>176</v>
      </c>
      <c r="DM40" s="8">
        <v>187</v>
      </c>
      <c r="DN40" s="8">
        <v>230</v>
      </c>
      <c r="DO40" s="8">
        <v>210</v>
      </c>
      <c r="DP40" s="8">
        <v>294</v>
      </c>
      <c r="DQ40" s="25">
        <f t="shared" si="29"/>
        <v>1110</v>
      </c>
      <c r="DR40" s="25"/>
      <c r="DS40" s="25"/>
      <c r="DT40" s="8">
        <v>16</v>
      </c>
      <c r="DU40" s="8">
        <v>35</v>
      </c>
      <c r="DV40" s="8">
        <v>33</v>
      </c>
      <c r="DW40" s="8">
        <v>19</v>
      </c>
      <c r="DX40" s="8">
        <v>6</v>
      </c>
      <c r="DY40" s="25">
        <f t="shared" si="31"/>
        <v>109</v>
      </c>
      <c r="DZ40" s="25"/>
      <c r="EA40" s="8">
        <v>22</v>
      </c>
      <c r="EB40" s="8">
        <v>55</v>
      </c>
      <c r="EC40" s="8">
        <v>56</v>
      </c>
      <c r="ED40" s="8">
        <v>59</v>
      </c>
      <c r="EE40" s="8">
        <v>49</v>
      </c>
      <c r="EF40" s="8">
        <v>40</v>
      </c>
      <c r="EG40" s="25">
        <f>SUM(DZ40:EF40)</f>
        <v>281</v>
      </c>
      <c r="EH40" s="25"/>
      <c r="EI40" s="8">
        <v>577</v>
      </c>
      <c r="EJ40" s="8">
        <v>2756</v>
      </c>
      <c r="EK40" s="8">
        <v>1245</v>
      </c>
      <c r="EL40" s="8">
        <v>874</v>
      </c>
      <c r="EM40" s="8">
        <v>659</v>
      </c>
      <c r="EN40" s="8">
        <v>533</v>
      </c>
      <c r="EO40" s="120">
        <f>SUM(EH40:EN40)</f>
        <v>6644</v>
      </c>
      <c r="EP40" s="145"/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120">
        <f>SUM(EP40:EV40)</f>
        <v>0</v>
      </c>
      <c r="EX40" s="145"/>
      <c r="EY40" s="8">
        <v>3</v>
      </c>
      <c r="EZ40" s="8">
        <v>15</v>
      </c>
      <c r="FA40" s="8">
        <v>8</v>
      </c>
      <c r="FB40" s="8">
        <v>4</v>
      </c>
      <c r="FC40" s="8">
        <v>6</v>
      </c>
      <c r="FD40" s="8">
        <v>2</v>
      </c>
      <c r="FE40" s="147">
        <f>SUM(EX40:FD40)</f>
        <v>38</v>
      </c>
      <c r="FF40" s="148">
        <v>0</v>
      </c>
      <c r="FG40" s="8">
        <v>0</v>
      </c>
      <c r="FH40" s="8">
        <v>121</v>
      </c>
      <c r="FI40" s="8">
        <v>187</v>
      </c>
      <c r="FJ40" s="8">
        <v>304</v>
      </c>
      <c r="FK40" s="8">
        <v>530</v>
      </c>
      <c r="FL40" s="8">
        <v>753</v>
      </c>
      <c r="FM40" s="25">
        <f>SUM(FF40:FL40)</f>
        <v>1895</v>
      </c>
      <c r="FN40" s="8">
        <v>0</v>
      </c>
      <c r="FO40" s="8">
        <v>0</v>
      </c>
      <c r="FP40" s="8">
        <v>59</v>
      </c>
      <c r="FQ40" s="8">
        <v>87</v>
      </c>
      <c r="FR40" s="8">
        <v>131</v>
      </c>
      <c r="FS40" s="8">
        <v>280</v>
      </c>
      <c r="FT40" s="8">
        <v>406</v>
      </c>
      <c r="FU40" s="25">
        <f>SUM(FN40:FT40)</f>
        <v>963</v>
      </c>
      <c r="FV40" s="25"/>
      <c r="FW40" s="25"/>
      <c r="FX40" s="8">
        <v>59</v>
      </c>
      <c r="FY40" s="8">
        <v>89</v>
      </c>
      <c r="FZ40" s="8">
        <v>150</v>
      </c>
      <c r="GA40" s="8">
        <v>169</v>
      </c>
      <c r="GB40" s="8">
        <v>93</v>
      </c>
      <c r="GC40" s="120">
        <f>SUM(FV40:GB40)</f>
        <v>560</v>
      </c>
      <c r="GD40" s="148"/>
      <c r="GE40" s="8"/>
      <c r="GF40" s="8">
        <v>3</v>
      </c>
      <c r="GG40" s="8">
        <v>11</v>
      </c>
      <c r="GH40" s="8">
        <v>23</v>
      </c>
      <c r="GI40" s="8">
        <v>81</v>
      </c>
      <c r="GJ40" s="8">
        <v>254</v>
      </c>
      <c r="GK40" s="147">
        <f>SUM(GD40:GJ40)</f>
        <v>372</v>
      </c>
      <c r="GL40" s="148">
        <v>0</v>
      </c>
      <c r="GM40" s="8">
        <v>1295</v>
      </c>
      <c r="GN40" s="8">
        <v>7265</v>
      </c>
      <c r="GO40" s="8">
        <v>4093</v>
      </c>
      <c r="GP40" s="8">
        <v>3537</v>
      </c>
      <c r="GQ40" s="8">
        <v>3277</v>
      </c>
      <c r="GR40" s="8">
        <v>3445</v>
      </c>
      <c r="GS40" s="120">
        <f>SUM(GL40:GR40)</f>
        <v>22912</v>
      </c>
    </row>
    <row r="41" spans="1:201" s="121" customFormat="1" ht="18" customHeight="1">
      <c r="A41" s="110" t="s">
        <v>50</v>
      </c>
      <c r="B41" s="145"/>
      <c r="C41" s="8">
        <v>819</v>
      </c>
      <c r="D41" s="8">
        <v>1846</v>
      </c>
      <c r="E41" s="8">
        <v>1030</v>
      </c>
      <c r="F41" s="8">
        <v>724</v>
      </c>
      <c r="G41" s="8">
        <v>607</v>
      </c>
      <c r="H41" s="8">
        <v>579</v>
      </c>
      <c r="I41" s="120">
        <f t="shared" si="1"/>
        <v>5605</v>
      </c>
      <c r="J41" s="145"/>
      <c r="K41" s="8">
        <v>426</v>
      </c>
      <c r="L41" s="8">
        <v>1071</v>
      </c>
      <c r="M41" s="8">
        <v>619</v>
      </c>
      <c r="N41" s="8">
        <v>439</v>
      </c>
      <c r="O41" s="8">
        <v>385</v>
      </c>
      <c r="P41" s="8">
        <v>371</v>
      </c>
      <c r="Q41" s="25">
        <f t="shared" si="3"/>
        <v>3311</v>
      </c>
      <c r="R41" s="25"/>
      <c r="S41" s="8">
        <v>305</v>
      </c>
      <c r="T41" s="8">
        <v>490</v>
      </c>
      <c r="U41" s="8">
        <v>236</v>
      </c>
      <c r="V41" s="8">
        <v>142</v>
      </c>
      <c r="W41" s="8">
        <v>119</v>
      </c>
      <c r="X41" s="8">
        <v>107</v>
      </c>
      <c r="Y41" s="145">
        <f t="shared" si="5"/>
        <v>1399</v>
      </c>
      <c r="Z41" s="25"/>
      <c r="AA41" s="8">
        <v>0</v>
      </c>
      <c r="AB41" s="8">
        <v>2</v>
      </c>
      <c r="AC41" s="8">
        <v>6</v>
      </c>
      <c r="AD41" s="8">
        <v>17</v>
      </c>
      <c r="AE41" s="8">
        <v>26</v>
      </c>
      <c r="AF41" s="8">
        <v>56</v>
      </c>
      <c r="AG41" s="145">
        <f t="shared" si="7"/>
        <v>107</v>
      </c>
      <c r="AH41" s="25"/>
      <c r="AI41" s="8">
        <v>8</v>
      </c>
      <c r="AJ41" s="8">
        <v>48</v>
      </c>
      <c r="AK41" s="8">
        <v>48</v>
      </c>
      <c r="AL41" s="8">
        <v>36</v>
      </c>
      <c r="AM41" s="8">
        <v>37</v>
      </c>
      <c r="AN41" s="8">
        <v>55</v>
      </c>
      <c r="AO41" s="145">
        <f t="shared" si="9"/>
        <v>232</v>
      </c>
      <c r="AP41" s="25"/>
      <c r="AQ41" s="8">
        <v>0</v>
      </c>
      <c r="AR41" s="8">
        <v>0</v>
      </c>
      <c r="AS41" s="8">
        <v>0</v>
      </c>
      <c r="AT41" s="8">
        <v>3</v>
      </c>
      <c r="AU41" s="8">
        <v>4</v>
      </c>
      <c r="AV41" s="8">
        <v>7</v>
      </c>
      <c r="AW41" s="145">
        <f t="shared" si="11"/>
        <v>14</v>
      </c>
      <c r="AX41" s="25"/>
      <c r="AY41" s="8">
        <v>59</v>
      </c>
      <c r="AZ41" s="8">
        <v>185</v>
      </c>
      <c r="BA41" s="8">
        <v>116</v>
      </c>
      <c r="BB41" s="8">
        <v>92</v>
      </c>
      <c r="BC41" s="8">
        <v>54</v>
      </c>
      <c r="BD41" s="8">
        <v>16</v>
      </c>
      <c r="BE41" s="145">
        <f t="shared" si="13"/>
        <v>522</v>
      </c>
      <c r="BF41" s="25"/>
      <c r="BG41" s="8">
        <v>9</v>
      </c>
      <c r="BH41" s="8">
        <v>69</v>
      </c>
      <c r="BI41" s="8">
        <v>52</v>
      </c>
      <c r="BJ41" s="8">
        <v>29</v>
      </c>
      <c r="BK41" s="8">
        <v>28</v>
      </c>
      <c r="BL41" s="8">
        <v>13</v>
      </c>
      <c r="BM41" s="145">
        <f t="shared" si="15"/>
        <v>200</v>
      </c>
      <c r="BN41" s="25"/>
      <c r="BO41" s="8">
        <v>45</v>
      </c>
      <c r="BP41" s="8">
        <v>277</v>
      </c>
      <c r="BQ41" s="8">
        <v>161</v>
      </c>
      <c r="BR41" s="8">
        <v>120</v>
      </c>
      <c r="BS41" s="8">
        <v>117</v>
      </c>
      <c r="BT41" s="8">
        <v>117</v>
      </c>
      <c r="BU41" s="120">
        <f t="shared" si="17"/>
        <v>837</v>
      </c>
      <c r="BV41" s="145"/>
      <c r="BW41" s="8">
        <v>3</v>
      </c>
      <c r="BX41" s="8">
        <v>24</v>
      </c>
      <c r="BY41" s="8">
        <v>24</v>
      </c>
      <c r="BZ41" s="8">
        <v>24</v>
      </c>
      <c r="CA41" s="8">
        <v>25</v>
      </c>
      <c r="CB41" s="8">
        <v>20</v>
      </c>
      <c r="CC41" s="25">
        <f t="shared" si="19"/>
        <v>120</v>
      </c>
      <c r="CD41" s="145"/>
      <c r="CE41" s="8">
        <v>2</v>
      </c>
      <c r="CF41" s="8">
        <v>19</v>
      </c>
      <c r="CG41" s="8">
        <v>20</v>
      </c>
      <c r="CH41" s="8">
        <v>20</v>
      </c>
      <c r="CI41" s="8">
        <v>12</v>
      </c>
      <c r="CJ41" s="8">
        <v>11</v>
      </c>
      <c r="CK41" s="25">
        <f t="shared" si="21"/>
        <v>84</v>
      </c>
      <c r="CL41" s="25"/>
      <c r="CM41" s="8">
        <v>1</v>
      </c>
      <c r="CN41" s="8">
        <v>5</v>
      </c>
      <c r="CO41" s="8">
        <v>4</v>
      </c>
      <c r="CP41" s="8">
        <v>4</v>
      </c>
      <c r="CQ41" s="8">
        <v>13</v>
      </c>
      <c r="CR41" s="8">
        <v>9</v>
      </c>
      <c r="CS41" s="25">
        <f t="shared" si="23"/>
        <v>36</v>
      </c>
      <c r="CT41" s="25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20">
        <f t="shared" si="25"/>
        <v>0</v>
      </c>
      <c r="DB41" s="145"/>
      <c r="DC41" s="8">
        <v>373</v>
      </c>
      <c r="DD41" s="8">
        <v>708</v>
      </c>
      <c r="DE41" s="8">
        <v>374</v>
      </c>
      <c r="DF41" s="8">
        <v>248</v>
      </c>
      <c r="DG41" s="8">
        <v>191</v>
      </c>
      <c r="DH41" s="8">
        <v>183</v>
      </c>
      <c r="DI41" s="25">
        <f t="shared" si="27"/>
        <v>2077</v>
      </c>
      <c r="DJ41" s="25"/>
      <c r="DK41" s="8">
        <v>7</v>
      </c>
      <c r="DL41" s="8">
        <v>42</v>
      </c>
      <c r="DM41" s="8">
        <v>34</v>
      </c>
      <c r="DN41" s="8">
        <v>46</v>
      </c>
      <c r="DO41" s="8">
        <v>39</v>
      </c>
      <c r="DP41" s="8">
        <v>57</v>
      </c>
      <c r="DQ41" s="25">
        <f t="shared" si="29"/>
        <v>225</v>
      </c>
      <c r="DR41" s="25"/>
      <c r="DS41" s="25"/>
      <c r="DT41" s="8">
        <v>10</v>
      </c>
      <c r="DU41" s="8">
        <v>6</v>
      </c>
      <c r="DV41" s="8">
        <v>9</v>
      </c>
      <c r="DW41" s="8">
        <v>1</v>
      </c>
      <c r="DX41" s="8">
        <v>0</v>
      </c>
      <c r="DY41" s="25">
        <f t="shared" si="31"/>
        <v>26</v>
      </c>
      <c r="DZ41" s="25"/>
      <c r="EA41" s="8">
        <v>5</v>
      </c>
      <c r="EB41" s="8">
        <v>27</v>
      </c>
      <c r="EC41" s="8">
        <v>21</v>
      </c>
      <c r="ED41" s="8">
        <v>23</v>
      </c>
      <c r="EE41" s="8">
        <v>27</v>
      </c>
      <c r="EF41" s="8">
        <v>19</v>
      </c>
      <c r="EG41" s="25">
        <f>SUM(DZ41:EF41)</f>
        <v>122</v>
      </c>
      <c r="EH41" s="25"/>
      <c r="EI41" s="8">
        <v>361</v>
      </c>
      <c r="EJ41" s="8">
        <v>629</v>
      </c>
      <c r="EK41" s="8">
        <v>313</v>
      </c>
      <c r="EL41" s="8">
        <v>170</v>
      </c>
      <c r="EM41" s="8">
        <v>124</v>
      </c>
      <c r="EN41" s="8">
        <v>107</v>
      </c>
      <c r="EO41" s="120">
        <f>SUM(EH41:EN41)</f>
        <v>1704</v>
      </c>
      <c r="EP41" s="145"/>
      <c r="EQ41" s="8">
        <v>7</v>
      </c>
      <c r="ER41" s="8">
        <v>28</v>
      </c>
      <c r="ES41" s="8">
        <v>7</v>
      </c>
      <c r="ET41" s="8">
        <v>8</v>
      </c>
      <c r="EU41" s="8">
        <v>2</v>
      </c>
      <c r="EV41" s="8">
        <v>3</v>
      </c>
      <c r="EW41" s="120">
        <f>SUM(EP41:EV41)</f>
        <v>55</v>
      </c>
      <c r="EX41" s="145"/>
      <c r="EY41" s="8">
        <v>10</v>
      </c>
      <c r="EZ41" s="8">
        <v>15</v>
      </c>
      <c r="FA41" s="8">
        <v>6</v>
      </c>
      <c r="FB41" s="8">
        <v>5</v>
      </c>
      <c r="FC41" s="8">
        <v>4</v>
      </c>
      <c r="FD41" s="8">
        <v>2</v>
      </c>
      <c r="FE41" s="147">
        <f>SUM(EX41:FD41)</f>
        <v>42</v>
      </c>
      <c r="FF41" s="148">
        <v>0</v>
      </c>
      <c r="FG41" s="8">
        <v>0</v>
      </c>
      <c r="FH41" s="8">
        <v>27</v>
      </c>
      <c r="FI41" s="8">
        <v>77</v>
      </c>
      <c r="FJ41" s="8">
        <v>80</v>
      </c>
      <c r="FK41" s="8">
        <v>158</v>
      </c>
      <c r="FL41" s="8">
        <v>144</v>
      </c>
      <c r="FM41" s="25">
        <f>SUM(FF41:FL41)</f>
        <v>486</v>
      </c>
      <c r="FN41" s="8">
        <v>0</v>
      </c>
      <c r="FO41" s="8">
        <v>0</v>
      </c>
      <c r="FP41" s="8">
        <v>12</v>
      </c>
      <c r="FQ41" s="8">
        <v>32</v>
      </c>
      <c r="FR41" s="8">
        <v>41</v>
      </c>
      <c r="FS41" s="8">
        <v>102</v>
      </c>
      <c r="FT41" s="8">
        <v>92</v>
      </c>
      <c r="FU41" s="25">
        <f>SUM(FN41:FT41)</f>
        <v>279</v>
      </c>
      <c r="FV41" s="25"/>
      <c r="FW41" s="25"/>
      <c r="FX41" s="8">
        <v>15</v>
      </c>
      <c r="FY41" s="8">
        <v>44</v>
      </c>
      <c r="FZ41" s="8">
        <v>35</v>
      </c>
      <c r="GA41" s="8">
        <v>33</v>
      </c>
      <c r="GB41" s="8">
        <v>16</v>
      </c>
      <c r="GC41" s="120">
        <f>SUM(FV41:GB41)</f>
        <v>143</v>
      </c>
      <c r="GD41" s="148"/>
      <c r="GE41" s="8"/>
      <c r="GF41" s="8">
        <v>0</v>
      </c>
      <c r="GG41" s="8">
        <v>1</v>
      </c>
      <c r="GH41" s="8">
        <v>4</v>
      </c>
      <c r="GI41" s="8">
        <v>23</v>
      </c>
      <c r="GJ41" s="8">
        <v>36</v>
      </c>
      <c r="GK41" s="147">
        <f>SUM(GD41:GJ41)</f>
        <v>64</v>
      </c>
      <c r="GL41" s="148">
        <v>0</v>
      </c>
      <c r="GM41" s="8">
        <v>819</v>
      </c>
      <c r="GN41" s="8">
        <v>1873</v>
      </c>
      <c r="GO41" s="8">
        <v>1107</v>
      </c>
      <c r="GP41" s="8">
        <v>804</v>
      </c>
      <c r="GQ41" s="8">
        <v>765</v>
      </c>
      <c r="GR41" s="8">
        <v>723</v>
      </c>
      <c r="GS41" s="120">
        <f>SUM(GL41:GR41)</f>
        <v>6091</v>
      </c>
    </row>
    <row r="42" spans="1:201" s="121" customFormat="1" ht="18" customHeight="1">
      <c r="A42" s="110" t="s">
        <v>51</v>
      </c>
      <c r="B42" s="145"/>
      <c r="C42" s="8">
        <v>1238</v>
      </c>
      <c r="D42" s="8">
        <v>2725</v>
      </c>
      <c r="E42" s="8">
        <v>1304</v>
      </c>
      <c r="F42" s="8">
        <v>1058</v>
      </c>
      <c r="G42" s="8">
        <v>909</v>
      </c>
      <c r="H42" s="8">
        <v>770</v>
      </c>
      <c r="I42" s="120">
        <f t="shared" si="1"/>
        <v>8004</v>
      </c>
      <c r="J42" s="145"/>
      <c r="K42" s="8">
        <v>667</v>
      </c>
      <c r="L42" s="8">
        <v>1588</v>
      </c>
      <c r="M42" s="8">
        <v>787</v>
      </c>
      <c r="N42" s="8">
        <v>646</v>
      </c>
      <c r="O42" s="8">
        <v>582</v>
      </c>
      <c r="P42" s="8">
        <v>501</v>
      </c>
      <c r="Q42" s="25">
        <f t="shared" si="3"/>
        <v>4771</v>
      </c>
      <c r="R42" s="25"/>
      <c r="S42" s="8">
        <v>392</v>
      </c>
      <c r="T42" s="8">
        <v>653</v>
      </c>
      <c r="U42" s="8">
        <v>256</v>
      </c>
      <c r="V42" s="8">
        <v>177</v>
      </c>
      <c r="W42" s="8">
        <v>151</v>
      </c>
      <c r="X42" s="8">
        <v>137</v>
      </c>
      <c r="Y42" s="145">
        <f t="shared" si="5"/>
        <v>1766</v>
      </c>
      <c r="Z42" s="25"/>
      <c r="AA42" s="8">
        <v>0</v>
      </c>
      <c r="AB42" s="8">
        <v>6</v>
      </c>
      <c r="AC42" s="8">
        <v>14</v>
      </c>
      <c r="AD42" s="8">
        <v>33</v>
      </c>
      <c r="AE42" s="8">
        <v>47</v>
      </c>
      <c r="AF42" s="8">
        <v>76</v>
      </c>
      <c r="AG42" s="145">
        <f t="shared" si="7"/>
        <v>176</v>
      </c>
      <c r="AH42" s="25"/>
      <c r="AI42" s="8">
        <v>22</v>
      </c>
      <c r="AJ42" s="8">
        <v>93</v>
      </c>
      <c r="AK42" s="8">
        <v>47</v>
      </c>
      <c r="AL42" s="8">
        <v>56</v>
      </c>
      <c r="AM42" s="8">
        <v>65</v>
      </c>
      <c r="AN42" s="8">
        <v>70</v>
      </c>
      <c r="AO42" s="145">
        <f t="shared" si="9"/>
        <v>353</v>
      </c>
      <c r="AP42" s="25"/>
      <c r="AQ42" s="8">
        <v>1</v>
      </c>
      <c r="AR42" s="8">
        <v>8</v>
      </c>
      <c r="AS42" s="8">
        <v>3</v>
      </c>
      <c r="AT42" s="8">
        <v>2</v>
      </c>
      <c r="AU42" s="8">
        <v>4</v>
      </c>
      <c r="AV42" s="8">
        <v>4</v>
      </c>
      <c r="AW42" s="145">
        <f t="shared" si="11"/>
        <v>22</v>
      </c>
      <c r="AX42" s="25"/>
      <c r="AY42" s="8">
        <v>116</v>
      </c>
      <c r="AZ42" s="8">
        <v>369</v>
      </c>
      <c r="BA42" s="8">
        <v>199</v>
      </c>
      <c r="BB42" s="8">
        <v>133</v>
      </c>
      <c r="BC42" s="8">
        <v>95</v>
      </c>
      <c r="BD42" s="8">
        <v>40</v>
      </c>
      <c r="BE42" s="145">
        <f t="shared" si="13"/>
        <v>952</v>
      </c>
      <c r="BF42" s="25"/>
      <c r="BG42" s="8">
        <v>16</v>
      </c>
      <c r="BH42" s="8">
        <v>58</v>
      </c>
      <c r="BI42" s="8">
        <v>34</v>
      </c>
      <c r="BJ42" s="8">
        <v>32</v>
      </c>
      <c r="BK42" s="8">
        <v>26</v>
      </c>
      <c r="BL42" s="8">
        <v>15</v>
      </c>
      <c r="BM42" s="145">
        <f t="shared" si="15"/>
        <v>181</v>
      </c>
      <c r="BN42" s="25"/>
      <c r="BO42" s="8">
        <v>120</v>
      </c>
      <c r="BP42" s="8">
        <v>401</v>
      </c>
      <c r="BQ42" s="8">
        <v>234</v>
      </c>
      <c r="BR42" s="8">
        <v>213</v>
      </c>
      <c r="BS42" s="8">
        <v>194</v>
      </c>
      <c r="BT42" s="8">
        <v>159</v>
      </c>
      <c r="BU42" s="120">
        <f t="shared" si="17"/>
        <v>1321</v>
      </c>
      <c r="BV42" s="145"/>
      <c r="BW42" s="8">
        <v>7</v>
      </c>
      <c r="BX42" s="8">
        <v>42</v>
      </c>
      <c r="BY42" s="8">
        <v>40</v>
      </c>
      <c r="BZ42" s="8">
        <v>47</v>
      </c>
      <c r="CA42" s="8">
        <v>57</v>
      </c>
      <c r="CB42" s="8">
        <v>32</v>
      </c>
      <c r="CC42" s="25">
        <f t="shared" si="19"/>
        <v>225</v>
      </c>
      <c r="CD42" s="145"/>
      <c r="CE42" s="8">
        <v>7</v>
      </c>
      <c r="CF42" s="8">
        <v>34</v>
      </c>
      <c r="CG42" s="8">
        <v>40</v>
      </c>
      <c r="CH42" s="8">
        <v>38</v>
      </c>
      <c r="CI42" s="8">
        <v>53</v>
      </c>
      <c r="CJ42" s="8">
        <v>27</v>
      </c>
      <c r="CK42" s="25">
        <f t="shared" si="21"/>
        <v>199</v>
      </c>
      <c r="CL42" s="25"/>
      <c r="CM42" s="8">
        <v>0</v>
      </c>
      <c r="CN42" s="8">
        <v>8</v>
      </c>
      <c r="CO42" s="8">
        <v>0</v>
      </c>
      <c r="CP42" s="8">
        <v>9</v>
      </c>
      <c r="CQ42" s="8">
        <v>4</v>
      </c>
      <c r="CR42" s="8">
        <v>5</v>
      </c>
      <c r="CS42" s="25">
        <f t="shared" si="23"/>
        <v>26</v>
      </c>
      <c r="CT42" s="25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20">
        <f t="shared" si="25"/>
        <v>0</v>
      </c>
      <c r="DB42" s="145"/>
      <c r="DC42" s="8">
        <v>556</v>
      </c>
      <c r="DD42" s="8">
        <v>1075</v>
      </c>
      <c r="DE42" s="8">
        <v>463</v>
      </c>
      <c r="DF42" s="8">
        <v>354</v>
      </c>
      <c r="DG42" s="8">
        <v>266</v>
      </c>
      <c r="DH42" s="8">
        <v>233</v>
      </c>
      <c r="DI42" s="25">
        <f t="shared" si="27"/>
        <v>2947</v>
      </c>
      <c r="DJ42" s="25"/>
      <c r="DK42" s="8">
        <v>15</v>
      </c>
      <c r="DL42" s="8">
        <v>69</v>
      </c>
      <c r="DM42" s="8">
        <v>40</v>
      </c>
      <c r="DN42" s="8">
        <v>47</v>
      </c>
      <c r="DO42" s="8">
        <v>55</v>
      </c>
      <c r="DP42" s="8">
        <v>77</v>
      </c>
      <c r="DQ42" s="25">
        <f t="shared" si="29"/>
        <v>303</v>
      </c>
      <c r="DR42" s="25"/>
      <c r="DS42" s="25"/>
      <c r="DT42" s="8">
        <v>13</v>
      </c>
      <c r="DU42" s="8">
        <v>10</v>
      </c>
      <c r="DV42" s="8">
        <v>10</v>
      </c>
      <c r="DW42" s="8">
        <v>1</v>
      </c>
      <c r="DX42" s="8">
        <v>1</v>
      </c>
      <c r="DY42" s="25">
        <f t="shared" si="31"/>
        <v>35</v>
      </c>
      <c r="DZ42" s="25"/>
      <c r="EA42" s="8">
        <v>14</v>
      </c>
      <c r="EB42" s="8">
        <v>36</v>
      </c>
      <c r="EC42" s="8">
        <v>17</v>
      </c>
      <c r="ED42" s="8">
        <v>21</v>
      </c>
      <c r="EE42" s="8">
        <v>18</v>
      </c>
      <c r="EF42" s="8">
        <v>8</v>
      </c>
      <c r="EG42" s="25">
        <f>SUM(DZ42:EF42)</f>
        <v>114</v>
      </c>
      <c r="EH42" s="25"/>
      <c r="EI42" s="8">
        <v>527</v>
      </c>
      <c r="EJ42" s="8">
        <v>957</v>
      </c>
      <c r="EK42" s="8">
        <v>396</v>
      </c>
      <c r="EL42" s="8">
        <v>276</v>
      </c>
      <c r="EM42" s="8">
        <v>192</v>
      </c>
      <c r="EN42" s="8">
        <v>147</v>
      </c>
      <c r="EO42" s="120">
        <f>SUM(EH42:EN42)</f>
        <v>2495</v>
      </c>
      <c r="EP42" s="145"/>
      <c r="EQ42" s="8">
        <v>4</v>
      </c>
      <c r="ER42" s="8">
        <v>11</v>
      </c>
      <c r="ES42" s="8">
        <v>9</v>
      </c>
      <c r="ET42" s="8">
        <v>7</v>
      </c>
      <c r="EU42" s="8">
        <v>2</v>
      </c>
      <c r="EV42" s="8">
        <v>2</v>
      </c>
      <c r="EW42" s="120">
        <f>SUM(EP42:EV42)</f>
        <v>35</v>
      </c>
      <c r="EX42" s="145"/>
      <c r="EY42" s="8">
        <v>4</v>
      </c>
      <c r="EZ42" s="8">
        <v>9</v>
      </c>
      <c r="FA42" s="8">
        <v>5</v>
      </c>
      <c r="FB42" s="8">
        <v>4</v>
      </c>
      <c r="FC42" s="8">
        <v>2</v>
      </c>
      <c r="FD42" s="8">
        <v>2</v>
      </c>
      <c r="FE42" s="147">
        <f>SUM(EX42:FD42)</f>
        <v>26</v>
      </c>
      <c r="FF42" s="148">
        <v>0</v>
      </c>
      <c r="FG42" s="8">
        <v>0</v>
      </c>
      <c r="FH42" s="8">
        <v>101</v>
      </c>
      <c r="FI42" s="8">
        <v>97</v>
      </c>
      <c r="FJ42" s="8">
        <v>180</v>
      </c>
      <c r="FK42" s="8">
        <v>257</v>
      </c>
      <c r="FL42" s="8">
        <v>207</v>
      </c>
      <c r="FM42" s="25">
        <f>SUM(FF42:FL42)</f>
        <v>842</v>
      </c>
      <c r="FN42" s="8">
        <v>0</v>
      </c>
      <c r="FO42" s="8">
        <v>0</v>
      </c>
      <c r="FP42" s="8">
        <v>57</v>
      </c>
      <c r="FQ42" s="8">
        <v>45</v>
      </c>
      <c r="FR42" s="8">
        <v>105</v>
      </c>
      <c r="FS42" s="8">
        <v>149</v>
      </c>
      <c r="FT42" s="8">
        <v>128</v>
      </c>
      <c r="FU42" s="25">
        <f>SUM(FN42:FT42)</f>
        <v>484</v>
      </c>
      <c r="FV42" s="25"/>
      <c r="FW42" s="25"/>
      <c r="FX42" s="8">
        <v>41</v>
      </c>
      <c r="FY42" s="8">
        <v>47</v>
      </c>
      <c r="FZ42" s="8">
        <v>61</v>
      </c>
      <c r="GA42" s="8">
        <v>64</v>
      </c>
      <c r="GB42" s="8">
        <v>22</v>
      </c>
      <c r="GC42" s="120">
        <f>SUM(FV42:GB42)</f>
        <v>235</v>
      </c>
      <c r="GD42" s="148"/>
      <c r="GE42" s="8"/>
      <c r="GF42" s="8">
        <v>3</v>
      </c>
      <c r="GG42" s="8">
        <v>5</v>
      </c>
      <c r="GH42" s="8">
        <v>14</v>
      </c>
      <c r="GI42" s="8">
        <v>44</v>
      </c>
      <c r="GJ42" s="8">
        <v>57</v>
      </c>
      <c r="GK42" s="147">
        <f>SUM(GD42:GJ42)</f>
        <v>123</v>
      </c>
      <c r="GL42" s="148">
        <v>0</v>
      </c>
      <c r="GM42" s="8">
        <v>1238</v>
      </c>
      <c r="GN42" s="8">
        <v>2826</v>
      </c>
      <c r="GO42" s="8">
        <v>1401</v>
      </c>
      <c r="GP42" s="8">
        <v>1238</v>
      </c>
      <c r="GQ42" s="8">
        <v>1166</v>
      </c>
      <c r="GR42" s="8">
        <v>977</v>
      </c>
      <c r="GS42" s="120">
        <f>SUM(GL42:GR42)</f>
        <v>8846</v>
      </c>
    </row>
    <row r="43" spans="1:201" s="121" customFormat="1" ht="18" customHeight="1">
      <c r="A43" s="110" t="s">
        <v>52</v>
      </c>
      <c r="B43" s="145"/>
      <c r="C43" s="8">
        <v>1105</v>
      </c>
      <c r="D43" s="8">
        <v>2953</v>
      </c>
      <c r="E43" s="8">
        <v>1513</v>
      </c>
      <c r="F43" s="8">
        <v>1273</v>
      </c>
      <c r="G43" s="8">
        <v>834</v>
      </c>
      <c r="H43" s="8">
        <v>771</v>
      </c>
      <c r="I43" s="120">
        <f t="shared" si="1"/>
        <v>8449</v>
      </c>
      <c r="J43" s="145"/>
      <c r="K43" s="8">
        <v>579</v>
      </c>
      <c r="L43" s="8">
        <v>1681</v>
      </c>
      <c r="M43" s="8">
        <v>906</v>
      </c>
      <c r="N43" s="8">
        <v>780</v>
      </c>
      <c r="O43" s="8">
        <v>522</v>
      </c>
      <c r="P43" s="8">
        <v>496</v>
      </c>
      <c r="Q43" s="25">
        <f t="shared" si="3"/>
        <v>4964</v>
      </c>
      <c r="R43" s="25"/>
      <c r="S43" s="8">
        <v>391</v>
      </c>
      <c r="T43" s="8">
        <v>762</v>
      </c>
      <c r="U43" s="8">
        <v>317</v>
      </c>
      <c r="V43" s="8">
        <v>207</v>
      </c>
      <c r="W43" s="8">
        <v>140</v>
      </c>
      <c r="X43" s="8">
        <v>134</v>
      </c>
      <c r="Y43" s="145">
        <f t="shared" si="5"/>
        <v>1951</v>
      </c>
      <c r="Z43" s="25"/>
      <c r="AA43" s="8">
        <v>0</v>
      </c>
      <c r="AB43" s="8">
        <v>3</v>
      </c>
      <c r="AC43" s="8">
        <v>2</v>
      </c>
      <c r="AD43" s="8">
        <v>10</v>
      </c>
      <c r="AE43" s="8">
        <v>17</v>
      </c>
      <c r="AF43" s="8">
        <v>56</v>
      </c>
      <c r="AG43" s="145">
        <f t="shared" si="7"/>
        <v>88</v>
      </c>
      <c r="AH43" s="25"/>
      <c r="AI43" s="8">
        <v>12</v>
      </c>
      <c r="AJ43" s="8">
        <v>88</v>
      </c>
      <c r="AK43" s="8">
        <v>67</v>
      </c>
      <c r="AL43" s="8">
        <v>70</v>
      </c>
      <c r="AM43" s="8">
        <v>56</v>
      </c>
      <c r="AN43" s="8">
        <v>70</v>
      </c>
      <c r="AO43" s="145">
        <f t="shared" si="9"/>
        <v>363</v>
      </c>
      <c r="AP43" s="25"/>
      <c r="AQ43" s="8">
        <v>0</v>
      </c>
      <c r="AR43" s="8">
        <v>0</v>
      </c>
      <c r="AS43" s="8">
        <v>1</v>
      </c>
      <c r="AT43" s="8">
        <v>4</v>
      </c>
      <c r="AU43" s="8">
        <v>0</v>
      </c>
      <c r="AV43" s="8">
        <v>0</v>
      </c>
      <c r="AW43" s="145">
        <f t="shared" si="11"/>
        <v>5</v>
      </c>
      <c r="AX43" s="25"/>
      <c r="AY43" s="8">
        <v>71</v>
      </c>
      <c r="AZ43" s="8">
        <v>250</v>
      </c>
      <c r="BA43" s="8">
        <v>146</v>
      </c>
      <c r="BB43" s="8">
        <v>148</v>
      </c>
      <c r="BC43" s="8">
        <v>75</v>
      </c>
      <c r="BD43" s="8">
        <v>39</v>
      </c>
      <c r="BE43" s="145">
        <f t="shared" si="13"/>
        <v>729</v>
      </c>
      <c r="BF43" s="25"/>
      <c r="BG43" s="8">
        <v>21</v>
      </c>
      <c r="BH43" s="8">
        <v>164</v>
      </c>
      <c r="BI43" s="8">
        <v>110</v>
      </c>
      <c r="BJ43" s="8">
        <v>87</v>
      </c>
      <c r="BK43" s="8">
        <v>55</v>
      </c>
      <c r="BL43" s="8">
        <v>30</v>
      </c>
      <c r="BM43" s="145">
        <f t="shared" si="15"/>
        <v>467</v>
      </c>
      <c r="BN43" s="25"/>
      <c r="BO43" s="8">
        <v>84</v>
      </c>
      <c r="BP43" s="8">
        <v>414</v>
      </c>
      <c r="BQ43" s="8">
        <v>263</v>
      </c>
      <c r="BR43" s="8">
        <v>254</v>
      </c>
      <c r="BS43" s="8">
        <v>179</v>
      </c>
      <c r="BT43" s="8">
        <v>167</v>
      </c>
      <c r="BU43" s="120">
        <f t="shared" si="17"/>
        <v>1361</v>
      </c>
      <c r="BV43" s="145"/>
      <c r="BW43" s="8">
        <v>1</v>
      </c>
      <c r="BX43" s="8">
        <v>41</v>
      </c>
      <c r="BY43" s="8">
        <v>35</v>
      </c>
      <c r="BZ43" s="8">
        <v>52</v>
      </c>
      <c r="CA43" s="8">
        <v>47</v>
      </c>
      <c r="CB43" s="8">
        <v>30</v>
      </c>
      <c r="CC43" s="25">
        <f t="shared" si="19"/>
        <v>206</v>
      </c>
      <c r="CD43" s="145"/>
      <c r="CE43" s="8">
        <v>1</v>
      </c>
      <c r="CF43" s="8">
        <v>27</v>
      </c>
      <c r="CG43" s="8">
        <v>21</v>
      </c>
      <c r="CH43" s="8">
        <v>32</v>
      </c>
      <c r="CI43" s="8">
        <v>29</v>
      </c>
      <c r="CJ43" s="8">
        <v>15</v>
      </c>
      <c r="CK43" s="25">
        <f t="shared" si="21"/>
        <v>125</v>
      </c>
      <c r="CL43" s="25"/>
      <c r="CM43" s="8">
        <v>0</v>
      </c>
      <c r="CN43" s="8">
        <v>14</v>
      </c>
      <c r="CO43" s="8">
        <v>14</v>
      </c>
      <c r="CP43" s="8">
        <v>18</v>
      </c>
      <c r="CQ43" s="8">
        <v>13</v>
      </c>
      <c r="CR43" s="8">
        <v>11</v>
      </c>
      <c r="CS43" s="25">
        <f t="shared" si="23"/>
        <v>70</v>
      </c>
      <c r="CT43" s="25"/>
      <c r="CU43" s="8">
        <v>0</v>
      </c>
      <c r="CV43" s="8">
        <v>0</v>
      </c>
      <c r="CW43" s="8">
        <v>0</v>
      </c>
      <c r="CX43" s="8">
        <v>2</v>
      </c>
      <c r="CY43" s="8">
        <v>5</v>
      </c>
      <c r="CZ43" s="8">
        <v>4</v>
      </c>
      <c r="DA43" s="120">
        <f t="shared" si="25"/>
        <v>11</v>
      </c>
      <c r="DB43" s="145"/>
      <c r="DC43" s="8">
        <v>498</v>
      </c>
      <c r="DD43" s="8">
        <v>1154</v>
      </c>
      <c r="DE43" s="8">
        <v>543</v>
      </c>
      <c r="DF43" s="8">
        <v>409</v>
      </c>
      <c r="DG43" s="8">
        <v>249</v>
      </c>
      <c r="DH43" s="8">
        <v>236</v>
      </c>
      <c r="DI43" s="25">
        <f t="shared" si="27"/>
        <v>3089</v>
      </c>
      <c r="DJ43" s="25"/>
      <c r="DK43" s="8">
        <v>5</v>
      </c>
      <c r="DL43" s="8">
        <v>66</v>
      </c>
      <c r="DM43" s="8">
        <v>49</v>
      </c>
      <c r="DN43" s="8">
        <v>53</v>
      </c>
      <c r="DO43" s="8">
        <v>42</v>
      </c>
      <c r="DP43" s="8">
        <v>69</v>
      </c>
      <c r="DQ43" s="25">
        <f t="shared" si="29"/>
        <v>284</v>
      </c>
      <c r="DR43" s="25"/>
      <c r="DS43" s="25"/>
      <c r="DT43" s="8">
        <v>5</v>
      </c>
      <c r="DU43" s="8">
        <v>5</v>
      </c>
      <c r="DV43" s="8">
        <v>5</v>
      </c>
      <c r="DW43" s="8">
        <v>3</v>
      </c>
      <c r="DX43" s="8">
        <v>2</v>
      </c>
      <c r="DY43" s="25">
        <f t="shared" si="31"/>
        <v>20</v>
      </c>
      <c r="DZ43" s="25"/>
      <c r="EA43" s="8">
        <v>11</v>
      </c>
      <c r="EB43" s="8">
        <v>39</v>
      </c>
      <c r="EC43" s="8">
        <v>31</v>
      </c>
      <c r="ED43" s="8">
        <v>18</v>
      </c>
      <c r="EE43" s="8">
        <v>20</v>
      </c>
      <c r="EF43" s="8">
        <v>14</v>
      </c>
      <c r="EG43" s="25">
        <f>SUM(DZ43:EF43)</f>
        <v>133</v>
      </c>
      <c r="EH43" s="25"/>
      <c r="EI43" s="8">
        <v>482</v>
      </c>
      <c r="EJ43" s="8">
        <v>1044</v>
      </c>
      <c r="EK43" s="8">
        <v>458</v>
      </c>
      <c r="EL43" s="8">
        <v>333</v>
      </c>
      <c r="EM43" s="8">
        <v>184</v>
      </c>
      <c r="EN43" s="8">
        <v>151</v>
      </c>
      <c r="EO43" s="120">
        <f>SUM(EH43:EN43)</f>
        <v>2652</v>
      </c>
      <c r="EP43" s="145"/>
      <c r="EQ43" s="8">
        <v>11</v>
      </c>
      <c r="ER43" s="8">
        <v>42</v>
      </c>
      <c r="ES43" s="8">
        <v>17</v>
      </c>
      <c r="ET43" s="8">
        <v>20</v>
      </c>
      <c r="EU43" s="8">
        <v>12</v>
      </c>
      <c r="EV43" s="8">
        <v>8</v>
      </c>
      <c r="EW43" s="120">
        <f>SUM(EP43:EV43)</f>
        <v>110</v>
      </c>
      <c r="EX43" s="145"/>
      <c r="EY43" s="8">
        <v>16</v>
      </c>
      <c r="EZ43" s="8">
        <v>35</v>
      </c>
      <c r="FA43" s="8">
        <v>12</v>
      </c>
      <c r="FB43" s="8">
        <v>12</v>
      </c>
      <c r="FC43" s="8">
        <v>4</v>
      </c>
      <c r="FD43" s="8">
        <v>1</v>
      </c>
      <c r="FE43" s="147">
        <f>SUM(EX43:FD43)</f>
        <v>80</v>
      </c>
      <c r="FF43" s="148">
        <v>0</v>
      </c>
      <c r="FG43" s="8">
        <v>1</v>
      </c>
      <c r="FH43" s="8">
        <v>70</v>
      </c>
      <c r="FI43" s="8">
        <v>135</v>
      </c>
      <c r="FJ43" s="8">
        <v>186</v>
      </c>
      <c r="FK43" s="8">
        <v>271</v>
      </c>
      <c r="FL43" s="8">
        <v>250</v>
      </c>
      <c r="FM43" s="25">
        <f>SUM(FF43:FL43)</f>
        <v>913</v>
      </c>
      <c r="FN43" s="8">
        <v>0</v>
      </c>
      <c r="FO43" s="8">
        <v>1</v>
      </c>
      <c r="FP43" s="8">
        <v>24</v>
      </c>
      <c r="FQ43" s="8">
        <v>52</v>
      </c>
      <c r="FR43" s="8">
        <v>86</v>
      </c>
      <c r="FS43" s="8">
        <v>112</v>
      </c>
      <c r="FT43" s="8">
        <v>91</v>
      </c>
      <c r="FU43" s="25">
        <f>SUM(FN43:FT43)</f>
        <v>366</v>
      </c>
      <c r="FV43" s="25"/>
      <c r="FW43" s="25"/>
      <c r="FX43" s="8">
        <v>42</v>
      </c>
      <c r="FY43" s="8">
        <v>79</v>
      </c>
      <c r="FZ43" s="8">
        <v>88</v>
      </c>
      <c r="GA43" s="8">
        <v>127</v>
      </c>
      <c r="GB43" s="8">
        <v>52</v>
      </c>
      <c r="GC43" s="120">
        <f>SUM(FV43:GB43)</f>
        <v>388</v>
      </c>
      <c r="GD43" s="148"/>
      <c r="GE43" s="8"/>
      <c r="GF43" s="8">
        <v>4</v>
      </c>
      <c r="GG43" s="8">
        <v>4</v>
      </c>
      <c r="GH43" s="8">
        <v>12</v>
      </c>
      <c r="GI43" s="8">
        <v>32</v>
      </c>
      <c r="GJ43" s="8">
        <v>107</v>
      </c>
      <c r="GK43" s="147">
        <f>SUM(GD43:GJ43)</f>
        <v>159</v>
      </c>
      <c r="GL43" s="148">
        <v>0</v>
      </c>
      <c r="GM43" s="8">
        <v>1106</v>
      </c>
      <c r="GN43" s="8">
        <v>3023</v>
      </c>
      <c r="GO43" s="8">
        <v>1648</v>
      </c>
      <c r="GP43" s="8">
        <v>1459</v>
      </c>
      <c r="GQ43" s="8">
        <v>1105</v>
      </c>
      <c r="GR43" s="8">
        <v>1021</v>
      </c>
      <c r="GS43" s="120">
        <f>SUM(GL43:GR43)</f>
        <v>9362</v>
      </c>
    </row>
    <row r="44" spans="1:201" s="121" customFormat="1" ht="18" customHeight="1">
      <c r="A44" s="110" t="s">
        <v>53</v>
      </c>
      <c r="B44" s="145"/>
      <c r="C44" s="8">
        <v>716</v>
      </c>
      <c r="D44" s="8">
        <v>2517</v>
      </c>
      <c r="E44" s="8">
        <v>1316</v>
      </c>
      <c r="F44" s="8">
        <v>924</v>
      </c>
      <c r="G44" s="8">
        <v>878</v>
      </c>
      <c r="H44" s="8">
        <v>727</v>
      </c>
      <c r="I44" s="120">
        <f t="shared" si="1"/>
        <v>7078</v>
      </c>
      <c r="J44" s="145"/>
      <c r="K44" s="8">
        <v>385</v>
      </c>
      <c r="L44" s="8">
        <v>1449</v>
      </c>
      <c r="M44" s="8">
        <v>787</v>
      </c>
      <c r="N44" s="8">
        <v>552</v>
      </c>
      <c r="O44" s="8">
        <v>522</v>
      </c>
      <c r="P44" s="8">
        <v>442</v>
      </c>
      <c r="Q44" s="25">
        <f t="shared" si="3"/>
        <v>4137</v>
      </c>
      <c r="R44" s="25"/>
      <c r="S44" s="8">
        <v>276</v>
      </c>
      <c r="T44" s="8">
        <v>700</v>
      </c>
      <c r="U44" s="8">
        <v>269</v>
      </c>
      <c r="V44" s="8">
        <v>162</v>
      </c>
      <c r="W44" s="8">
        <v>135</v>
      </c>
      <c r="X44" s="8">
        <v>117</v>
      </c>
      <c r="Y44" s="145">
        <f t="shared" si="5"/>
        <v>1659</v>
      </c>
      <c r="Z44" s="25"/>
      <c r="AA44" s="8">
        <v>0</v>
      </c>
      <c r="AB44" s="8">
        <v>0</v>
      </c>
      <c r="AC44" s="8">
        <v>3</v>
      </c>
      <c r="AD44" s="8">
        <v>7</v>
      </c>
      <c r="AE44" s="8">
        <v>19</v>
      </c>
      <c r="AF44" s="8">
        <v>50</v>
      </c>
      <c r="AG44" s="145">
        <f t="shared" si="7"/>
        <v>79</v>
      </c>
      <c r="AH44" s="25"/>
      <c r="AI44" s="8">
        <v>8</v>
      </c>
      <c r="AJ44" s="8">
        <v>53</v>
      </c>
      <c r="AK44" s="8">
        <v>46</v>
      </c>
      <c r="AL44" s="8">
        <v>35</v>
      </c>
      <c r="AM44" s="8">
        <v>51</v>
      </c>
      <c r="AN44" s="8">
        <v>70</v>
      </c>
      <c r="AO44" s="145">
        <f t="shared" si="9"/>
        <v>263</v>
      </c>
      <c r="AP44" s="25"/>
      <c r="AQ44" s="8">
        <v>0</v>
      </c>
      <c r="AR44" s="8">
        <v>1</v>
      </c>
      <c r="AS44" s="8">
        <v>1</v>
      </c>
      <c r="AT44" s="8">
        <v>6</v>
      </c>
      <c r="AU44" s="8">
        <v>4</v>
      </c>
      <c r="AV44" s="8">
        <v>8</v>
      </c>
      <c r="AW44" s="145">
        <f t="shared" si="11"/>
        <v>20</v>
      </c>
      <c r="AX44" s="25"/>
      <c r="AY44" s="8">
        <v>36</v>
      </c>
      <c r="AZ44" s="8">
        <v>252</v>
      </c>
      <c r="BA44" s="8">
        <v>174</v>
      </c>
      <c r="BB44" s="8">
        <v>107</v>
      </c>
      <c r="BC44" s="8">
        <v>115</v>
      </c>
      <c r="BD44" s="8">
        <v>52</v>
      </c>
      <c r="BE44" s="145">
        <f t="shared" si="13"/>
        <v>736</v>
      </c>
      <c r="BF44" s="25"/>
      <c r="BG44" s="8">
        <v>20</v>
      </c>
      <c r="BH44" s="8">
        <v>154</v>
      </c>
      <c r="BI44" s="8">
        <v>108</v>
      </c>
      <c r="BJ44" s="8">
        <v>72</v>
      </c>
      <c r="BK44" s="8">
        <v>44</v>
      </c>
      <c r="BL44" s="8">
        <v>16</v>
      </c>
      <c r="BM44" s="145">
        <f t="shared" si="15"/>
        <v>414</v>
      </c>
      <c r="BN44" s="25"/>
      <c r="BO44" s="8">
        <v>45</v>
      </c>
      <c r="BP44" s="8">
        <v>289</v>
      </c>
      <c r="BQ44" s="8">
        <v>186</v>
      </c>
      <c r="BR44" s="8">
        <v>163</v>
      </c>
      <c r="BS44" s="8">
        <v>154</v>
      </c>
      <c r="BT44" s="8">
        <v>129</v>
      </c>
      <c r="BU44" s="120">
        <f t="shared" si="17"/>
        <v>966</v>
      </c>
      <c r="BV44" s="145"/>
      <c r="BW44" s="8">
        <v>0</v>
      </c>
      <c r="BX44" s="8">
        <v>28</v>
      </c>
      <c r="BY44" s="8">
        <v>39</v>
      </c>
      <c r="BZ44" s="8">
        <v>47</v>
      </c>
      <c r="CA44" s="8">
        <v>66</v>
      </c>
      <c r="CB44" s="8">
        <v>36</v>
      </c>
      <c r="CC44" s="25">
        <f t="shared" si="19"/>
        <v>216</v>
      </c>
      <c r="CD44" s="145"/>
      <c r="CE44" s="8">
        <v>0</v>
      </c>
      <c r="CF44" s="8">
        <v>21</v>
      </c>
      <c r="CG44" s="8">
        <v>19</v>
      </c>
      <c r="CH44" s="8">
        <v>28</v>
      </c>
      <c r="CI44" s="8">
        <v>50</v>
      </c>
      <c r="CJ44" s="8">
        <v>23</v>
      </c>
      <c r="CK44" s="25">
        <f t="shared" si="21"/>
        <v>141</v>
      </c>
      <c r="CL44" s="25"/>
      <c r="CM44" s="8">
        <v>0</v>
      </c>
      <c r="CN44" s="8">
        <v>7</v>
      </c>
      <c r="CO44" s="8">
        <v>20</v>
      </c>
      <c r="CP44" s="8">
        <v>19</v>
      </c>
      <c r="CQ44" s="8">
        <v>16</v>
      </c>
      <c r="CR44" s="8">
        <v>13</v>
      </c>
      <c r="CS44" s="25">
        <f t="shared" si="23"/>
        <v>75</v>
      </c>
      <c r="CT44" s="25"/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20">
        <f t="shared" si="25"/>
        <v>0</v>
      </c>
      <c r="DB44" s="145"/>
      <c r="DC44" s="8">
        <v>327</v>
      </c>
      <c r="DD44" s="8">
        <v>994</v>
      </c>
      <c r="DE44" s="8">
        <v>470</v>
      </c>
      <c r="DF44" s="8">
        <v>305</v>
      </c>
      <c r="DG44" s="8">
        <v>275</v>
      </c>
      <c r="DH44" s="8">
        <v>246</v>
      </c>
      <c r="DI44" s="25">
        <f t="shared" si="27"/>
        <v>2617</v>
      </c>
      <c r="DJ44" s="25"/>
      <c r="DK44" s="8">
        <v>6</v>
      </c>
      <c r="DL44" s="8">
        <v>70</v>
      </c>
      <c r="DM44" s="8">
        <v>43</v>
      </c>
      <c r="DN44" s="8">
        <v>40</v>
      </c>
      <c r="DO44" s="8">
        <v>52</v>
      </c>
      <c r="DP44" s="8">
        <v>100</v>
      </c>
      <c r="DQ44" s="25">
        <f t="shared" si="29"/>
        <v>311</v>
      </c>
      <c r="DR44" s="25"/>
      <c r="DS44" s="25"/>
      <c r="DT44" s="8">
        <v>6</v>
      </c>
      <c r="DU44" s="8">
        <v>11</v>
      </c>
      <c r="DV44" s="8">
        <v>12</v>
      </c>
      <c r="DW44" s="8">
        <v>4</v>
      </c>
      <c r="DX44" s="8">
        <v>0</v>
      </c>
      <c r="DY44" s="25">
        <f t="shared" si="31"/>
        <v>33</v>
      </c>
      <c r="DZ44" s="25"/>
      <c r="EA44" s="8">
        <v>3</v>
      </c>
      <c r="EB44" s="8">
        <v>12</v>
      </c>
      <c r="EC44" s="8">
        <v>19</v>
      </c>
      <c r="ED44" s="8">
        <v>7</v>
      </c>
      <c r="EE44" s="8">
        <v>10</v>
      </c>
      <c r="EF44" s="8">
        <v>4</v>
      </c>
      <c r="EG44" s="25">
        <f>SUM(DZ44:EF44)</f>
        <v>55</v>
      </c>
      <c r="EH44" s="25"/>
      <c r="EI44" s="8">
        <v>318</v>
      </c>
      <c r="EJ44" s="8">
        <v>906</v>
      </c>
      <c r="EK44" s="8">
        <v>397</v>
      </c>
      <c r="EL44" s="8">
        <v>246</v>
      </c>
      <c r="EM44" s="8">
        <v>209</v>
      </c>
      <c r="EN44" s="8">
        <v>142</v>
      </c>
      <c r="EO44" s="120">
        <f>SUM(EH44:EN44)</f>
        <v>2218</v>
      </c>
      <c r="EP44" s="145"/>
      <c r="EQ44" s="8">
        <v>1</v>
      </c>
      <c r="ER44" s="8">
        <v>27</v>
      </c>
      <c r="ES44" s="8">
        <v>12</v>
      </c>
      <c r="ET44" s="8">
        <v>16</v>
      </c>
      <c r="EU44" s="8">
        <v>10</v>
      </c>
      <c r="EV44" s="8">
        <v>1</v>
      </c>
      <c r="EW44" s="120">
        <f>SUM(EP44:EV44)</f>
        <v>67</v>
      </c>
      <c r="EX44" s="145"/>
      <c r="EY44" s="8">
        <v>3</v>
      </c>
      <c r="EZ44" s="8">
        <v>19</v>
      </c>
      <c r="FA44" s="8">
        <v>8</v>
      </c>
      <c r="FB44" s="8">
        <v>4</v>
      </c>
      <c r="FC44" s="8">
        <v>5</v>
      </c>
      <c r="FD44" s="8">
        <v>2</v>
      </c>
      <c r="FE44" s="147">
        <f>SUM(EX44:FD44)</f>
        <v>41</v>
      </c>
      <c r="FF44" s="148">
        <v>0</v>
      </c>
      <c r="FG44" s="8">
        <v>0</v>
      </c>
      <c r="FH44" s="8">
        <v>79</v>
      </c>
      <c r="FI44" s="8">
        <v>133</v>
      </c>
      <c r="FJ44" s="8">
        <v>175</v>
      </c>
      <c r="FK44" s="8">
        <v>295</v>
      </c>
      <c r="FL44" s="8">
        <v>282</v>
      </c>
      <c r="FM44" s="25">
        <f>SUM(FF44:FL44)</f>
        <v>964</v>
      </c>
      <c r="FN44" s="8">
        <v>0</v>
      </c>
      <c r="FO44" s="8">
        <v>0</v>
      </c>
      <c r="FP44" s="8">
        <v>54</v>
      </c>
      <c r="FQ44" s="8">
        <v>94</v>
      </c>
      <c r="FR44" s="8">
        <v>110</v>
      </c>
      <c r="FS44" s="8">
        <v>180</v>
      </c>
      <c r="FT44" s="8">
        <v>163</v>
      </c>
      <c r="FU44" s="25">
        <f>SUM(FN44:FT44)</f>
        <v>601</v>
      </c>
      <c r="FV44" s="25"/>
      <c r="FW44" s="25"/>
      <c r="FX44" s="8">
        <v>23</v>
      </c>
      <c r="FY44" s="8">
        <v>35</v>
      </c>
      <c r="FZ44" s="8">
        <v>62</v>
      </c>
      <c r="GA44" s="8">
        <v>70</v>
      </c>
      <c r="GB44" s="8">
        <v>32</v>
      </c>
      <c r="GC44" s="120">
        <f>SUM(FV44:GB44)</f>
        <v>222</v>
      </c>
      <c r="GD44" s="148"/>
      <c r="GE44" s="8"/>
      <c r="GF44" s="8">
        <v>2</v>
      </c>
      <c r="GG44" s="8">
        <v>4</v>
      </c>
      <c r="GH44" s="8">
        <v>3</v>
      </c>
      <c r="GI44" s="8">
        <v>45</v>
      </c>
      <c r="GJ44" s="8">
        <v>87</v>
      </c>
      <c r="GK44" s="147">
        <f>SUM(GD44:GJ44)</f>
        <v>141</v>
      </c>
      <c r="GL44" s="148">
        <v>0</v>
      </c>
      <c r="GM44" s="8">
        <v>716</v>
      </c>
      <c r="GN44" s="8">
        <v>2596</v>
      </c>
      <c r="GO44" s="8">
        <v>1449</v>
      </c>
      <c r="GP44" s="8">
        <v>1099</v>
      </c>
      <c r="GQ44" s="8">
        <v>1173</v>
      </c>
      <c r="GR44" s="8">
        <v>1009</v>
      </c>
      <c r="GS44" s="120">
        <f>SUM(GL44:GR44)</f>
        <v>8042</v>
      </c>
    </row>
    <row r="45" spans="1:201" s="121" customFormat="1" ht="18" customHeight="1">
      <c r="A45" s="110" t="s">
        <v>54</v>
      </c>
      <c r="B45" s="145"/>
      <c r="C45" s="8">
        <v>704</v>
      </c>
      <c r="D45" s="8">
        <v>1790</v>
      </c>
      <c r="E45" s="8">
        <v>1078</v>
      </c>
      <c r="F45" s="8">
        <v>706</v>
      </c>
      <c r="G45" s="8">
        <v>538</v>
      </c>
      <c r="H45" s="8">
        <v>602</v>
      </c>
      <c r="I45" s="120">
        <f t="shared" si="1"/>
        <v>5418</v>
      </c>
      <c r="J45" s="145"/>
      <c r="K45" s="8">
        <v>366</v>
      </c>
      <c r="L45" s="8">
        <v>1062</v>
      </c>
      <c r="M45" s="8">
        <v>655</v>
      </c>
      <c r="N45" s="8">
        <v>415</v>
      </c>
      <c r="O45" s="8">
        <v>319</v>
      </c>
      <c r="P45" s="8">
        <v>376</v>
      </c>
      <c r="Q45" s="25">
        <f t="shared" si="3"/>
        <v>3193</v>
      </c>
      <c r="R45" s="25"/>
      <c r="S45" s="8">
        <v>262</v>
      </c>
      <c r="T45" s="8">
        <v>487</v>
      </c>
      <c r="U45" s="8">
        <v>222</v>
      </c>
      <c r="V45" s="8">
        <v>130</v>
      </c>
      <c r="W45" s="8">
        <v>81</v>
      </c>
      <c r="X45" s="8">
        <v>97</v>
      </c>
      <c r="Y45" s="145">
        <f t="shared" si="5"/>
        <v>1279</v>
      </c>
      <c r="Z45" s="25"/>
      <c r="AA45" s="8">
        <v>0</v>
      </c>
      <c r="AB45" s="8">
        <v>3</v>
      </c>
      <c r="AC45" s="8">
        <v>2</v>
      </c>
      <c r="AD45" s="8">
        <v>5</v>
      </c>
      <c r="AE45" s="8">
        <v>17</v>
      </c>
      <c r="AF45" s="8">
        <v>46</v>
      </c>
      <c r="AG45" s="145">
        <f t="shared" si="7"/>
        <v>73</v>
      </c>
      <c r="AH45" s="25"/>
      <c r="AI45" s="8">
        <v>6</v>
      </c>
      <c r="AJ45" s="8">
        <v>64</v>
      </c>
      <c r="AK45" s="8">
        <v>56</v>
      </c>
      <c r="AL45" s="8">
        <v>38</v>
      </c>
      <c r="AM45" s="8">
        <v>38</v>
      </c>
      <c r="AN45" s="8">
        <v>64</v>
      </c>
      <c r="AO45" s="145">
        <f t="shared" si="9"/>
        <v>266</v>
      </c>
      <c r="AP45" s="25"/>
      <c r="AQ45" s="8">
        <v>0</v>
      </c>
      <c r="AR45" s="8">
        <v>3</v>
      </c>
      <c r="AS45" s="8">
        <v>5</v>
      </c>
      <c r="AT45" s="8">
        <v>4</v>
      </c>
      <c r="AU45" s="8">
        <v>1</v>
      </c>
      <c r="AV45" s="8">
        <v>2</v>
      </c>
      <c r="AW45" s="145">
        <f t="shared" si="11"/>
        <v>15</v>
      </c>
      <c r="AX45" s="25"/>
      <c r="AY45" s="8">
        <v>42</v>
      </c>
      <c r="AZ45" s="8">
        <v>179</v>
      </c>
      <c r="BA45" s="8">
        <v>124</v>
      </c>
      <c r="BB45" s="8">
        <v>99</v>
      </c>
      <c r="BC45" s="8">
        <v>56</v>
      </c>
      <c r="BD45" s="8">
        <v>44</v>
      </c>
      <c r="BE45" s="145">
        <f t="shared" si="13"/>
        <v>544</v>
      </c>
      <c r="BF45" s="25"/>
      <c r="BG45" s="8">
        <v>7</v>
      </c>
      <c r="BH45" s="8">
        <v>82</v>
      </c>
      <c r="BI45" s="8">
        <v>72</v>
      </c>
      <c r="BJ45" s="8">
        <v>28</v>
      </c>
      <c r="BK45" s="8">
        <v>21</v>
      </c>
      <c r="BL45" s="8">
        <v>12</v>
      </c>
      <c r="BM45" s="145">
        <f t="shared" si="15"/>
        <v>222</v>
      </c>
      <c r="BN45" s="25"/>
      <c r="BO45" s="8">
        <v>49</v>
      </c>
      <c r="BP45" s="8">
        <v>244</v>
      </c>
      <c r="BQ45" s="8">
        <v>174</v>
      </c>
      <c r="BR45" s="8">
        <v>111</v>
      </c>
      <c r="BS45" s="8">
        <v>105</v>
      </c>
      <c r="BT45" s="8">
        <v>111</v>
      </c>
      <c r="BU45" s="120">
        <f t="shared" si="17"/>
        <v>794</v>
      </c>
      <c r="BV45" s="145"/>
      <c r="BW45" s="8">
        <v>0</v>
      </c>
      <c r="BX45" s="8">
        <v>11</v>
      </c>
      <c r="BY45" s="8">
        <v>18</v>
      </c>
      <c r="BZ45" s="8">
        <v>29</v>
      </c>
      <c r="CA45" s="8">
        <v>28</v>
      </c>
      <c r="CB45" s="8">
        <v>27</v>
      </c>
      <c r="CC45" s="25">
        <f t="shared" si="19"/>
        <v>113</v>
      </c>
      <c r="CD45" s="145"/>
      <c r="CE45" s="8">
        <v>0</v>
      </c>
      <c r="CF45" s="8">
        <v>9</v>
      </c>
      <c r="CG45" s="8">
        <v>8</v>
      </c>
      <c r="CH45" s="8">
        <v>17</v>
      </c>
      <c r="CI45" s="8">
        <v>20</v>
      </c>
      <c r="CJ45" s="8">
        <v>23</v>
      </c>
      <c r="CK45" s="25">
        <f t="shared" si="21"/>
        <v>77</v>
      </c>
      <c r="CL45" s="25"/>
      <c r="CM45" s="8">
        <v>0</v>
      </c>
      <c r="CN45" s="8">
        <v>2</v>
      </c>
      <c r="CO45" s="8">
        <v>7</v>
      </c>
      <c r="CP45" s="8">
        <v>10</v>
      </c>
      <c r="CQ45" s="8">
        <v>4</v>
      </c>
      <c r="CR45" s="8">
        <v>1</v>
      </c>
      <c r="CS45" s="25">
        <f t="shared" si="23"/>
        <v>24</v>
      </c>
      <c r="CT45" s="25"/>
      <c r="CU45" s="8">
        <v>0</v>
      </c>
      <c r="CV45" s="8">
        <v>0</v>
      </c>
      <c r="CW45" s="8">
        <v>3</v>
      </c>
      <c r="CX45" s="8">
        <v>2</v>
      </c>
      <c r="CY45" s="8">
        <v>4</v>
      </c>
      <c r="CZ45" s="8">
        <v>3</v>
      </c>
      <c r="DA45" s="120">
        <f t="shared" si="25"/>
        <v>12</v>
      </c>
      <c r="DB45" s="145"/>
      <c r="DC45" s="8">
        <v>313</v>
      </c>
      <c r="DD45" s="8">
        <v>682</v>
      </c>
      <c r="DE45" s="8">
        <v>383</v>
      </c>
      <c r="DF45" s="8">
        <v>241</v>
      </c>
      <c r="DG45" s="8">
        <v>177</v>
      </c>
      <c r="DH45" s="8">
        <v>193</v>
      </c>
      <c r="DI45" s="25">
        <f t="shared" si="27"/>
        <v>1989</v>
      </c>
      <c r="DJ45" s="25"/>
      <c r="DK45" s="8">
        <v>2</v>
      </c>
      <c r="DL45" s="8">
        <v>25</v>
      </c>
      <c r="DM45" s="8">
        <v>31</v>
      </c>
      <c r="DN45" s="8">
        <v>23</v>
      </c>
      <c r="DO45" s="8">
        <v>31</v>
      </c>
      <c r="DP45" s="8">
        <v>53</v>
      </c>
      <c r="DQ45" s="25">
        <f t="shared" si="29"/>
        <v>165</v>
      </c>
      <c r="DR45" s="25"/>
      <c r="DS45" s="25"/>
      <c r="DT45" s="8">
        <v>4</v>
      </c>
      <c r="DU45" s="8">
        <v>11</v>
      </c>
      <c r="DV45" s="8">
        <v>10</v>
      </c>
      <c r="DW45" s="8">
        <v>7</v>
      </c>
      <c r="DX45" s="8">
        <v>2</v>
      </c>
      <c r="DY45" s="25">
        <f t="shared" si="31"/>
        <v>34</v>
      </c>
      <c r="DZ45" s="25"/>
      <c r="EA45" s="8">
        <v>6</v>
      </c>
      <c r="EB45" s="8">
        <v>21</v>
      </c>
      <c r="EC45" s="8">
        <v>16</v>
      </c>
      <c r="ED45" s="8">
        <v>16</v>
      </c>
      <c r="EE45" s="8">
        <v>12</v>
      </c>
      <c r="EF45" s="8">
        <v>8</v>
      </c>
      <c r="EG45" s="25">
        <f>SUM(DZ45:EF45)</f>
        <v>79</v>
      </c>
      <c r="EH45" s="25"/>
      <c r="EI45" s="8">
        <v>305</v>
      </c>
      <c r="EJ45" s="8">
        <v>632</v>
      </c>
      <c r="EK45" s="8">
        <v>325</v>
      </c>
      <c r="EL45" s="8">
        <v>192</v>
      </c>
      <c r="EM45" s="8">
        <v>127</v>
      </c>
      <c r="EN45" s="8">
        <v>130</v>
      </c>
      <c r="EO45" s="120">
        <f>SUM(EH45:EN45)</f>
        <v>1711</v>
      </c>
      <c r="EP45" s="145"/>
      <c r="EQ45" s="8">
        <v>9</v>
      </c>
      <c r="ER45" s="8">
        <v>17</v>
      </c>
      <c r="ES45" s="8">
        <v>12</v>
      </c>
      <c r="ET45" s="8">
        <v>12</v>
      </c>
      <c r="EU45" s="8">
        <v>7</v>
      </c>
      <c r="EV45" s="8">
        <v>5</v>
      </c>
      <c r="EW45" s="120">
        <f>SUM(EP45:EV45)</f>
        <v>62</v>
      </c>
      <c r="EX45" s="145"/>
      <c r="EY45" s="8">
        <v>16</v>
      </c>
      <c r="EZ45" s="8">
        <v>18</v>
      </c>
      <c r="FA45" s="8">
        <v>10</v>
      </c>
      <c r="FB45" s="8">
        <v>9</v>
      </c>
      <c r="FC45" s="8">
        <v>7</v>
      </c>
      <c r="FD45" s="8">
        <v>1</v>
      </c>
      <c r="FE45" s="147">
        <f>SUM(EX45:FD45)</f>
        <v>61</v>
      </c>
      <c r="FF45" s="148">
        <v>0</v>
      </c>
      <c r="FG45" s="8">
        <v>0</v>
      </c>
      <c r="FH45" s="8">
        <v>48</v>
      </c>
      <c r="FI45" s="8">
        <v>69</v>
      </c>
      <c r="FJ45" s="8">
        <v>102</v>
      </c>
      <c r="FK45" s="8">
        <v>140</v>
      </c>
      <c r="FL45" s="8">
        <v>183</v>
      </c>
      <c r="FM45" s="25">
        <f>SUM(FF45:FL45)</f>
        <v>542</v>
      </c>
      <c r="FN45" s="8">
        <v>0</v>
      </c>
      <c r="FO45" s="8">
        <v>0</v>
      </c>
      <c r="FP45" s="8">
        <v>14</v>
      </c>
      <c r="FQ45" s="8">
        <v>28</v>
      </c>
      <c r="FR45" s="8">
        <v>50</v>
      </c>
      <c r="FS45" s="8">
        <v>94</v>
      </c>
      <c r="FT45" s="8">
        <v>108</v>
      </c>
      <c r="FU45" s="25">
        <f>SUM(FN45:FT45)</f>
        <v>294</v>
      </c>
      <c r="FV45" s="25"/>
      <c r="FW45" s="25"/>
      <c r="FX45" s="8">
        <v>27</v>
      </c>
      <c r="FY45" s="8">
        <v>32</v>
      </c>
      <c r="FZ45" s="8">
        <v>38</v>
      </c>
      <c r="GA45" s="8">
        <v>24</v>
      </c>
      <c r="GB45" s="8">
        <v>16</v>
      </c>
      <c r="GC45" s="120">
        <f>SUM(FV45:GB45)</f>
        <v>137</v>
      </c>
      <c r="GD45" s="148"/>
      <c r="GE45" s="8"/>
      <c r="GF45" s="8">
        <v>7</v>
      </c>
      <c r="GG45" s="8">
        <v>9</v>
      </c>
      <c r="GH45" s="8">
        <v>14</v>
      </c>
      <c r="GI45" s="8">
        <v>22</v>
      </c>
      <c r="GJ45" s="8">
        <v>59</v>
      </c>
      <c r="GK45" s="147">
        <f>SUM(GD45:GJ45)</f>
        <v>111</v>
      </c>
      <c r="GL45" s="148">
        <v>0</v>
      </c>
      <c r="GM45" s="8">
        <v>704</v>
      </c>
      <c r="GN45" s="8">
        <v>1838</v>
      </c>
      <c r="GO45" s="8">
        <v>1147</v>
      </c>
      <c r="GP45" s="8">
        <v>808</v>
      </c>
      <c r="GQ45" s="8">
        <v>678</v>
      </c>
      <c r="GR45" s="8">
        <v>785</v>
      </c>
      <c r="GS45" s="120">
        <f>SUM(GL45:GR45)</f>
        <v>5960</v>
      </c>
    </row>
    <row r="46" spans="1:201" s="121" customFormat="1" ht="18" customHeight="1">
      <c r="A46" s="110" t="s">
        <v>55</v>
      </c>
      <c r="B46" s="145"/>
      <c r="C46" s="8">
        <v>619</v>
      </c>
      <c r="D46" s="8">
        <v>1016</v>
      </c>
      <c r="E46" s="8">
        <v>439</v>
      </c>
      <c r="F46" s="8">
        <v>517</v>
      </c>
      <c r="G46" s="8">
        <v>337</v>
      </c>
      <c r="H46" s="8">
        <v>472</v>
      </c>
      <c r="I46" s="120">
        <f t="shared" si="1"/>
        <v>3400</v>
      </c>
      <c r="J46" s="145"/>
      <c r="K46" s="8">
        <v>337</v>
      </c>
      <c r="L46" s="8">
        <v>589</v>
      </c>
      <c r="M46" s="8">
        <v>256</v>
      </c>
      <c r="N46" s="8">
        <v>290</v>
      </c>
      <c r="O46" s="8">
        <v>191</v>
      </c>
      <c r="P46" s="8">
        <v>303</v>
      </c>
      <c r="Q46" s="25">
        <f t="shared" si="3"/>
        <v>1966</v>
      </c>
      <c r="R46" s="25"/>
      <c r="S46" s="8">
        <v>190</v>
      </c>
      <c r="T46" s="8">
        <v>225</v>
      </c>
      <c r="U46" s="8">
        <v>93</v>
      </c>
      <c r="V46" s="8">
        <v>92</v>
      </c>
      <c r="W46" s="8">
        <v>62</v>
      </c>
      <c r="X46" s="8">
        <v>101</v>
      </c>
      <c r="Y46" s="145">
        <f t="shared" si="5"/>
        <v>763</v>
      </c>
      <c r="Z46" s="25"/>
      <c r="AA46" s="8">
        <v>1</v>
      </c>
      <c r="AB46" s="8">
        <v>0</v>
      </c>
      <c r="AC46" s="8">
        <v>3</v>
      </c>
      <c r="AD46" s="8">
        <v>8</v>
      </c>
      <c r="AE46" s="8">
        <v>12</v>
      </c>
      <c r="AF46" s="8">
        <v>36</v>
      </c>
      <c r="AG46" s="145">
        <f t="shared" si="7"/>
        <v>60</v>
      </c>
      <c r="AH46" s="25"/>
      <c r="AI46" s="8">
        <v>13</v>
      </c>
      <c r="AJ46" s="8">
        <v>46</v>
      </c>
      <c r="AK46" s="8">
        <v>20</v>
      </c>
      <c r="AL46" s="8">
        <v>17</v>
      </c>
      <c r="AM46" s="8">
        <v>25</v>
      </c>
      <c r="AN46" s="8">
        <v>37</v>
      </c>
      <c r="AO46" s="145">
        <f t="shared" si="9"/>
        <v>158</v>
      </c>
      <c r="AP46" s="25"/>
      <c r="AQ46" s="8">
        <v>0</v>
      </c>
      <c r="AR46" s="8">
        <v>1</v>
      </c>
      <c r="AS46" s="8">
        <v>1</v>
      </c>
      <c r="AT46" s="8">
        <v>2</v>
      </c>
      <c r="AU46" s="8">
        <v>2</v>
      </c>
      <c r="AV46" s="8">
        <v>2</v>
      </c>
      <c r="AW46" s="145">
        <f t="shared" si="11"/>
        <v>8</v>
      </c>
      <c r="AX46" s="25"/>
      <c r="AY46" s="8">
        <v>51</v>
      </c>
      <c r="AZ46" s="8">
        <v>78</v>
      </c>
      <c r="BA46" s="8">
        <v>43</v>
      </c>
      <c r="BB46" s="8">
        <v>35</v>
      </c>
      <c r="BC46" s="8">
        <v>21</v>
      </c>
      <c r="BD46" s="8">
        <v>19</v>
      </c>
      <c r="BE46" s="145">
        <f t="shared" si="13"/>
        <v>247</v>
      </c>
      <c r="BF46" s="25"/>
      <c r="BG46" s="8">
        <v>23</v>
      </c>
      <c r="BH46" s="8">
        <v>85</v>
      </c>
      <c r="BI46" s="8">
        <v>29</v>
      </c>
      <c r="BJ46" s="8">
        <v>40</v>
      </c>
      <c r="BK46" s="8">
        <v>24</v>
      </c>
      <c r="BL46" s="8">
        <v>13</v>
      </c>
      <c r="BM46" s="145">
        <f t="shared" si="15"/>
        <v>214</v>
      </c>
      <c r="BN46" s="25"/>
      <c r="BO46" s="8">
        <v>59</v>
      </c>
      <c r="BP46" s="8">
        <v>154</v>
      </c>
      <c r="BQ46" s="8">
        <v>67</v>
      </c>
      <c r="BR46" s="8">
        <v>96</v>
      </c>
      <c r="BS46" s="8">
        <v>45</v>
      </c>
      <c r="BT46" s="8">
        <v>95</v>
      </c>
      <c r="BU46" s="120">
        <f t="shared" si="17"/>
        <v>516</v>
      </c>
      <c r="BV46" s="145"/>
      <c r="BW46" s="8">
        <v>1</v>
      </c>
      <c r="BX46" s="8">
        <v>17</v>
      </c>
      <c r="BY46" s="8">
        <v>17</v>
      </c>
      <c r="BZ46" s="8">
        <v>28</v>
      </c>
      <c r="CA46" s="8">
        <v>21</v>
      </c>
      <c r="CB46" s="8">
        <v>21</v>
      </c>
      <c r="CC46" s="25">
        <f t="shared" si="19"/>
        <v>105</v>
      </c>
      <c r="CD46" s="145"/>
      <c r="CE46" s="8">
        <v>1</v>
      </c>
      <c r="CF46" s="8">
        <v>11</v>
      </c>
      <c r="CG46" s="8">
        <v>12</v>
      </c>
      <c r="CH46" s="8">
        <v>16</v>
      </c>
      <c r="CI46" s="8">
        <v>12</v>
      </c>
      <c r="CJ46" s="8">
        <v>14</v>
      </c>
      <c r="CK46" s="25">
        <f t="shared" si="21"/>
        <v>66</v>
      </c>
      <c r="CL46" s="25"/>
      <c r="CM46" s="8">
        <v>0</v>
      </c>
      <c r="CN46" s="8">
        <v>6</v>
      </c>
      <c r="CO46" s="8">
        <v>5</v>
      </c>
      <c r="CP46" s="8">
        <v>12</v>
      </c>
      <c r="CQ46" s="8">
        <v>9</v>
      </c>
      <c r="CR46" s="8">
        <v>7</v>
      </c>
      <c r="CS46" s="25">
        <f t="shared" si="23"/>
        <v>39</v>
      </c>
      <c r="CT46" s="25"/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120">
        <f t="shared" si="25"/>
        <v>0</v>
      </c>
      <c r="DB46" s="145"/>
      <c r="DC46" s="8">
        <v>274</v>
      </c>
      <c r="DD46" s="8">
        <v>401</v>
      </c>
      <c r="DE46" s="8">
        <v>163</v>
      </c>
      <c r="DF46" s="8">
        <v>193</v>
      </c>
      <c r="DG46" s="8">
        <v>123</v>
      </c>
      <c r="DH46" s="8">
        <v>147</v>
      </c>
      <c r="DI46" s="25">
        <f t="shared" si="27"/>
        <v>1301</v>
      </c>
      <c r="DJ46" s="25"/>
      <c r="DK46" s="8">
        <v>12</v>
      </c>
      <c r="DL46" s="8">
        <v>38</v>
      </c>
      <c r="DM46" s="8">
        <v>26</v>
      </c>
      <c r="DN46" s="8">
        <v>50</v>
      </c>
      <c r="DO46" s="8">
        <v>35</v>
      </c>
      <c r="DP46" s="8">
        <v>46</v>
      </c>
      <c r="DQ46" s="25">
        <f t="shared" si="29"/>
        <v>207</v>
      </c>
      <c r="DR46" s="25"/>
      <c r="DS46" s="25"/>
      <c r="DT46" s="8">
        <v>9</v>
      </c>
      <c r="DU46" s="8">
        <v>6</v>
      </c>
      <c r="DV46" s="8">
        <v>6</v>
      </c>
      <c r="DW46" s="8">
        <v>4</v>
      </c>
      <c r="DX46" s="8">
        <v>1</v>
      </c>
      <c r="DY46" s="25">
        <f t="shared" si="31"/>
        <v>26</v>
      </c>
      <c r="DZ46" s="25"/>
      <c r="EA46" s="8">
        <v>6</v>
      </c>
      <c r="EB46" s="8">
        <v>11</v>
      </c>
      <c r="EC46" s="8">
        <v>9</v>
      </c>
      <c r="ED46" s="8">
        <v>13</v>
      </c>
      <c r="EE46" s="8">
        <v>12</v>
      </c>
      <c r="EF46" s="8">
        <v>9</v>
      </c>
      <c r="EG46" s="25">
        <f>SUM(DZ46:EF46)</f>
        <v>60</v>
      </c>
      <c r="EH46" s="25"/>
      <c r="EI46" s="8">
        <v>256</v>
      </c>
      <c r="EJ46" s="8">
        <v>343</v>
      </c>
      <c r="EK46" s="8">
        <v>122</v>
      </c>
      <c r="EL46" s="8">
        <v>124</v>
      </c>
      <c r="EM46" s="8">
        <v>72</v>
      </c>
      <c r="EN46" s="8">
        <v>91</v>
      </c>
      <c r="EO46" s="120">
        <f>SUM(EH46:EN46)</f>
        <v>1008</v>
      </c>
      <c r="EP46" s="145"/>
      <c r="EQ46" s="8">
        <v>2</v>
      </c>
      <c r="ER46" s="8">
        <v>4</v>
      </c>
      <c r="ES46" s="8">
        <v>2</v>
      </c>
      <c r="ET46" s="8">
        <v>4</v>
      </c>
      <c r="EU46" s="8">
        <v>2</v>
      </c>
      <c r="EV46" s="8">
        <v>1</v>
      </c>
      <c r="EW46" s="120">
        <f>SUM(EP46:EV46)</f>
        <v>15</v>
      </c>
      <c r="EX46" s="145"/>
      <c r="EY46" s="8">
        <v>5</v>
      </c>
      <c r="EZ46" s="8">
        <v>5</v>
      </c>
      <c r="FA46" s="8">
        <v>1</v>
      </c>
      <c r="FB46" s="8">
        <v>2</v>
      </c>
      <c r="FC46" s="8">
        <v>0</v>
      </c>
      <c r="FD46" s="8">
        <v>0</v>
      </c>
      <c r="FE46" s="147">
        <f>SUM(EX46:FD46)</f>
        <v>13</v>
      </c>
      <c r="FF46" s="148">
        <v>0</v>
      </c>
      <c r="FG46" s="8">
        <v>0</v>
      </c>
      <c r="FH46" s="8">
        <v>33</v>
      </c>
      <c r="FI46" s="8">
        <v>59</v>
      </c>
      <c r="FJ46" s="8">
        <v>73</v>
      </c>
      <c r="FK46" s="8">
        <v>81</v>
      </c>
      <c r="FL46" s="8">
        <v>118</v>
      </c>
      <c r="FM46" s="25">
        <f>SUM(FF46:FL46)</f>
        <v>364</v>
      </c>
      <c r="FN46" s="8">
        <v>0</v>
      </c>
      <c r="FO46" s="8">
        <v>0</v>
      </c>
      <c r="FP46" s="8">
        <v>16</v>
      </c>
      <c r="FQ46" s="8">
        <v>21</v>
      </c>
      <c r="FR46" s="8">
        <v>33</v>
      </c>
      <c r="FS46" s="8">
        <v>43</v>
      </c>
      <c r="FT46" s="8">
        <v>72</v>
      </c>
      <c r="FU46" s="25">
        <f>SUM(FN46:FT46)</f>
        <v>185</v>
      </c>
      <c r="FV46" s="25"/>
      <c r="FW46" s="25"/>
      <c r="FX46" s="8">
        <v>17</v>
      </c>
      <c r="FY46" s="8">
        <v>36</v>
      </c>
      <c r="FZ46" s="8">
        <v>38</v>
      </c>
      <c r="GA46" s="8">
        <v>27</v>
      </c>
      <c r="GB46" s="8">
        <v>17</v>
      </c>
      <c r="GC46" s="120">
        <f>SUM(FV46:GB46)</f>
        <v>135</v>
      </c>
      <c r="GD46" s="148"/>
      <c r="GE46" s="8"/>
      <c r="GF46" s="8">
        <v>0</v>
      </c>
      <c r="GG46" s="8">
        <v>2</v>
      </c>
      <c r="GH46" s="8">
        <v>2</v>
      </c>
      <c r="GI46" s="8">
        <v>11</v>
      </c>
      <c r="GJ46" s="8">
        <v>29</v>
      </c>
      <c r="GK46" s="147">
        <f>SUM(GD46:GJ46)</f>
        <v>44</v>
      </c>
      <c r="GL46" s="148">
        <v>0</v>
      </c>
      <c r="GM46" s="8">
        <v>619</v>
      </c>
      <c r="GN46" s="8">
        <v>1049</v>
      </c>
      <c r="GO46" s="8">
        <v>498</v>
      </c>
      <c r="GP46" s="8">
        <v>590</v>
      </c>
      <c r="GQ46" s="8">
        <v>418</v>
      </c>
      <c r="GR46" s="8">
        <v>590</v>
      </c>
      <c r="GS46" s="120">
        <f>SUM(GL46:GR46)</f>
        <v>3764</v>
      </c>
    </row>
    <row r="47" spans="1:201" s="121" customFormat="1" ht="18" customHeight="1">
      <c r="A47" s="110" t="s">
        <v>56</v>
      </c>
      <c r="B47" s="145"/>
      <c r="C47" s="8">
        <v>185</v>
      </c>
      <c r="D47" s="8">
        <v>960</v>
      </c>
      <c r="E47" s="8">
        <v>464</v>
      </c>
      <c r="F47" s="8">
        <v>399</v>
      </c>
      <c r="G47" s="8">
        <v>199</v>
      </c>
      <c r="H47" s="8">
        <v>249</v>
      </c>
      <c r="I47" s="120">
        <f t="shared" si="1"/>
        <v>2456</v>
      </c>
      <c r="J47" s="145"/>
      <c r="K47" s="8">
        <v>96</v>
      </c>
      <c r="L47" s="8">
        <v>525</v>
      </c>
      <c r="M47" s="8">
        <v>269</v>
      </c>
      <c r="N47" s="8">
        <v>223</v>
      </c>
      <c r="O47" s="8">
        <v>113</v>
      </c>
      <c r="P47" s="8">
        <v>156</v>
      </c>
      <c r="Q47" s="25">
        <f t="shared" si="3"/>
        <v>1382</v>
      </c>
      <c r="R47" s="25"/>
      <c r="S47" s="8">
        <v>71</v>
      </c>
      <c r="T47" s="8">
        <v>241</v>
      </c>
      <c r="U47" s="8">
        <v>85</v>
      </c>
      <c r="V47" s="8">
        <v>67</v>
      </c>
      <c r="W47" s="8">
        <v>35</v>
      </c>
      <c r="X47" s="8">
        <v>47</v>
      </c>
      <c r="Y47" s="145">
        <f t="shared" si="5"/>
        <v>546</v>
      </c>
      <c r="Z47" s="25"/>
      <c r="AA47" s="8">
        <v>0</v>
      </c>
      <c r="AB47" s="8">
        <v>0</v>
      </c>
      <c r="AC47" s="8">
        <v>1</v>
      </c>
      <c r="AD47" s="8">
        <v>4</v>
      </c>
      <c r="AE47" s="8">
        <v>4</v>
      </c>
      <c r="AF47" s="8">
        <v>18</v>
      </c>
      <c r="AG47" s="145">
        <f t="shared" si="7"/>
        <v>27</v>
      </c>
      <c r="AH47" s="25"/>
      <c r="AI47" s="8">
        <v>2</v>
      </c>
      <c r="AJ47" s="8">
        <v>9</v>
      </c>
      <c r="AK47" s="8">
        <v>13</v>
      </c>
      <c r="AL47" s="8">
        <v>10</v>
      </c>
      <c r="AM47" s="8">
        <v>6</v>
      </c>
      <c r="AN47" s="8">
        <v>19</v>
      </c>
      <c r="AO47" s="145">
        <f t="shared" si="9"/>
        <v>59</v>
      </c>
      <c r="AP47" s="25"/>
      <c r="AQ47" s="8">
        <v>0</v>
      </c>
      <c r="AR47" s="8">
        <v>2</v>
      </c>
      <c r="AS47" s="8">
        <v>0</v>
      </c>
      <c r="AT47" s="8">
        <v>1</v>
      </c>
      <c r="AU47" s="8">
        <v>-1</v>
      </c>
      <c r="AV47" s="8">
        <v>2</v>
      </c>
      <c r="AW47" s="145">
        <f t="shared" si="11"/>
        <v>4</v>
      </c>
      <c r="AX47" s="25"/>
      <c r="AY47" s="8">
        <v>11</v>
      </c>
      <c r="AZ47" s="8">
        <v>96</v>
      </c>
      <c r="BA47" s="8">
        <v>68</v>
      </c>
      <c r="BB47" s="8">
        <v>47</v>
      </c>
      <c r="BC47" s="8">
        <v>21</v>
      </c>
      <c r="BD47" s="8">
        <v>13</v>
      </c>
      <c r="BE47" s="145">
        <f t="shared" si="13"/>
        <v>256</v>
      </c>
      <c r="BF47" s="25"/>
      <c r="BG47" s="8">
        <v>2</v>
      </c>
      <c r="BH47" s="8">
        <v>52</v>
      </c>
      <c r="BI47" s="8">
        <v>28</v>
      </c>
      <c r="BJ47" s="8">
        <v>22</v>
      </c>
      <c r="BK47" s="8">
        <v>7</v>
      </c>
      <c r="BL47" s="8">
        <v>4</v>
      </c>
      <c r="BM47" s="145">
        <f t="shared" si="15"/>
        <v>115</v>
      </c>
      <c r="BN47" s="25"/>
      <c r="BO47" s="8">
        <v>10</v>
      </c>
      <c r="BP47" s="8">
        <v>125</v>
      </c>
      <c r="BQ47" s="8">
        <v>74</v>
      </c>
      <c r="BR47" s="8">
        <v>72</v>
      </c>
      <c r="BS47" s="8">
        <v>41</v>
      </c>
      <c r="BT47" s="8">
        <v>53</v>
      </c>
      <c r="BU47" s="120">
        <f t="shared" si="17"/>
        <v>375</v>
      </c>
      <c r="BV47" s="145"/>
      <c r="BW47" s="8">
        <v>0</v>
      </c>
      <c r="BX47" s="8">
        <v>16</v>
      </c>
      <c r="BY47" s="8">
        <v>15</v>
      </c>
      <c r="BZ47" s="8">
        <v>24</v>
      </c>
      <c r="CA47" s="8">
        <v>11</v>
      </c>
      <c r="CB47" s="8">
        <v>12</v>
      </c>
      <c r="CC47" s="25">
        <f t="shared" si="19"/>
        <v>78</v>
      </c>
      <c r="CD47" s="145"/>
      <c r="CE47" s="8">
        <v>0</v>
      </c>
      <c r="CF47" s="8">
        <v>13</v>
      </c>
      <c r="CG47" s="8">
        <v>10</v>
      </c>
      <c r="CH47" s="8">
        <v>16</v>
      </c>
      <c r="CI47" s="8">
        <v>9</v>
      </c>
      <c r="CJ47" s="8">
        <v>12</v>
      </c>
      <c r="CK47" s="25">
        <f t="shared" si="21"/>
        <v>60</v>
      </c>
      <c r="CL47" s="25"/>
      <c r="CM47" s="8">
        <v>0</v>
      </c>
      <c r="CN47" s="8">
        <v>3</v>
      </c>
      <c r="CO47" s="8">
        <v>5</v>
      </c>
      <c r="CP47" s="8">
        <v>8</v>
      </c>
      <c r="CQ47" s="8">
        <v>2</v>
      </c>
      <c r="CR47" s="8">
        <v>0</v>
      </c>
      <c r="CS47" s="25">
        <f t="shared" si="23"/>
        <v>18</v>
      </c>
      <c r="CT47" s="25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20">
        <f t="shared" si="25"/>
        <v>0</v>
      </c>
      <c r="DB47" s="145"/>
      <c r="DC47" s="8">
        <v>86</v>
      </c>
      <c r="DD47" s="8">
        <v>409</v>
      </c>
      <c r="DE47" s="8">
        <v>173</v>
      </c>
      <c r="DF47" s="8">
        <v>147</v>
      </c>
      <c r="DG47" s="8">
        <v>74</v>
      </c>
      <c r="DH47" s="8">
        <v>81</v>
      </c>
      <c r="DI47" s="25">
        <f t="shared" si="27"/>
        <v>970</v>
      </c>
      <c r="DJ47" s="25"/>
      <c r="DK47" s="8">
        <v>1</v>
      </c>
      <c r="DL47" s="8">
        <v>27</v>
      </c>
      <c r="DM47" s="8">
        <v>13</v>
      </c>
      <c r="DN47" s="8">
        <v>15</v>
      </c>
      <c r="DO47" s="8">
        <v>13</v>
      </c>
      <c r="DP47" s="8">
        <v>22</v>
      </c>
      <c r="DQ47" s="25">
        <f t="shared" si="29"/>
        <v>91</v>
      </c>
      <c r="DR47" s="25"/>
      <c r="DS47" s="25"/>
      <c r="DT47" s="8">
        <v>3</v>
      </c>
      <c r="DU47" s="8">
        <v>1</v>
      </c>
      <c r="DV47" s="8">
        <v>1</v>
      </c>
      <c r="DW47" s="8">
        <v>2</v>
      </c>
      <c r="DX47" s="8">
        <v>0</v>
      </c>
      <c r="DY47" s="25">
        <f t="shared" si="31"/>
        <v>7</v>
      </c>
      <c r="DZ47" s="25"/>
      <c r="EA47" s="8">
        <v>1</v>
      </c>
      <c r="EB47" s="8">
        <v>11</v>
      </c>
      <c r="EC47" s="8">
        <v>6</v>
      </c>
      <c r="ED47" s="8">
        <v>6</v>
      </c>
      <c r="EE47" s="8">
        <v>5</v>
      </c>
      <c r="EF47" s="8">
        <v>1</v>
      </c>
      <c r="EG47" s="25">
        <f>SUM(DZ47:EF47)</f>
        <v>30</v>
      </c>
      <c r="EH47" s="25"/>
      <c r="EI47" s="8">
        <v>84</v>
      </c>
      <c r="EJ47" s="8">
        <v>368</v>
      </c>
      <c r="EK47" s="8">
        <v>153</v>
      </c>
      <c r="EL47" s="8">
        <v>125</v>
      </c>
      <c r="EM47" s="8">
        <v>54</v>
      </c>
      <c r="EN47" s="8">
        <v>58</v>
      </c>
      <c r="EO47" s="120">
        <f>SUM(EH47:EN47)</f>
        <v>842</v>
      </c>
      <c r="EP47" s="145"/>
      <c r="EQ47" s="8">
        <v>0</v>
      </c>
      <c r="ER47" s="8">
        <v>4</v>
      </c>
      <c r="ES47" s="8">
        <v>4</v>
      </c>
      <c r="ET47" s="8">
        <v>3</v>
      </c>
      <c r="EU47" s="8">
        <v>1</v>
      </c>
      <c r="EV47" s="8">
        <v>0</v>
      </c>
      <c r="EW47" s="120">
        <f>SUM(EP47:EV47)</f>
        <v>12</v>
      </c>
      <c r="EX47" s="145"/>
      <c r="EY47" s="8">
        <v>3</v>
      </c>
      <c r="EZ47" s="8">
        <v>6</v>
      </c>
      <c r="FA47" s="8">
        <v>3</v>
      </c>
      <c r="FB47" s="8">
        <v>2</v>
      </c>
      <c r="FC47" s="8">
        <v>0</v>
      </c>
      <c r="FD47" s="8">
        <v>0</v>
      </c>
      <c r="FE47" s="147">
        <f>SUM(EX47:FD47)</f>
        <v>14</v>
      </c>
      <c r="FF47" s="148">
        <v>0</v>
      </c>
      <c r="FG47" s="8">
        <v>1</v>
      </c>
      <c r="FH47" s="8">
        <v>28</v>
      </c>
      <c r="FI47" s="8">
        <v>45</v>
      </c>
      <c r="FJ47" s="8">
        <v>82</v>
      </c>
      <c r="FK47" s="8">
        <v>98</v>
      </c>
      <c r="FL47" s="8">
        <v>75</v>
      </c>
      <c r="FM47" s="25">
        <f>SUM(FF47:FL47)</f>
        <v>329</v>
      </c>
      <c r="FN47" s="8">
        <v>0</v>
      </c>
      <c r="FO47" s="8">
        <v>1</v>
      </c>
      <c r="FP47" s="8">
        <v>13</v>
      </c>
      <c r="FQ47" s="8">
        <v>21</v>
      </c>
      <c r="FR47" s="8">
        <v>46</v>
      </c>
      <c r="FS47" s="8">
        <v>74</v>
      </c>
      <c r="FT47" s="8">
        <v>47</v>
      </c>
      <c r="FU47" s="25">
        <f>SUM(FN47:FT47)</f>
        <v>202</v>
      </c>
      <c r="FV47" s="25"/>
      <c r="FW47" s="25"/>
      <c r="FX47" s="8">
        <v>14</v>
      </c>
      <c r="FY47" s="8">
        <v>21</v>
      </c>
      <c r="FZ47" s="8">
        <v>28</v>
      </c>
      <c r="GA47" s="8">
        <v>12</v>
      </c>
      <c r="GB47" s="8">
        <v>4</v>
      </c>
      <c r="GC47" s="120">
        <f>SUM(FV47:GB47)</f>
        <v>79</v>
      </c>
      <c r="GD47" s="148"/>
      <c r="GE47" s="8"/>
      <c r="GF47" s="8">
        <v>1</v>
      </c>
      <c r="GG47" s="8">
        <v>3</v>
      </c>
      <c r="GH47" s="8">
        <v>8</v>
      </c>
      <c r="GI47" s="8">
        <v>12</v>
      </c>
      <c r="GJ47" s="8">
        <v>24</v>
      </c>
      <c r="GK47" s="147">
        <f>SUM(GD47:GJ47)</f>
        <v>48</v>
      </c>
      <c r="GL47" s="148">
        <v>0</v>
      </c>
      <c r="GM47" s="8">
        <v>186</v>
      </c>
      <c r="GN47" s="8">
        <v>988</v>
      </c>
      <c r="GO47" s="8">
        <v>509</v>
      </c>
      <c r="GP47" s="8">
        <v>481</v>
      </c>
      <c r="GQ47" s="8">
        <v>297</v>
      </c>
      <c r="GR47" s="8">
        <v>324</v>
      </c>
      <c r="GS47" s="120">
        <f>SUM(GL47:GR47)</f>
        <v>2785</v>
      </c>
    </row>
    <row r="48" spans="1:201" s="121" customFormat="1" ht="18" customHeight="1">
      <c r="A48" s="110" t="s">
        <v>57</v>
      </c>
      <c r="B48" s="145"/>
      <c r="C48" s="8">
        <v>373</v>
      </c>
      <c r="D48" s="8">
        <v>1345</v>
      </c>
      <c r="E48" s="8">
        <v>707</v>
      </c>
      <c r="F48" s="8">
        <v>455</v>
      </c>
      <c r="G48" s="8">
        <v>460</v>
      </c>
      <c r="H48" s="8">
        <v>494</v>
      </c>
      <c r="I48" s="120">
        <f t="shared" si="1"/>
        <v>3834</v>
      </c>
      <c r="J48" s="145"/>
      <c r="K48" s="8">
        <v>201</v>
      </c>
      <c r="L48" s="8">
        <v>786</v>
      </c>
      <c r="M48" s="8">
        <v>432</v>
      </c>
      <c r="N48" s="8">
        <v>272</v>
      </c>
      <c r="O48" s="8">
        <v>284</v>
      </c>
      <c r="P48" s="8">
        <v>311</v>
      </c>
      <c r="Q48" s="25">
        <f t="shared" si="3"/>
        <v>2286</v>
      </c>
      <c r="R48" s="25"/>
      <c r="S48" s="8">
        <v>131</v>
      </c>
      <c r="T48" s="8">
        <v>364</v>
      </c>
      <c r="U48" s="8">
        <v>137</v>
      </c>
      <c r="V48" s="8">
        <v>88</v>
      </c>
      <c r="W48" s="8">
        <v>79</v>
      </c>
      <c r="X48" s="8">
        <v>79</v>
      </c>
      <c r="Y48" s="145">
        <f t="shared" si="5"/>
        <v>878</v>
      </c>
      <c r="Z48" s="25"/>
      <c r="AA48" s="8">
        <v>0</v>
      </c>
      <c r="AB48" s="8">
        <v>2</v>
      </c>
      <c r="AC48" s="8">
        <v>2</v>
      </c>
      <c r="AD48" s="8">
        <v>6</v>
      </c>
      <c r="AE48" s="8">
        <v>15</v>
      </c>
      <c r="AF48" s="8">
        <v>34</v>
      </c>
      <c r="AG48" s="145">
        <f t="shared" si="7"/>
        <v>59</v>
      </c>
      <c r="AH48" s="25"/>
      <c r="AI48" s="8">
        <v>10</v>
      </c>
      <c r="AJ48" s="8">
        <v>37</v>
      </c>
      <c r="AK48" s="8">
        <v>29</v>
      </c>
      <c r="AL48" s="8">
        <v>26</v>
      </c>
      <c r="AM48" s="8">
        <v>31</v>
      </c>
      <c r="AN48" s="8">
        <v>45</v>
      </c>
      <c r="AO48" s="145">
        <f t="shared" si="9"/>
        <v>178</v>
      </c>
      <c r="AP48" s="25"/>
      <c r="AQ48" s="8">
        <v>0</v>
      </c>
      <c r="AR48" s="8">
        <v>3</v>
      </c>
      <c r="AS48" s="8">
        <v>12</v>
      </c>
      <c r="AT48" s="8">
        <v>6</v>
      </c>
      <c r="AU48" s="8">
        <v>12</v>
      </c>
      <c r="AV48" s="8">
        <v>17</v>
      </c>
      <c r="AW48" s="145">
        <f t="shared" si="11"/>
        <v>50</v>
      </c>
      <c r="AX48" s="25"/>
      <c r="AY48" s="8">
        <v>32</v>
      </c>
      <c r="AZ48" s="8">
        <v>166</v>
      </c>
      <c r="BA48" s="8">
        <v>94</v>
      </c>
      <c r="BB48" s="8">
        <v>54</v>
      </c>
      <c r="BC48" s="8">
        <v>52</v>
      </c>
      <c r="BD48" s="8">
        <v>37</v>
      </c>
      <c r="BE48" s="145">
        <f t="shared" si="13"/>
        <v>435</v>
      </c>
      <c r="BF48" s="25"/>
      <c r="BG48" s="8">
        <v>2</v>
      </c>
      <c r="BH48" s="8">
        <v>36</v>
      </c>
      <c r="BI48" s="8">
        <v>29</v>
      </c>
      <c r="BJ48" s="8">
        <v>10</v>
      </c>
      <c r="BK48" s="8">
        <v>11</v>
      </c>
      <c r="BL48" s="8">
        <v>2</v>
      </c>
      <c r="BM48" s="145">
        <f t="shared" si="15"/>
        <v>90</v>
      </c>
      <c r="BN48" s="25"/>
      <c r="BO48" s="8">
        <v>26</v>
      </c>
      <c r="BP48" s="8">
        <v>178</v>
      </c>
      <c r="BQ48" s="8">
        <v>129</v>
      </c>
      <c r="BR48" s="8">
        <v>82</v>
      </c>
      <c r="BS48" s="8">
        <v>84</v>
      </c>
      <c r="BT48" s="8">
        <v>97</v>
      </c>
      <c r="BU48" s="120">
        <f t="shared" si="17"/>
        <v>596</v>
      </c>
      <c r="BV48" s="145"/>
      <c r="BW48" s="8">
        <v>0</v>
      </c>
      <c r="BX48" s="8">
        <v>10</v>
      </c>
      <c r="BY48" s="8">
        <v>9</v>
      </c>
      <c r="BZ48" s="8">
        <v>15</v>
      </c>
      <c r="CA48" s="8">
        <v>24</v>
      </c>
      <c r="CB48" s="8">
        <v>20</v>
      </c>
      <c r="CC48" s="25">
        <f t="shared" si="19"/>
        <v>78</v>
      </c>
      <c r="CD48" s="145"/>
      <c r="CE48" s="8">
        <v>0</v>
      </c>
      <c r="CF48" s="8">
        <v>9</v>
      </c>
      <c r="CG48" s="8">
        <v>9</v>
      </c>
      <c r="CH48" s="8">
        <v>15</v>
      </c>
      <c r="CI48" s="8">
        <v>22</v>
      </c>
      <c r="CJ48" s="8">
        <v>19</v>
      </c>
      <c r="CK48" s="25">
        <f t="shared" si="21"/>
        <v>74</v>
      </c>
      <c r="CL48" s="25"/>
      <c r="CM48" s="8">
        <v>0</v>
      </c>
      <c r="CN48" s="8">
        <v>1</v>
      </c>
      <c r="CO48" s="8">
        <v>0</v>
      </c>
      <c r="CP48" s="8">
        <v>0</v>
      </c>
      <c r="CQ48" s="8">
        <v>2</v>
      </c>
      <c r="CR48" s="8">
        <v>1</v>
      </c>
      <c r="CS48" s="25">
        <f t="shared" si="23"/>
        <v>4</v>
      </c>
      <c r="CT48" s="25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20">
        <f t="shared" si="25"/>
        <v>0</v>
      </c>
      <c r="DB48" s="145"/>
      <c r="DC48" s="8">
        <v>172</v>
      </c>
      <c r="DD48" s="8">
        <v>549</v>
      </c>
      <c r="DE48" s="8">
        <v>266</v>
      </c>
      <c r="DF48" s="8">
        <v>168</v>
      </c>
      <c r="DG48" s="8">
        <v>152</v>
      </c>
      <c r="DH48" s="8">
        <v>163</v>
      </c>
      <c r="DI48" s="25">
        <f t="shared" si="27"/>
        <v>1470</v>
      </c>
      <c r="DJ48" s="25"/>
      <c r="DK48" s="8">
        <v>2</v>
      </c>
      <c r="DL48" s="8">
        <v>21</v>
      </c>
      <c r="DM48" s="8">
        <v>22</v>
      </c>
      <c r="DN48" s="8">
        <v>32</v>
      </c>
      <c r="DO48" s="8">
        <v>35</v>
      </c>
      <c r="DP48" s="8">
        <v>64</v>
      </c>
      <c r="DQ48" s="25">
        <f t="shared" si="29"/>
        <v>176</v>
      </c>
      <c r="DR48" s="25"/>
      <c r="DS48" s="25"/>
      <c r="DT48" s="8">
        <v>0</v>
      </c>
      <c r="DU48" s="8">
        <v>5</v>
      </c>
      <c r="DV48" s="8">
        <v>7</v>
      </c>
      <c r="DW48" s="8">
        <v>2</v>
      </c>
      <c r="DX48" s="8">
        <v>0</v>
      </c>
      <c r="DY48" s="25">
        <f t="shared" si="31"/>
        <v>14</v>
      </c>
      <c r="DZ48" s="25"/>
      <c r="EA48" s="8">
        <v>2</v>
      </c>
      <c r="EB48" s="8">
        <v>13</v>
      </c>
      <c r="EC48" s="8">
        <v>13</v>
      </c>
      <c r="ED48" s="8">
        <v>8</v>
      </c>
      <c r="EE48" s="8">
        <v>11</v>
      </c>
      <c r="EF48" s="8">
        <v>12</v>
      </c>
      <c r="EG48" s="25">
        <f>SUM(DZ48:EF48)</f>
        <v>59</v>
      </c>
      <c r="EH48" s="25"/>
      <c r="EI48" s="8">
        <v>168</v>
      </c>
      <c r="EJ48" s="8">
        <v>515</v>
      </c>
      <c r="EK48" s="8">
        <v>226</v>
      </c>
      <c r="EL48" s="8">
        <v>121</v>
      </c>
      <c r="EM48" s="8">
        <v>104</v>
      </c>
      <c r="EN48" s="8">
        <v>87</v>
      </c>
      <c r="EO48" s="120">
        <f>SUM(EH48:EN48)</f>
        <v>1221</v>
      </c>
      <c r="EP48" s="145"/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120">
        <f>SUM(EP48:EV48)</f>
        <v>0</v>
      </c>
      <c r="EX48" s="145"/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147">
        <f>SUM(EX48:FD48)</f>
        <v>0</v>
      </c>
      <c r="FF48" s="148">
        <v>0</v>
      </c>
      <c r="FG48" s="8">
        <v>0</v>
      </c>
      <c r="FH48" s="8">
        <v>16</v>
      </c>
      <c r="FI48" s="8">
        <v>36</v>
      </c>
      <c r="FJ48" s="8">
        <v>61</v>
      </c>
      <c r="FK48" s="8">
        <v>115</v>
      </c>
      <c r="FL48" s="8">
        <v>156</v>
      </c>
      <c r="FM48" s="25">
        <f>SUM(FF48:FL48)</f>
        <v>384</v>
      </c>
      <c r="FN48" s="8">
        <v>0</v>
      </c>
      <c r="FO48" s="8">
        <v>0</v>
      </c>
      <c r="FP48" s="8">
        <v>10</v>
      </c>
      <c r="FQ48" s="8">
        <v>25</v>
      </c>
      <c r="FR48" s="8">
        <v>45</v>
      </c>
      <c r="FS48" s="8">
        <v>79</v>
      </c>
      <c r="FT48" s="8">
        <v>65</v>
      </c>
      <c r="FU48" s="25">
        <f>SUM(FN48:FT48)</f>
        <v>224</v>
      </c>
      <c r="FV48" s="25"/>
      <c r="FW48" s="25"/>
      <c r="FX48" s="8">
        <v>5</v>
      </c>
      <c r="FY48" s="8">
        <v>7</v>
      </c>
      <c r="FZ48" s="8">
        <v>13</v>
      </c>
      <c r="GA48" s="8">
        <v>11</v>
      </c>
      <c r="GB48" s="8">
        <v>9</v>
      </c>
      <c r="GC48" s="120">
        <f>SUM(FV48:GB48)</f>
        <v>45</v>
      </c>
      <c r="GD48" s="148"/>
      <c r="GE48" s="8"/>
      <c r="GF48" s="8">
        <v>1</v>
      </c>
      <c r="GG48" s="8">
        <v>4</v>
      </c>
      <c r="GH48" s="8">
        <v>3</v>
      </c>
      <c r="GI48" s="8">
        <v>25</v>
      </c>
      <c r="GJ48" s="8">
        <v>82</v>
      </c>
      <c r="GK48" s="147">
        <f>SUM(GD48:GJ48)</f>
        <v>115</v>
      </c>
      <c r="GL48" s="148">
        <v>0</v>
      </c>
      <c r="GM48" s="8">
        <v>373</v>
      </c>
      <c r="GN48" s="8">
        <v>1361</v>
      </c>
      <c r="GO48" s="8">
        <v>743</v>
      </c>
      <c r="GP48" s="8">
        <v>516</v>
      </c>
      <c r="GQ48" s="8">
        <v>575</v>
      </c>
      <c r="GR48" s="8">
        <v>650</v>
      </c>
      <c r="GS48" s="120">
        <f>SUM(GL48:GR48)</f>
        <v>4218</v>
      </c>
    </row>
    <row r="49" spans="1:201" s="121" customFormat="1" ht="18" customHeight="1">
      <c r="A49" s="110" t="s">
        <v>58</v>
      </c>
      <c r="B49" s="145"/>
      <c r="C49" s="8">
        <v>282</v>
      </c>
      <c r="D49" s="8">
        <v>1214</v>
      </c>
      <c r="E49" s="8">
        <v>660</v>
      </c>
      <c r="F49" s="8">
        <v>428</v>
      </c>
      <c r="G49" s="8">
        <v>294</v>
      </c>
      <c r="H49" s="8">
        <v>347</v>
      </c>
      <c r="I49" s="120">
        <f t="shared" si="1"/>
        <v>3225</v>
      </c>
      <c r="J49" s="145"/>
      <c r="K49" s="8">
        <v>150</v>
      </c>
      <c r="L49" s="8">
        <v>691</v>
      </c>
      <c r="M49" s="8">
        <v>381</v>
      </c>
      <c r="N49" s="8">
        <v>256</v>
      </c>
      <c r="O49" s="8">
        <v>180</v>
      </c>
      <c r="P49" s="8">
        <v>233</v>
      </c>
      <c r="Q49" s="25">
        <f t="shared" si="3"/>
        <v>1891</v>
      </c>
      <c r="R49" s="25"/>
      <c r="S49" s="8">
        <v>91</v>
      </c>
      <c r="T49" s="8">
        <v>279</v>
      </c>
      <c r="U49" s="8">
        <v>121</v>
      </c>
      <c r="V49" s="8">
        <v>62</v>
      </c>
      <c r="W49" s="8">
        <v>49</v>
      </c>
      <c r="X49" s="8">
        <v>58</v>
      </c>
      <c r="Y49" s="145">
        <f t="shared" si="5"/>
        <v>660</v>
      </c>
      <c r="Z49" s="25"/>
      <c r="AA49" s="8">
        <v>0</v>
      </c>
      <c r="AB49" s="8">
        <v>1</v>
      </c>
      <c r="AC49" s="8">
        <v>2</v>
      </c>
      <c r="AD49" s="8">
        <v>4</v>
      </c>
      <c r="AE49" s="8">
        <v>6</v>
      </c>
      <c r="AF49" s="8">
        <v>26</v>
      </c>
      <c r="AG49" s="145">
        <f t="shared" si="7"/>
        <v>39</v>
      </c>
      <c r="AH49" s="25"/>
      <c r="AI49" s="8">
        <v>2</v>
      </c>
      <c r="AJ49" s="8">
        <v>7</v>
      </c>
      <c r="AK49" s="8">
        <v>13</v>
      </c>
      <c r="AL49" s="8">
        <v>16</v>
      </c>
      <c r="AM49" s="8">
        <v>10</v>
      </c>
      <c r="AN49" s="8">
        <v>33</v>
      </c>
      <c r="AO49" s="145">
        <f t="shared" si="9"/>
        <v>81</v>
      </c>
      <c r="AP49" s="25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1</v>
      </c>
      <c r="AW49" s="145">
        <f t="shared" si="11"/>
        <v>1</v>
      </c>
      <c r="AX49" s="25"/>
      <c r="AY49" s="8">
        <v>30</v>
      </c>
      <c r="AZ49" s="8">
        <v>194</v>
      </c>
      <c r="BA49" s="8">
        <v>104</v>
      </c>
      <c r="BB49" s="8">
        <v>69</v>
      </c>
      <c r="BC49" s="8">
        <v>49</v>
      </c>
      <c r="BD49" s="8">
        <v>32</v>
      </c>
      <c r="BE49" s="145">
        <f t="shared" si="13"/>
        <v>478</v>
      </c>
      <c r="BF49" s="25"/>
      <c r="BG49" s="8">
        <v>3</v>
      </c>
      <c r="BH49" s="8">
        <v>44</v>
      </c>
      <c r="BI49" s="8">
        <v>37</v>
      </c>
      <c r="BJ49" s="8">
        <v>24</v>
      </c>
      <c r="BK49" s="8">
        <v>9</v>
      </c>
      <c r="BL49" s="8">
        <v>8</v>
      </c>
      <c r="BM49" s="145">
        <f t="shared" si="15"/>
        <v>125</v>
      </c>
      <c r="BN49" s="25"/>
      <c r="BO49" s="8">
        <v>24</v>
      </c>
      <c r="BP49" s="8">
        <v>166</v>
      </c>
      <c r="BQ49" s="8">
        <v>104</v>
      </c>
      <c r="BR49" s="8">
        <v>81</v>
      </c>
      <c r="BS49" s="8">
        <v>57</v>
      </c>
      <c r="BT49" s="8">
        <v>75</v>
      </c>
      <c r="BU49" s="120">
        <f t="shared" si="17"/>
        <v>507</v>
      </c>
      <c r="BV49" s="145"/>
      <c r="BW49" s="8">
        <v>0</v>
      </c>
      <c r="BX49" s="8">
        <v>16</v>
      </c>
      <c r="BY49" s="8">
        <v>15</v>
      </c>
      <c r="BZ49" s="8">
        <v>15</v>
      </c>
      <c r="CA49" s="8">
        <v>16</v>
      </c>
      <c r="CB49" s="8">
        <v>19</v>
      </c>
      <c r="CC49" s="25">
        <f t="shared" si="19"/>
        <v>81</v>
      </c>
      <c r="CD49" s="145"/>
      <c r="CE49" s="8">
        <v>0</v>
      </c>
      <c r="CF49" s="8">
        <v>10</v>
      </c>
      <c r="CG49" s="8">
        <v>12</v>
      </c>
      <c r="CH49" s="8">
        <v>12</v>
      </c>
      <c r="CI49" s="8">
        <v>14</v>
      </c>
      <c r="CJ49" s="8">
        <v>14</v>
      </c>
      <c r="CK49" s="25">
        <f t="shared" si="21"/>
        <v>62</v>
      </c>
      <c r="CL49" s="25"/>
      <c r="CM49" s="8">
        <v>0</v>
      </c>
      <c r="CN49" s="8">
        <v>6</v>
      </c>
      <c r="CO49" s="8">
        <v>3</v>
      </c>
      <c r="CP49" s="8">
        <v>3</v>
      </c>
      <c r="CQ49" s="8">
        <v>2</v>
      </c>
      <c r="CR49" s="8">
        <v>5</v>
      </c>
      <c r="CS49" s="25">
        <f t="shared" si="23"/>
        <v>19</v>
      </c>
      <c r="CT49" s="25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20">
        <f t="shared" si="25"/>
        <v>0</v>
      </c>
      <c r="DB49" s="145"/>
      <c r="DC49" s="8">
        <v>126</v>
      </c>
      <c r="DD49" s="8">
        <v>492</v>
      </c>
      <c r="DE49" s="8">
        <v>249</v>
      </c>
      <c r="DF49" s="8">
        <v>146</v>
      </c>
      <c r="DG49" s="8">
        <v>94</v>
      </c>
      <c r="DH49" s="8">
        <v>95</v>
      </c>
      <c r="DI49" s="25">
        <f t="shared" si="27"/>
        <v>1202</v>
      </c>
      <c r="DJ49" s="25"/>
      <c r="DK49" s="8">
        <v>3</v>
      </c>
      <c r="DL49" s="8">
        <v>16</v>
      </c>
      <c r="DM49" s="8">
        <v>14</v>
      </c>
      <c r="DN49" s="8">
        <v>9</v>
      </c>
      <c r="DO49" s="8">
        <v>9</v>
      </c>
      <c r="DP49" s="8">
        <v>16</v>
      </c>
      <c r="DQ49" s="25">
        <f t="shared" si="29"/>
        <v>67</v>
      </c>
      <c r="DR49" s="25"/>
      <c r="DS49" s="25"/>
      <c r="DT49" s="8">
        <v>5</v>
      </c>
      <c r="DU49" s="8">
        <v>6</v>
      </c>
      <c r="DV49" s="8">
        <v>4</v>
      </c>
      <c r="DW49" s="8">
        <v>1</v>
      </c>
      <c r="DX49" s="8">
        <v>1</v>
      </c>
      <c r="DY49" s="25">
        <f t="shared" si="31"/>
        <v>17</v>
      </c>
      <c r="DZ49" s="25"/>
      <c r="EA49" s="8">
        <v>2</v>
      </c>
      <c r="EB49" s="8">
        <v>1</v>
      </c>
      <c r="EC49" s="8">
        <v>5</v>
      </c>
      <c r="ED49" s="8">
        <v>3</v>
      </c>
      <c r="EE49" s="8">
        <v>1</v>
      </c>
      <c r="EF49" s="8">
        <v>1</v>
      </c>
      <c r="EG49" s="25">
        <f>SUM(DZ49:EF49)</f>
        <v>13</v>
      </c>
      <c r="EH49" s="25"/>
      <c r="EI49" s="8">
        <v>121</v>
      </c>
      <c r="EJ49" s="8">
        <v>470</v>
      </c>
      <c r="EK49" s="8">
        <v>224</v>
      </c>
      <c r="EL49" s="8">
        <v>130</v>
      </c>
      <c r="EM49" s="8">
        <v>83</v>
      </c>
      <c r="EN49" s="8">
        <v>77</v>
      </c>
      <c r="EO49" s="120">
        <f>SUM(EH49:EN49)</f>
        <v>1105</v>
      </c>
      <c r="EP49" s="145"/>
      <c r="EQ49" s="8">
        <v>3</v>
      </c>
      <c r="ER49" s="8">
        <v>7</v>
      </c>
      <c r="ES49" s="8">
        <v>11</v>
      </c>
      <c r="ET49" s="8">
        <v>7</v>
      </c>
      <c r="EU49" s="8">
        <v>1</v>
      </c>
      <c r="EV49" s="8">
        <v>0</v>
      </c>
      <c r="EW49" s="120">
        <f>SUM(EP49:EV49)</f>
        <v>29</v>
      </c>
      <c r="EX49" s="145"/>
      <c r="EY49" s="8">
        <v>3</v>
      </c>
      <c r="EZ49" s="8">
        <v>8</v>
      </c>
      <c r="FA49" s="8">
        <v>4</v>
      </c>
      <c r="FB49" s="8">
        <v>4</v>
      </c>
      <c r="FC49" s="8">
        <v>3</v>
      </c>
      <c r="FD49" s="8">
        <v>0</v>
      </c>
      <c r="FE49" s="147">
        <f>SUM(EX49:FD49)</f>
        <v>22</v>
      </c>
      <c r="FF49" s="148">
        <v>0</v>
      </c>
      <c r="FG49" s="8">
        <v>0</v>
      </c>
      <c r="FH49" s="8">
        <v>41</v>
      </c>
      <c r="FI49" s="8">
        <v>66</v>
      </c>
      <c r="FJ49" s="8">
        <v>78</v>
      </c>
      <c r="FK49" s="8">
        <v>127</v>
      </c>
      <c r="FL49" s="8">
        <v>106</v>
      </c>
      <c r="FM49" s="25">
        <f>SUM(FF49:FL49)</f>
        <v>418</v>
      </c>
      <c r="FN49" s="8">
        <v>0</v>
      </c>
      <c r="FO49" s="8">
        <v>0</v>
      </c>
      <c r="FP49" s="8">
        <v>21</v>
      </c>
      <c r="FQ49" s="8">
        <v>35</v>
      </c>
      <c r="FR49" s="8">
        <v>37</v>
      </c>
      <c r="FS49" s="8">
        <v>79</v>
      </c>
      <c r="FT49" s="8">
        <v>69</v>
      </c>
      <c r="FU49" s="25">
        <f>SUM(FN49:FT49)</f>
        <v>241</v>
      </c>
      <c r="FV49" s="25"/>
      <c r="FW49" s="25"/>
      <c r="FX49" s="8">
        <v>20</v>
      </c>
      <c r="FY49" s="8">
        <v>31</v>
      </c>
      <c r="FZ49" s="8">
        <v>37</v>
      </c>
      <c r="GA49" s="8">
        <v>35</v>
      </c>
      <c r="GB49" s="8">
        <v>12</v>
      </c>
      <c r="GC49" s="120">
        <f>SUM(FV49:GB49)</f>
        <v>135</v>
      </c>
      <c r="GD49" s="148"/>
      <c r="GE49" s="8"/>
      <c r="GF49" s="8">
        <v>0</v>
      </c>
      <c r="GG49" s="8">
        <v>0</v>
      </c>
      <c r="GH49" s="8">
        <v>4</v>
      </c>
      <c r="GI49" s="8">
        <v>13</v>
      </c>
      <c r="GJ49" s="8">
        <v>25</v>
      </c>
      <c r="GK49" s="147">
        <f>SUM(GD49:GJ49)</f>
        <v>42</v>
      </c>
      <c r="GL49" s="148">
        <v>0</v>
      </c>
      <c r="GM49" s="8">
        <v>282</v>
      </c>
      <c r="GN49" s="8">
        <v>1255</v>
      </c>
      <c r="GO49" s="8">
        <v>726</v>
      </c>
      <c r="GP49" s="8">
        <v>506</v>
      </c>
      <c r="GQ49" s="8">
        <v>421</v>
      </c>
      <c r="GR49" s="8">
        <v>453</v>
      </c>
      <c r="GS49" s="120">
        <f>SUM(GL49:GR49)</f>
        <v>3643</v>
      </c>
    </row>
    <row r="50" spans="1:201" s="121" customFormat="1" ht="18" customHeight="1">
      <c r="A50" s="110" t="s">
        <v>59</v>
      </c>
      <c r="B50" s="145"/>
      <c r="C50" s="8">
        <v>492</v>
      </c>
      <c r="D50" s="8">
        <v>1468</v>
      </c>
      <c r="E50" s="8">
        <v>855</v>
      </c>
      <c r="F50" s="8">
        <v>624</v>
      </c>
      <c r="G50" s="8">
        <v>490</v>
      </c>
      <c r="H50" s="8">
        <v>356</v>
      </c>
      <c r="I50" s="120">
        <f t="shared" si="1"/>
        <v>4285</v>
      </c>
      <c r="J50" s="145"/>
      <c r="K50" s="8">
        <v>224</v>
      </c>
      <c r="L50" s="8">
        <v>738</v>
      </c>
      <c r="M50" s="8">
        <v>432</v>
      </c>
      <c r="N50" s="8">
        <v>346</v>
      </c>
      <c r="O50" s="8">
        <v>280</v>
      </c>
      <c r="P50" s="8">
        <v>210</v>
      </c>
      <c r="Q50" s="25">
        <f t="shared" si="3"/>
        <v>2230</v>
      </c>
      <c r="R50" s="25"/>
      <c r="S50" s="8">
        <v>137</v>
      </c>
      <c r="T50" s="8">
        <v>367</v>
      </c>
      <c r="U50" s="8">
        <v>137</v>
      </c>
      <c r="V50" s="8">
        <v>112</v>
      </c>
      <c r="W50" s="8">
        <v>85</v>
      </c>
      <c r="X50" s="8">
        <v>60</v>
      </c>
      <c r="Y50" s="145">
        <f t="shared" si="5"/>
        <v>898</v>
      </c>
      <c r="Z50" s="25"/>
      <c r="AA50" s="8">
        <v>0</v>
      </c>
      <c r="AB50" s="8">
        <v>1</v>
      </c>
      <c r="AC50" s="8">
        <v>1</v>
      </c>
      <c r="AD50" s="8">
        <v>7</v>
      </c>
      <c r="AE50" s="8">
        <v>16</v>
      </c>
      <c r="AF50" s="8">
        <v>29</v>
      </c>
      <c r="AG50" s="145">
        <f t="shared" si="7"/>
        <v>54</v>
      </c>
      <c r="AH50" s="25"/>
      <c r="AI50" s="8">
        <v>8</v>
      </c>
      <c r="AJ50" s="8">
        <v>61</v>
      </c>
      <c r="AK50" s="8">
        <v>33</v>
      </c>
      <c r="AL50" s="8">
        <v>43</v>
      </c>
      <c r="AM50" s="8">
        <v>38</v>
      </c>
      <c r="AN50" s="8">
        <v>41</v>
      </c>
      <c r="AO50" s="145">
        <f t="shared" si="9"/>
        <v>224</v>
      </c>
      <c r="AP50" s="25"/>
      <c r="AQ50" s="8">
        <v>0</v>
      </c>
      <c r="AR50" s="8">
        <v>0</v>
      </c>
      <c r="AS50" s="8">
        <v>1</v>
      </c>
      <c r="AT50" s="8">
        <v>1</v>
      </c>
      <c r="AU50" s="8">
        <v>0</v>
      </c>
      <c r="AV50" s="8">
        <v>1</v>
      </c>
      <c r="AW50" s="145">
        <f t="shared" si="11"/>
        <v>3</v>
      </c>
      <c r="AX50" s="25"/>
      <c r="AY50" s="8">
        <v>31</v>
      </c>
      <c r="AZ50" s="8">
        <v>109</v>
      </c>
      <c r="BA50" s="8">
        <v>72</v>
      </c>
      <c r="BB50" s="8">
        <v>46</v>
      </c>
      <c r="BC50" s="8">
        <v>41</v>
      </c>
      <c r="BD50" s="8">
        <v>11</v>
      </c>
      <c r="BE50" s="145">
        <f t="shared" si="13"/>
        <v>310</v>
      </c>
      <c r="BF50" s="25"/>
      <c r="BG50" s="8">
        <v>8</v>
      </c>
      <c r="BH50" s="8">
        <v>41</v>
      </c>
      <c r="BI50" s="8">
        <v>50</v>
      </c>
      <c r="BJ50" s="8">
        <v>26</v>
      </c>
      <c r="BK50" s="8">
        <v>19</v>
      </c>
      <c r="BL50" s="8">
        <v>4</v>
      </c>
      <c r="BM50" s="145">
        <f t="shared" si="15"/>
        <v>148</v>
      </c>
      <c r="BN50" s="25"/>
      <c r="BO50" s="8">
        <v>40</v>
      </c>
      <c r="BP50" s="8">
        <v>159</v>
      </c>
      <c r="BQ50" s="8">
        <v>138</v>
      </c>
      <c r="BR50" s="8">
        <v>111</v>
      </c>
      <c r="BS50" s="8">
        <v>81</v>
      </c>
      <c r="BT50" s="8">
        <v>64</v>
      </c>
      <c r="BU50" s="120">
        <f t="shared" si="17"/>
        <v>593</v>
      </c>
      <c r="BV50" s="145"/>
      <c r="BW50" s="8">
        <v>0</v>
      </c>
      <c r="BX50" s="8">
        <v>13</v>
      </c>
      <c r="BY50" s="8">
        <v>20</v>
      </c>
      <c r="BZ50" s="8">
        <v>16</v>
      </c>
      <c r="CA50" s="8">
        <v>20</v>
      </c>
      <c r="CB50" s="8">
        <v>14</v>
      </c>
      <c r="CC50" s="25">
        <f t="shared" si="19"/>
        <v>83</v>
      </c>
      <c r="CD50" s="145"/>
      <c r="CE50" s="8">
        <v>0</v>
      </c>
      <c r="CF50" s="8">
        <v>12</v>
      </c>
      <c r="CG50" s="8">
        <v>15</v>
      </c>
      <c r="CH50" s="8">
        <v>13</v>
      </c>
      <c r="CI50" s="8">
        <v>16</v>
      </c>
      <c r="CJ50" s="8">
        <v>13</v>
      </c>
      <c r="CK50" s="25">
        <f t="shared" si="21"/>
        <v>69</v>
      </c>
      <c r="CL50" s="25"/>
      <c r="CM50" s="8">
        <v>0</v>
      </c>
      <c r="CN50" s="8">
        <v>1</v>
      </c>
      <c r="CO50" s="8">
        <v>5</v>
      </c>
      <c r="CP50" s="8">
        <v>3</v>
      </c>
      <c r="CQ50" s="8">
        <v>4</v>
      </c>
      <c r="CR50" s="8">
        <v>1</v>
      </c>
      <c r="CS50" s="25">
        <f t="shared" si="23"/>
        <v>14</v>
      </c>
      <c r="CT50" s="25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20">
        <f t="shared" si="25"/>
        <v>0</v>
      </c>
      <c r="DB50" s="145"/>
      <c r="DC50" s="8">
        <v>268</v>
      </c>
      <c r="DD50" s="8">
        <v>712</v>
      </c>
      <c r="DE50" s="8">
        <v>396</v>
      </c>
      <c r="DF50" s="8">
        <v>256</v>
      </c>
      <c r="DG50" s="8">
        <v>189</v>
      </c>
      <c r="DH50" s="8">
        <v>131</v>
      </c>
      <c r="DI50" s="25">
        <f t="shared" si="27"/>
        <v>1952</v>
      </c>
      <c r="DJ50" s="25"/>
      <c r="DK50" s="8">
        <v>5</v>
      </c>
      <c r="DL50" s="8">
        <v>50</v>
      </c>
      <c r="DM50" s="8">
        <v>36</v>
      </c>
      <c r="DN50" s="8">
        <v>37</v>
      </c>
      <c r="DO50" s="8">
        <v>43</v>
      </c>
      <c r="DP50" s="8">
        <v>48</v>
      </c>
      <c r="DQ50" s="25">
        <f t="shared" si="29"/>
        <v>219</v>
      </c>
      <c r="DR50" s="25"/>
      <c r="DS50" s="25"/>
      <c r="DT50" s="8">
        <v>2</v>
      </c>
      <c r="DU50" s="8">
        <v>8</v>
      </c>
      <c r="DV50" s="8">
        <v>6</v>
      </c>
      <c r="DW50" s="8">
        <v>5</v>
      </c>
      <c r="DX50" s="8">
        <v>1</v>
      </c>
      <c r="DY50" s="25">
        <f t="shared" si="31"/>
        <v>22</v>
      </c>
      <c r="DZ50" s="25"/>
      <c r="EA50" s="8">
        <v>0</v>
      </c>
      <c r="EB50" s="8">
        <v>3</v>
      </c>
      <c r="EC50" s="8">
        <v>5</v>
      </c>
      <c r="ED50" s="8">
        <v>2</v>
      </c>
      <c r="EE50" s="8">
        <v>4</v>
      </c>
      <c r="EF50" s="8">
        <v>2</v>
      </c>
      <c r="EG50" s="25">
        <f>SUM(DZ50:EF50)</f>
        <v>16</v>
      </c>
      <c r="EH50" s="25"/>
      <c r="EI50" s="8">
        <v>263</v>
      </c>
      <c r="EJ50" s="8">
        <v>657</v>
      </c>
      <c r="EK50" s="8">
        <v>347</v>
      </c>
      <c r="EL50" s="8">
        <v>211</v>
      </c>
      <c r="EM50" s="8">
        <v>137</v>
      </c>
      <c r="EN50" s="8">
        <v>80</v>
      </c>
      <c r="EO50" s="120">
        <f>SUM(EH50:EN50)</f>
        <v>1695</v>
      </c>
      <c r="EP50" s="145"/>
      <c r="EQ50" s="8">
        <v>0</v>
      </c>
      <c r="ER50" s="8">
        <v>3</v>
      </c>
      <c r="ES50" s="8">
        <v>5</v>
      </c>
      <c r="ET50" s="8">
        <v>3</v>
      </c>
      <c r="EU50" s="8">
        <v>1</v>
      </c>
      <c r="EV50" s="8">
        <v>1</v>
      </c>
      <c r="EW50" s="120">
        <f>SUM(EP50:EV50)</f>
        <v>13</v>
      </c>
      <c r="EX50" s="145"/>
      <c r="EY50" s="8">
        <v>0</v>
      </c>
      <c r="EZ50" s="8">
        <v>2</v>
      </c>
      <c r="FA50" s="8">
        <v>2</v>
      </c>
      <c r="FB50" s="8">
        <v>3</v>
      </c>
      <c r="FC50" s="8">
        <v>0</v>
      </c>
      <c r="FD50" s="8">
        <v>0</v>
      </c>
      <c r="FE50" s="147">
        <f>SUM(EX50:FD50)</f>
        <v>7</v>
      </c>
      <c r="FF50" s="148">
        <v>0</v>
      </c>
      <c r="FG50" s="8">
        <v>0</v>
      </c>
      <c r="FH50" s="8">
        <v>29</v>
      </c>
      <c r="FI50" s="8">
        <v>44</v>
      </c>
      <c r="FJ50" s="8">
        <v>68</v>
      </c>
      <c r="FK50" s="8">
        <v>129</v>
      </c>
      <c r="FL50" s="8">
        <v>127</v>
      </c>
      <c r="FM50" s="25">
        <f>SUM(FF50:FL50)</f>
        <v>397</v>
      </c>
      <c r="FN50" s="8">
        <v>0</v>
      </c>
      <c r="FO50" s="8">
        <v>0</v>
      </c>
      <c r="FP50" s="8">
        <v>23</v>
      </c>
      <c r="FQ50" s="8">
        <v>24</v>
      </c>
      <c r="FR50" s="8">
        <v>40</v>
      </c>
      <c r="FS50" s="8">
        <v>74</v>
      </c>
      <c r="FT50" s="8">
        <v>56</v>
      </c>
      <c r="FU50" s="25">
        <f>SUM(FN50:FT50)</f>
        <v>217</v>
      </c>
      <c r="FV50" s="25"/>
      <c r="FW50" s="25"/>
      <c r="FX50" s="8">
        <v>6</v>
      </c>
      <c r="FY50" s="8">
        <v>17</v>
      </c>
      <c r="FZ50" s="8">
        <v>21</v>
      </c>
      <c r="GA50" s="8">
        <v>24</v>
      </c>
      <c r="GB50" s="8">
        <v>19</v>
      </c>
      <c r="GC50" s="120">
        <f>SUM(FV50:GB50)</f>
        <v>87</v>
      </c>
      <c r="GD50" s="148"/>
      <c r="GE50" s="8"/>
      <c r="GF50" s="8">
        <v>0</v>
      </c>
      <c r="GG50" s="8">
        <v>3</v>
      </c>
      <c r="GH50" s="8">
        <v>7</v>
      </c>
      <c r="GI50" s="8">
        <v>31</v>
      </c>
      <c r="GJ50" s="8">
        <v>52</v>
      </c>
      <c r="GK50" s="147">
        <f>SUM(GD50:GJ50)</f>
        <v>93</v>
      </c>
      <c r="GL50" s="148">
        <v>0</v>
      </c>
      <c r="GM50" s="8">
        <v>492</v>
      </c>
      <c r="GN50" s="8">
        <v>1497</v>
      </c>
      <c r="GO50" s="8">
        <v>899</v>
      </c>
      <c r="GP50" s="8">
        <v>692</v>
      </c>
      <c r="GQ50" s="8">
        <v>619</v>
      </c>
      <c r="GR50" s="8">
        <v>483</v>
      </c>
      <c r="GS50" s="120">
        <f>SUM(GL50:GR50)</f>
        <v>4682</v>
      </c>
    </row>
    <row r="51" spans="1:201" s="121" customFormat="1" ht="18" customHeight="1">
      <c r="A51" s="110" t="s">
        <v>60</v>
      </c>
      <c r="B51" s="145"/>
      <c r="C51" s="8">
        <v>641</v>
      </c>
      <c r="D51" s="8">
        <v>1843</v>
      </c>
      <c r="E51" s="8">
        <v>848</v>
      </c>
      <c r="F51" s="8">
        <v>639</v>
      </c>
      <c r="G51" s="8">
        <v>518</v>
      </c>
      <c r="H51" s="8">
        <v>458</v>
      </c>
      <c r="I51" s="120">
        <f t="shared" si="1"/>
        <v>4947</v>
      </c>
      <c r="J51" s="145"/>
      <c r="K51" s="8">
        <v>339</v>
      </c>
      <c r="L51" s="8">
        <v>1016</v>
      </c>
      <c r="M51" s="8">
        <v>471</v>
      </c>
      <c r="N51" s="8">
        <v>358</v>
      </c>
      <c r="O51" s="8">
        <v>308</v>
      </c>
      <c r="P51" s="8">
        <v>264</v>
      </c>
      <c r="Q51" s="25">
        <f t="shared" si="3"/>
        <v>2756</v>
      </c>
      <c r="R51" s="25"/>
      <c r="S51" s="8">
        <v>219</v>
      </c>
      <c r="T51" s="8">
        <v>420</v>
      </c>
      <c r="U51" s="8">
        <v>154</v>
      </c>
      <c r="V51" s="8">
        <v>103</v>
      </c>
      <c r="W51" s="8">
        <v>76</v>
      </c>
      <c r="X51" s="8">
        <v>64</v>
      </c>
      <c r="Y51" s="145">
        <f t="shared" si="5"/>
        <v>1036</v>
      </c>
      <c r="Z51" s="25"/>
      <c r="AA51" s="8">
        <v>0</v>
      </c>
      <c r="AB51" s="8">
        <v>0</v>
      </c>
      <c r="AC51" s="8">
        <v>1</v>
      </c>
      <c r="AD51" s="8">
        <v>5</v>
      </c>
      <c r="AE51" s="8">
        <v>12</v>
      </c>
      <c r="AF51" s="8">
        <v>25</v>
      </c>
      <c r="AG51" s="145">
        <f t="shared" si="7"/>
        <v>43</v>
      </c>
      <c r="AH51" s="25"/>
      <c r="AI51" s="8">
        <v>7</v>
      </c>
      <c r="AJ51" s="8">
        <v>50</v>
      </c>
      <c r="AK51" s="8">
        <v>26</v>
      </c>
      <c r="AL51" s="8">
        <v>22</v>
      </c>
      <c r="AM51" s="8">
        <v>30</v>
      </c>
      <c r="AN51" s="8">
        <v>38</v>
      </c>
      <c r="AO51" s="145">
        <f t="shared" si="9"/>
        <v>173</v>
      </c>
      <c r="AP51" s="25"/>
      <c r="AQ51" s="8">
        <v>0</v>
      </c>
      <c r="AR51" s="8">
        <v>3</v>
      </c>
      <c r="AS51" s="8">
        <v>1</v>
      </c>
      <c r="AT51" s="8">
        <v>5</v>
      </c>
      <c r="AU51" s="8">
        <v>5</v>
      </c>
      <c r="AV51" s="8">
        <v>10</v>
      </c>
      <c r="AW51" s="145">
        <f t="shared" si="11"/>
        <v>24</v>
      </c>
      <c r="AX51" s="25"/>
      <c r="AY51" s="8">
        <v>60</v>
      </c>
      <c r="AZ51" s="8">
        <v>243</v>
      </c>
      <c r="BA51" s="8">
        <v>120</v>
      </c>
      <c r="BB51" s="8">
        <v>86</v>
      </c>
      <c r="BC51" s="8">
        <v>63</v>
      </c>
      <c r="BD51" s="8">
        <v>39</v>
      </c>
      <c r="BE51" s="145">
        <f t="shared" si="13"/>
        <v>611</v>
      </c>
      <c r="BF51" s="25"/>
      <c r="BG51" s="8">
        <v>5</v>
      </c>
      <c r="BH51" s="8">
        <v>59</v>
      </c>
      <c r="BI51" s="8">
        <v>37</v>
      </c>
      <c r="BJ51" s="8">
        <v>28</v>
      </c>
      <c r="BK51" s="8">
        <v>22</v>
      </c>
      <c r="BL51" s="8">
        <v>8</v>
      </c>
      <c r="BM51" s="145">
        <f t="shared" si="15"/>
        <v>159</v>
      </c>
      <c r="BN51" s="25"/>
      <c r="BO51" s="8">
        <v>48</v>
      </c>
      <c r="BP51" s="8">
        <v>241</v>
      </c>
      <c r="BQ51" s="8">
        <v>132</v>
      </c>
      <c r="BR51" s="8">
        <v>109</v>
      </c>
      <c r="BS51" s="8">
        <v>100</v>
      </c>
      <c r="BT51" s="8">
        <v>80</v>
      </c>
      <c r="BU51" s="120">
        <f t="shared" si="17"/>
        <v>710</v>
      </c>
      <c r="BV51" s="145"/>
      <c r="BW51" s="8">
        <v>1</v>
      </c>
      <c r="BX51" s="8">
        <v>22</v>
      </c>
      <c r="BY51" s="8">
        <v>24</v>
      </c>
      <c r="BZ51" s="8">
        <v>29</v>
      </c>
      <c r="CA51" s="8">
        <v>26</v>
      </c>
      <c r="CB51" s="8">
        <v>24</v>
      </c>
      <c r="CC51" s="25">
        <f t="shared" si="19"/>
        <v>126</v>
      </c>
      <c r="CD51" s="145"/>
      <c r="CE51" s="8">
        <v>1</v>
      </c>
      <c r="CF51" s="8">
        <v>18</v>
      </c>
      <c r="CG51" s="8">
        <v>21</v>
      </c>
      <c r="CH51" s="8">
        <v>24</v>
      </c>
      <c r="CI51" s="8">
        <v>24</v>
      </c>
      <c r="CJ51" s="8">
        <v>22</v>
      </c>
      <c r="CK51" s="25">
        <f t="shared" si="21"/>
        <v>110</v>
      </c>
      <c r="CL51" s="25"/>
      <c r="CM51" s="8">
        <v>0</v>
      </c>
      <c r="CN51" s="8">
        <v>4</v>
      </c>
      <c r="CO51" s="8">
        <v>3</v>
      </c>
      <c r="CP51" s="8">
        <v>5</v>
      </c>
      <c r="CQ51" s="8">
        <v>2</v>
      </c>
      <c r="CR51" s="8">
        <v>0</v>
      </c>
      <c r="CS51" s="25">
        <f t="shared" si="23"/>
        <v>14</v>
      </c>
      <c r="CT51" s="25"/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2</v>
      </c>
      <c r="DA51" s="120">
        <f t="shared" si="25"/>
        <v>2</v>
      </c>
      <c r="DB51" s="145"/>
      <c r="DC51" s="8">
        <v>287</v>
      </c>
      <c r="DD51" s="8">
        <v>774</v>
      </c>
      <c r="DE51" s="8">
        <v>343</v>
      </c>
      <c r="DF51" s="8">
        <v>240</v>
      </c>
      <c r="DG51" s="8">
        <v>176</v>
      </c>
      <c r="DH51" s="8">
        <v>167</v>
      </c>
      <c r="DI51" s="25">
        <f t="shared" si="27"/>
        <v>1987</v>
      </c>
      <c r="DJ51" s="25"/>
      <c r="DK51" s="8">
        <v>10</v>
      </c>
      <c r="DL51" s="8">
        <v>100</v>
      </c>
      <c r="DM51" s="8">
        <v>69</v>
      </c>
      <c r="DN51" s="8">
        <v>64</v>
      </c>
      <c r="DO51" s="8">
        <v>51</v>
      </c>
      <c r="DP51" s="8">
        <v>75</v>
      </c>
      <c r="DQ51" s="25">
        <f t="shared" si="29"/>
        <v>369</v>
      </c>
      <c r="DR51" s="25"/>
      <c r="DS51" s="25"/>
      <c r="DT51" s="8">
        <v>22</v>
      </c>
      <c r="DU51" s="8">
        <v>18</v>
      </c>
      <c r="DV51" s="8">
        <v>17</v>
      </c>
      <c r="DW51" s="8">
        <v>3</v>
      </c>
      <c r="DX51" s="8">
        <v>0</v>
      </c>
      <c r="DY51" s="25">
        <f t="shared" si="31"/>
        <v>60</v>
      </c>
      <c r="DZ51" s="25"/>
      <c r="EA51" s="8">
        <v>3</v>
      </c>
      <c r="EB51" s="8">
        <v>17</v>
      </c>
      <c r="EC51" s="8">
        <v>12</v>
      </c>
      <c r="ED51" s="8">
        <v>6</v>
      </c>
      <c r="EE51" s="8">
        <v>14</v>
      </c>
      <c r="EF51" s="8">
        <v>11</v>
      </c>
      <c r="EG51" s="25">
        <f>SUM(DZ51:EF51)</f>
        <v>63</v>
      </c>
      <c r="EH51" s="25"/>
      <c r="EI51" s="8">
        <v>274</v>
      </c>
      <c r="EJ51" s="8">
        <v>635</v>
      </c>
      <c r="EK51" s="8">
        <v>244</v>
      </c>
      <c r="EL51" s="8">
        <v>153</v>
      </c>
      <c r="EM51" s="8">
        <v>108</v>
      </c>
      <c r="EN51" s="8">
        <v>81</v>
      </c>
      <c r="EO51" s="120">
        <f>SUM(EH51:EN51)</f>
        <v>1495</v>
      </c>
      <c r="EP51" s="145"/>
      <c r="EQ51" s="8">
        <v>5</v>
      </c>
      <c r="ER51" s="8">
        <v>20</v>
      </c>
      <c r="ES51" s="8">
        <v>5</v>
      </c>
      <c r="ET51" s="8">
        <v>10</v>
      </c>
      <c r="EU51" s="8">
        <v>8</v>
      </c>
      <c r="EV51" s="8">
        <v>1</v>
      </c>
      <c r="EW51" s="120">
        <f>SUM(EP51:EV51)</f>
        <v>49</v>
      </c>
      <c r="EX51" s="145"/>
      <c r="EY51" s="8">
        <v>9</v>
      </c>
      <c r="EZ51" s="8">
        <v>11</v>
      </c>
      <c r="FA51" s="8">
        <v>5</v>
      </c>
      <c r="FB51" s="8">
        <v>2</v>
      </c>
      <c r="FC51" s="8">
        <v>0</v>
      </c>
      <c r="FD51" s="8">
        <v>2</v>
      </c>
      <c r="FE51" s="147">
        <f>SUM(EX51:FD51)</f>
        <v>29</v>
      </c>
      <c r="FF51" s="148">
        <v>0</v>
      </c>
      <c r="FG51" s="8">
        <v>1</v>
      </c>
      <c r="FH51" s="8">
        <v>35</v>
      </c>
      <c r="FI51" s="8">
        <v>62</v>
      </c>
      <c r="FJ51" s="8">
        <v>97</v>
      </c>
      <c r="FK51" s="8">
        <v>136</v>
      </c>
      <c r="FL51" s="8">
        <v>158</v>
      </c>
      <c r="FM51" s="25">
        <f>SUM(FF51:FL51)</f>
        <v>489</v>
      </c>
      <c r="FN51" s="8">
        <v>0</v>
      </c>
      <c r="FO51" s="8">
        <v>1</v>
      </c>
      <c r="FP51" s="8">
        <v>15</v>
      </c>
      <c r="FQ51" s="8">
        <v>30</v>
      </c>
      <c r="FR51" s="8">
        <v>40</v>
      </c>
      <c r="FS51" s="8">
        <v>77</v>
      </c>
      <c r="FT51" s="8">
        <v>76</v>
      </c>
      <c r="FU51" s="25">
        <f>SUM(FN51:FT51)</f>
        <v>239</v>
      </c>
      <c r="FV51" s="25"/>
      <c r="FW51" s="25"/>
      <c r="FX51" s="8">
        <v>18</v>
      </c>
      <c r="FY51" s="8">
        <v>31</v>
      </c>
      <c r="FZ51" s="8">
        <v>45</v>
      </c>
      <c r="GA51" s="8">
        <v>30</v>
      </c>
      <c r="GB51" s="8">
        <v>11</v>
      </c>
      <c r="GC51" s="120">
        <f>SUM(FV51:GB51)</f>
        <v>135</v>
      </c>
      <c r="GD51" s="148"/>
      <c r="GE51" s="8"/>
      <c r="GF51" s="8">
        <v>2</v>
      </c>
      <c r="GG51" s="8">
        <v>1</v>
      </c>
      <c r="GH51" s="8">
        <v>12</v>
      </c>
      <c r="GI51" s="8">
        <v>29</v>
      </c>
      <c r="GJ51" s="8">
        <v>71</v>
      </c>
      <c r="GK51" s="147">
        <f>SUM(GD51:GJ51)</f>
        <v>115</v>
      </c>
      <c r="GL51" s="148">
        <v>0</v>
      </c>
      <c r="GM51" s="8">
        <v>642</v>
      </c>
      <c r="GN51" s="8">
        <v>1878</v>
      </c>
      <c r="GO51" s="8">
        <v>910</v>
      </c>
      <c r="GP51" s="8">
        <v>736</v>
      </c>
      <c r="GQ51" s="8">
        <v>654</v>
      </c>
      <c r="GR51" s="8">
        <v>616</v>
      </c>
      <c r="GS51" s="120">
        <f>SUM(GL51:GR51)</f>
        <v>5436</v>
      </c>
    </row>
    <row r="52" spans="1:201" s="121" customFormat="1" ht="18" customHeight="1">
      <c r="A52" s="110" t="s">
        <v>61</v>
      </c>
      <c r="B52" s="145"/>
      <c r="C52" s="8">
        <v>404</v>
      </c>
      <c r="D52" s="8">
        <v>1029</v>
      </c>
      <c r="E52" s="8">
        <v>477</v>
      </c>
      <c r="F52" s="8">
        <v>401</v>
      </c>
      <c r="G52" s="8">
        <v>215</v>
      </c>
      <c r="H52" s="8">
        <v>264</v>
      </c>
      <c r="I52" s="120">
        <f t="shared" si="1"/>
        <v>2790</v>
      </c>
      <c r="J52" s="145"/>
      <c r="K52" s="8">
        <v>209</v>
      </c>
      <c r="L52" s="8">
        <v>616</v>
      </c>
      <c r="M52" s="8">
        <v>282</v>
      </c>
      <c r="N52" s="8">
        <v>243</v>
      </c>
      <c r="O52" s="8">
        <v>129</v>
      </c>
      <c r="P52" s="8">
        <v>168</v>
      </c>
      <c r="Q52" s="25">
        <f t="shared" si="3"/>
        <v>1647</v>
      </c>
      <c r="R52" s="25"/>
      <c r="S52" s="8">
        <v>128</v>
      </c>
      <c r="T52" s="8">
        <v>242</v>
      </c>
      <c r="U52" s="8">
        <v>63</v>
      </c>
      <c r="V52" s="8">
        <v>50</v>
      </c>
      <c r="W52" s="8">
        <v>26</v>
      </c>
      <c r="X52" s="8">
        <v>30</v>
      </c>
      <c r="Y52" s="145">
        <f t="shared" si="5"/>
        <v>539</v>
      </c>
      <c r="Z52" s="25"/>
      <c r="AA52" s="8">
        <v>0</v>
      </c>
      <c r="AB52" s="8">
        <v>1</v>
      </c>
      <c r="AC52" s="8">
        <v>0</v>
      </c>
      <c r="AD52" s="8">
        <v>5</v>
      </c>
      <c r="AE52" s="8">
        <v>6</v>
      </c>
      <c r="AF52" s="8">
        <v>19</v>
      </c>
      <c r="AG52" s="145">
        <f t="shared" si="7"/>
        <v>31</v>
      </c>
      <c r="AH52" s="25"/>
      <c r="AI52" s="8">
        <v>5</v>
      </c>
      <c r="AJ52" s="8">
        <v>40</v>
      </c>
      <c r="AK52" s="8">
        <v>31</v>
      </c>
      <c r="AL52" s="8">
        <v>19</v>
      </c>
      <c r="AM52" s="8">
        <v>13</v>
      </c>
      <c r="AN52" s="8">
        <v>33</v>
      </c>
      <c r="AO52" s="145">
        <f t="shared" si="9"/>
        <v>141</v>
      </c>
      <c r="AP52" s="25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45">
        <f t="shared" si="11"/>
        <v>0</v>
      </c>
      <c r="AX52" s="25"/>
      <c r="AY52" s="8">
        <v>38</v>
      </c>
      <c r="AZ52" s="8">
        <v>132</v>
      </c>
      <c r="BA52" s="8">
        <v>75</v>
      </c>
      <c r="BB52" s="8">
        <v>60</v>
      </c>
      <c r="BC52" s="8">
        <v>25</v>
      </c>
      <c r="BD52" s="8">
        <v>23</v>
      </c>
      <c r="BE52" s="145">
        <f t="shared" si="13"/>
        <v>353</v>
      </c>
      <c r="BF52" s="25"/>
      <c r="BG52" s="8">
        <v>5</v>
      </c>
      <c r="BH52" s="8">
        <v>33</v>
      </c>
      <c r="BI52" s="8">
        <v>14</v>
      </c>
      <c r="BJ52" s="8">
        <v>17</v>
      </c>
      <c r="BK52" s="8">
        <v>7</v>
      </c>
      <c r="BL52" s="8">
        <v>8</v>
      </c>
      <c r="BM52" s="145">
        <f t="shared" si="15"/>
        <v>84</v>
      </c>
      <c r="BN52" s="25"/>
      <c r="BO52" s="8">
        <v>33</v>
      </c>
      <c r="BP52" s="8">
        <v>168</v>
      </c>
      <c r="BQ52" s="8">
        <v>99</v>
      </c>
      <c r="BR52" s="8">
        <v>92</v>
      </c>
      <c r="BS52" s="8">
        <v>52</v>
      </c>
      <c r="BT52" s="8">
        <v>55</v>
      </c>
      <c r="BU52" s="120">
        <f t="shared" si="17"/>
        <v>499</v>
      </c>
      <c r="BV52" s="145"/>
      <c r="BW52" s="8">
        <v>1</v>
      </c>
      <c r="BX52" s="8">
        <v>11</v>
      </c>
      <c r="BY52" s="8">
        <v>14</v>
      </c>
      <c r="BZ52" s="8">
        <v>25</v>
      </c>
      <c r="CA52" s="8">
        <v>13</v>
      </c>
      <c r="CB52" s="8">
        <v>18</v>
      </c>
      <c r="CC52" s="25">
        <f t="shared" si="19"/>
        <v>82</v>
      </c>
      <c r="CD52" s="145"/>
      <c r="CE52" s="8">
        <v>1</v>
      </c>
      <c r="CF52" s="8">
        <v>10</v>
      </c>
      <c r="CG52" s="8">
        <v>13</v>
      </c>
      <c r="CH52" s="8">
        <v>23</v>
      </c>
      <c r="CI52" s="8">
        <v>12</v>
      </c>
      <c r="CJ52" s="8">
        <v>12</v>
      </c>
      <c r="CK52" s="25">
        <f t="shared" si="21"/>
        <v>71</v>
      </c>
      <c r="CL52" s="25"/>
      <c r="CM52" s="8">
        <v>0</v>
      </c>
      <c r="CN52" s="8">
        <v>1</v>
      </c>
      <c r="CO52" s="8">
        <v>1</v>
      </c>
      <c r="CP52" s="8">
        <v>2</v>
      </c>
      <c r="CQ52" s="8">
        <v>1</v>
      </c>
      <c r="CR52" s="8">
        <v>6</v>
      </c>
      <c r="CS52" s="25">
        <f t="shared" si="23"/>
        <v>11</v>
      </c>
      <c r="CT52" s="25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20">
        <f t="shared" si="25"/>
        <v>0</v>
      </c>
      <c r="DB52" s="145"/>
      <c r="DC52" s="8">
        <v>189</v>
      </c>
      <c r="DD52" s="8">
        <v>396</v>
      </c>
      <c r="DE52" s="8">
        <v>175</v>
      </c>
      <c r="DF52" s="8">
        <v>131</v>
      </c>
      <c r="DG52" s="8">
        <v>71</v>
      </c>
      <c r="DH52" s="8">
        <v>75</v>
      </c>
      <c r="DI52" s="25">
        <f t="shared" si="27"/>
        <v>1037</v>
      </c>
      <c r="DJ52" s="25"/>
      <c r="DK52" s="8">
        <v>8</v>
      </c>
      <c r="DL52" s="8">
        <v>28</v>
      </c>
      <c r="DM52" s="8">
        <v>18</v>
      </c>
      <c r="DN52" s="8">
        <v>12</v>
      </c>
      <c r="DO52" s="8">
        <v>12</v>
      </c>
      <c r="DP52" s="8">
        <v>16</v>
      </c>
      <c r="DQ52" s="25">
        <f t="shared" si="29"/>
        <v>94</v>
      </c>
      <c r="DR52" s="25"/>
      <c r="DS52" s="25"/>
      <c r="DT52" s="8">
        <v>2</v>
      </c>
      <c r="DU52" s="8">
        <v>3</v>
      </c>
      <c r="DV52" s="8">
        <v>2</v>
      </c>
      <c r="DW52" s="8">
        <v>1</v>
      </c>
      <c r="DX52" s="8">
        <v>0</v>
      </c>
      <c r="DY52" s="25">
        <f t="shared" si="31"/>
        <v>8</v>
      </c>
      <c r="DZ52" s="25"/>
      <c r="EA52" s="8">
        <v>0</v>
      </c>
      <c r="EB52" s="8">
        <v>1</v>
      </c>
      <c r="EC52" s="8">
        <v>2</v>
      </c>
      <c r="ED52" s="8">
        <v>0</v>
      </c>
      <c r="EE52" s="8">
        <v>0</v>
      </c>
      <c r="EF52" s="8">
        <v>0</v>
      </c>
      <c r="EG52" s="25">
        <f>SUM(DZ52:EF52)</f>
        <v>3</v>
      </c>
      <c r="EH52" s="25"/>
      <c r="EI52" s="8">
        <v>181</v>
      </c>
      <c r="EJ52" s="8">
        <v>365</v>
      </c>
      <c r="EK52" s="8">
        <v>152</v>
      </c>
      <c r="EL52" s="8">
        <v>117</v>
      </c>
      <c r="EM52" s="8">
        <v>58</v>
      </c>
      <c r="EN52" s="8">
        <v>59</v>
      </c>
      <c r="EO52" s="120">
        <f>SUM(EH52:EN52)</f>
        <v>932</v>
      </c>
      <c r="EP52" s="145"/>
      <c r="EQ52" s="8">
        <v>3</v>
      </c>
      <c r="ER52" s="8">
        <v>4</v>
      </c>
      <c r="ES52" s="8">
        <v>2</v>
      </c>
      <c r="ET52" s="8">
        <v>2</v>
      </c>
      <c r="EU52" s="8">
        <v>2</v>
      </c>
      <c r="EV52" s="8">
        <v>3</v>
      </c>
      <c r="EW52" s="120">
        <f>SUM(EP52:EV52)</f>
        <v>16</v>
      </c>
      <c r="EX52" s="145"/>
      <c r="EY52" s="8">
        <v>2</v>
      </c>
      <c r="EZ52" s="8">
        <v>2</v>
      </c>
      <c r="FA52" s="8">
        <v>4</v>
      </c>
      <c r="FB52" s="8">
        <v>0</v>
      </c>
      <c r="FC52" s="8">
        <v>0</v>
      </c>
      <c r="FD52" s="8">
        <v>0</v>
      </c>
      <c r="FE52" s="147">
        <f>SUM(EX52:FD52)</f>
        <v>8</v>
      </c>
      <c r="FF52" s="148">
        <v>0</v>
      </c>
      <c r="FG52" s="8">
        <v>0</v>
      </c>
      <c r="FH52" s="8">
        <v>36</v>
      </c>
      <c r="FI52" s="8">
        <v>43</v>
      </c>
      <c r="FJ52" s="8">
        <v>89</v>
      </c>
      <c r="FK52" s="8">
        <v>92</v>
      </c>
      <c r="FL52" s="8">
        <v>85</v>
      </c>
      <c r="FM52" s="25">
        <f>SUM(FF52:FL52)</f>
        <v>345</v>
      </c>
      <c r="FN52" s="8">
        <v>0</v>
      </c>
      <c r="FO52" s="8">
        <v>0</v>
      </c>
      <c r="FP52" s="8">
        <v>20</v>
      </c>
      <c r="FQ52" s="8">
        <v>25</v>
      </c>
      <c r="FR52" s="8">
        <v>61</v>
      </c>
      <c r="FS52" s="8">
        <v>64</v>
      </c>
      <c r="FT52" s="8">
        <v>52</v>
      </c>
      <c r="FU52" s="25">
        <f>SUM(FN52:FT52)</f>
        <v>222</v>
      </c>
      <c r="FV52" s="25"/>
      <c r="FW52" s="25"/>
      <c r="FX52" s="8">
        <v>15</v>
      </c>
      <c r="FY52" s="8">
        <v>18</v>
      </c>
      <c r="FZ52" s="8">
        <v>26</v>
      </c>
      <c r="GA52" s="8">
        <v>24</v>
      </c>
      <c r="GB52" s="8">
        <v>13</v>
      </c>
      <c r="GC52" s="120">
        <f>SUM(FV52:GB52)</f>
        <v>96</v>
      </c>
      <c r="GD52" s="148"/>
      <c r="GE52" s="8"/>
      <c r="GF52" s="8">
        <v>1</v>
      </c>
      <c r="GG52" s="8">
        <v>0</v>
      </c>
      <c r="GH52" s="8">
        <v>2</v>
      </c>
      <c r="GI52" s="8">
        <v>4</v>
      </c>
      <c r="GJ52" s="8">
        <v>20</v>
      </c>
      <c r="GK52" s="147">
        <f>SUM(GD52:GJ52)</f>
        <v>27</v>
      </c>
      <c r="GL52" s="148">
        <v>0</v>
      </c>
      <c r="GM52" s="8">
        <v>404</v>
      </c>
      <c r="GN52" s="8">
        <v>1065</v>
      </c>
      <c r="GO52" s="8">
        <v>520</v>
      </c>
      <c r="GP52" s="8">
        <v>490</v>
      </c>
      <c r="GQ52" s="8">
        <v>307</v>
      </c>
      <c r="GR52" s="8">
        <v>349</v>
      </c>
      <c r="GS52" s="120">
        <f>SUM(GL52:GR52)</f>
        <v>3135</v>
      </c>
    </row>
    <row r="53" spans="1:201" s="121" customFormat="1" ht="18" customHeight="1">
      <c r="A53" s="110" t="s">
        <v>62</v>
      </c>
      <c r="B53" s="145"/>
      <c r="C53" s="8">
        <v>307</v>
      </c>
      <c r="D53" s="8">
        <v>1769</v>
      </c>
      <c r="E53" s="8">
        <v>897</v>
      </c>
      <c r="F53" s="8">
        <v>768</v>
      </c>
      <c r="G53" s="8">
        <v>624</v>
      </c>
      <c r="H53" s="8">
        <v>687</v>
      </c>
      <c r="I53" s="120">
        <f t="shared" si="1"/>
        <v>5052</v>
      </c>
      <c r="J53" s="145"/>
      <c r="K53" s="8">
        <v>164</v>
      </c>
      <c r="L53" s="8">
        <v>1031</v>
      </c>
      <c r="M53" s="8">
        <v>512</v>
      </c>
      <c r="N53" s="8">
        <v>436</v>
      </c>
      <c r="O53" s="8">
        <v>350</v>
      </c>
      <c r="P53" s="8">
        <v>395</v>
      </c>
      <c r="Q53" s="25">
        <f t="shared" si="3"/>
        <v>2888</v>
      </c>
      <c r="R53" s="25"/>
      <c r="S53" s="8">
        <v>104</v>
      </c>
      <c r="T53" s="8">
        <v>474</v>
      </c>
      <c r="U53" s="8">
        <v>169</v>
      </c>
      <c r="V53" s="8">
        <v>128</v>
      </c>
      <c r="W53" s="8">
        <v>101</v>
      </c>
      <c r="X53" s="8">
        <v>118</v>
      </c>
      <c r="Y53" s="145">
        <f t="shared" si="5"/>
        <v>1094</v>
      </c>
      <c r="Z53" s="25"/>
      <c r="AA53" s="8">
        <v>0</v>
      </c>
      <c r="AB53" s="8">
        <v>0</v>
      </c>
      <c r="AC53" s="8">
        <v>1</v>
      </c>
      <c r="AD53" s="8">
        <v>5</v>
      </c>
      <c r="AE53" s="8">
        <v>15</v>
      </c>
      <c r="AF53" s="8">
        <v>37</v>
      </c>
      <c r="AG53" s="145">
        <f t="shared" si="7"/>
        <v>58</v>
      </c>
      <c r="AH53" s="25"/>
      <c r="AI53" s="8">
        <v>4</v>
      </c>
      <c r="AJ53" s="8">
        <v>45</v>
      </c>
      <c r="AK53" s="8">
        <v>39</v>
      </c>
      <c r="AL53" s="8">
        <v>42</v>
      </c>
      <c r="AM53" s="8">
        <v>34</v>
      </c>
      <c r="AN53" s="8">
        <v>52</v>
      </c>
      <c r="AO53" s="145">
        <f t="shared" si="9"/>
        <v>216</v>
      </c>
      <c r="AP53" s="25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3</v>
      </c>
      <c r="AW53" s="145">
        <f t="shared" si="11"/>
        <v>4</v>
      </c>
      <c r="AX53" s="25"/>
      <c r="AY53" s="8">
        <v>17</v>
      </c>
      <c r="AZ53" s="8">
        <v>172</v>
      </c>
      <c r="BA53" s="8">
        <v>102</v>
      </c>
      <c r="BB53" s="8">
        <v>86</v>
      </c>
      <c r="BC53" s="8">
        <v>57</v>
      </c>
      <c r="BD53" s="8">
        <v>34</v>
      </c>
      <c r="BE53" s="145">
        <f t="shared" si="13"/>
        <v>468</v>
      </c>
      <c r="BF53" s="25"/>
      <c r="BG53" s="8">
        <v>6</v>
      </c>
      <c r="BH53" s="8">
        <v>81</v>
      </c>
      <c r="BI53" s="8">
        <v>60</v>
      </c>
      <c r="BJ53" s="8">
        <v>49</v>
      </c>
      <c r="BK53" s="8">
        <v>29</v>
      </c>
      <c r="BL53" s="8">
        <v>15</v>
      </c>
      <c r="BM53" s="145">
        <f t="shared" si="15"/>
        <v>240</v>
      </c>
      <c r="BN53" s="25"/>
      <c r="BO53" s="8">
        <v>33</v>
      </c>
      <c r="BP53" s="8">
        <v>258</v>
      </c>
      <c r="BQ53" s="8">
        <v>141</v>
      </c>
      <c r="BR53" s="8">
        <v>126</v>
      </c>
      <c r="BS53" s="8">
        <v>114</v>
      </c>
      <c r="BT53" s="8">
        <v>136</v>
      </c>
      <c r="BU53" s="120">
        <f t="shared" si="17"/>
        <v>808</v>
      </c>
      <c r="BV53" s="145"/>
      <c r="BW53" s="8">
        <v>1</v>
      </c>
      <c r="BX53" s="8">
        <v>16</v>
      </c>
      <c r="BY53" s="8">
        <v>20</v>
      </c>
      <c r="BZ53" s="8">
        <v>33</v>
      </c>
      <c r="CA53" s="8">
        <v>38</v>
      </c>
      <c r="CB53" s="8">
        <v>34</v>
      </c>
      <c r="CC53" s="25">
        <f t="shared" si="19"/>
        <v>142</v>
      </c>
      <c r="CD53" s="145"/>
      <c r="CE53" s="8">
        <v>1</v>
      </c>
      <c r="CF53" s="8">
        <v>11</v>
      </c>
      <c r="CG53" s="8">
        <v>12</v>
      </c>
      <c r="CH53" s="8">
        <v>20</v>
      </c>
      <c r="CI53" s="8">
        <v>25</v>
      </c>
      <c r="CJ53" s="8">
        <v>19</v>
      </c>
      <c r="CK53" s="25">
        <f t="shared" si="21"/>
        <v>88</v>
      </c>
      <c r="CL53" s="25"/>
      <c r="CM53" s="8">
        <v>0</v>
      </c>
      <c r="CN53" s="8">
        <v>5</v>
      </c>
      <c r="CO53" s="8">
        <v>8</v>
      </c>
      <c r="CP53" s="8">
        <v>13</v>
      </c>
      <c r="CQ53" s="8">
        <v>13</v>
      </c>
      <c r="CR53" s="8">
        <v>15</v>
      </c>
      <c r="CS53" s="25">
        <f t="shared" si="23"/>
        <v>54</v>
      </c>
      <c r="CT53" s="25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20">
        <f t="shared" si="25"/>
        <v>0</v>
      </c>
      <c r="DB53" s="145"/>
      <c r="DC53" s="8">
        <v>142</v>
      </c>
      <c r="DD53" s="8">
        <v>701</v>
      </c>
      <c r="DE53" s="8">
        <v>360</v>
      </c>
      <c r="DF53" s="8">
        <v>291</v>
      </c>
      <c r="DG53" s="8">
        <v>229</v>
      </c>
      <c r="DH53" s="8">
        <v>253</v>
      </c>
      <c r="DI53" s="25">
        <f t="shared" si="27"/>
        <v>1976</v>
      </c>
      <c r="DJ53" s="25"/>
      <c r="DK53" s="8">
        <v>6</v>
      </c>
      <c r="DL53" s="8">
        <v>50</v>
      </c>
      <c r="DM53" s="8">
        <v>60</v>
      </c>
      <c r="DN53" s="8">
        <v>73</v>
      </c>
      <c r="DO53" s="8">
        <v>74</v>
      </c>
      <c r="DP53" s="8">
        <v>115</v>
      </c>
      <c r="DQ53" s="25">
        <f t="shared" si="29"/>
        <v>378</v>
      </c>
      <c r="DR53" s="25"/>
      <c r="DS53" s="25"/>
      <c r="DT53" s="8">
        <v>4</v>
      </c>
      <c r="DU53" s="8">
        <v>5</v>
      </c>
      <c r="DV53" s="8">
        <v>6</v>
      </c>
      <c r="DW53" s="8">
        <v>4</v>
      </c>
      <c r="DX53" s="8">
        <v>1</v>
      </c>
      <c r="DY53" s="25">
        <f t="shared" si="31"/>
        <v>20</v>
      </c>
      <c r="DZ53" s="25"/>
      <c r="EA53" s="8">
        <v>6</v>
      </c>
      <c r="EB53" s="8">
        <v>36</v>
      </c>
      <c r="EC53" s="8">
        <v>24</v>
      </c>
      <c r="ED53" s="8">
        <v>20</v>
      </c>
      <c r="EE53" s="8">
        <v>13</v>
      </c>
      <c r="EF53" s="8">
        <v>17</v>
      </c>
      <c r="EG53" s="25">
        <f>SUM(DZ53:EF53)</f>
        <v>116</v>
      </c>
      <c r="EH53" s="25"/>
      <c r="EI53" s="8">
        <v>130</v>
      </c>
      <c r="EJ53" s="8">
        <v>611</v>
      </c>
      <c r="EK53" s="8">
        <v>271</v>
      </c>
      <c r="EL53" s="8">
        <v>192</v>
      </c>
      <c r="EM53" s="8">
        <v>138</v>
      </c>
      <c r="EN53" s="8">
        <v>120</v>
      </c>
      <c r="EO53" s="120">
        <f>SUM(EH53:EN53)</f>
        <v>1462</v>
      </c>
      <c r="EP53" s="145"/>
      <c r="EQ53" s="8">
        <v>0</v>
      </c>
      <c r="ER53" s="8">
        <v>12</v>
      </c>
      <c r="ES53" s="8">
        <v>3</v>
      </c>
      <c r="ET53" s="8">
        <v>7</v>
      </c>
      <c r="EU53" s="8">
        <v>6</v>
      </c>
      <c r="EV53" s="8">
        <v>4</v>
      </c>
      <c r="EW53" s="120">
        <f>SUM(EP53:EV53)</f>
        <v>32</v>
      </c>
      <c r="EX53" s="145"/>
      <c r="EY53" s="8">
        <v>0</v>
      </c>
      <c r="EZ53" s="8">
        <v>9</v>
      </c>
      <c r="FA53" s="8">
        <v>2</v>
      </c>
      <c r="FB53" s="8">
        <v>1</v>
      </c>
      <c r="FC53" s="8">
        <v>1</v>
      </c>
      <c r="FD53" s="8">
        <v>1</v>
      </c>
      <c r="FE53" s="147">
        <f>SUM(EX53:FD53)</f>
        <v>14</v>
      </c>
      <c r="FF53" s="148">
        <v>0</v>
      </c>
      <c r="FG53" s="8">
        <v>0</v>
      </c>
      <c r="FH53" s="8">
        <v>48</v>
      </c>
      <c r="FI53" s="8">
        <v>60</v>
      </c>
      <c r="FJ53" s="8">
        <v>97</v>
      </c>
      <c r="FK53" s="8">
        <v>159</v>
      </c>
      <c r="FL53" s="8">
        <v>192</v>
      </c>
      <c r="FM53" s="25">
        <f>SUM(FF53:FL53)</f>
        <v>556</v>
      </c>
      <c r="FN53" s="8">
        <v>0</v>
      </c>
      <c r="FO53" s="8">
        <v>0</v>
      </c>
      <c r="FP53" s="8">
        <v>19</v>
      </c>
      <c r="FQ53" s="8">
        <v>19</v>
      </c>
      <c r="FR53" s="8">
        <v>35</v>
      </c>
      <c r="FS53" s="8">
        <v>81</v>
      </c>
      <c r="FT53" s="8">
        <v>111</v>
      </c>
      <c r="FU53" s="25">
        <f>SUM(FN53:FT53)</f>
        <v>265</v>
      </c>
      <c r="FV53" s="25"/>
      <c r="FW53" s="25"/>
      <c r="FX53" s="8">
        <v>28</v>
      </c>
      <c r="FY53" s="8">
        <v>40</v>
      </c>
      <c r="FZ53" s="8">
        <v>58</v>
      </c>
      <c r="GA53" s="8">
        <v>59</v>
      </c>
      <c r="GB53" s="8">
        <v>32</v>
      </c>
      <c r="GC53" s="120">
        <f>SUM(FV53:GB53)</f>
        <v>217</v>
      </c>
      <c r="GD53" s="148"/>
      <c r="GE53" s="8"/>
      <c r="GF53" s="8">
        <v>1</v>
      </c>
      <c r="GG53" s="8">
        <v>1</v>
      </c>
      <c r="GH53" s="8">
        <v>4</v>
      </c>
      <c r="GI53" s="8">
        <v>19</v>
      </c>
      <c r="GJ53" s="8">
        <v>49</v>
      </c>
      <c r="GK53" s="147">
        <f>SUM(GD53:GJ53)</f>
        <v>74</v>
      </c>
      <c r="GL53" s="148">
        <v>0</v>
      </c>
      <c r="GM53" s="8">
        <v>307</v>
      </c>
      <c r="GN53" s="8">
        <v>1817</v>
      </c>
      <c r="GO53" s="8">
        <v>957</v>
      </c>
      <c r="GP53" s="8">
        <v>865</v>
      </c>
      <c r="GQ53" s="8">
        <v>783</v>
      </c>
      <c r="GR53" s="8">
        <v>879</v>
      </c>
      <c r="GS53" s="120">
        <f>SUM(GL53:GR53)</f>
        <v>5608</v>
      </c>
    </row>
    <row r="54" spans="1:201" s="121" customFormat="1" ht="18" customHeight="1">
      <c r="A54" s="110" t="s">
        <v>63</v>
      </c>
      <c r="B54" s="145"/>
      <c r="C54" s="8">
        <v>544</v>
      </c>
      <c r="D54" s="8">
        <v>623</v>
      </c>
      <c r="E54" s="8">
        <v>306</v>
      </c>
      <c r="F54" s="8">
        <v>357</v>
      </c>
      <c r="G54" s="8">
        <v>291</v>
      </c>
      <c r="H54" s="8">
        <v>214</v>
      </c>
      <c r="I54" s="120">
        <f t="shared" si="1"/>
        <v>2335</v>
      </c>
      <c r="J54" s="145"/>
      <c r="K54" s="8">
        <v>286</v>
      </c>
      <c r="L54" s="8">
        <v>359</v>
      </c>
      <c r="M54" s="8">
        <v>180</v>
      </c>
      <c r="N54" s="8">
        <v>206</v>
      </c>
      <c r="O54" s="8">
        <v>185</v>
      </c>
      <c r="P54" s="8">
        <v>134</v>
      </c>
      <c r="Q54" s="25">
        <f t="shared" si="3"/>
        <v>1350</v>
      </c>
      <c r="R54" s="25"/>
      <c r="S54" s="8">
        <v>152</v>
      </c>
      <c r="T54" s="8">
        <v>122</v>
      </c>
      <c r="U54" s="8">
        <v>50</v>
      </c>
      <c r="V54" s="8">
        <v>52</v>
      </c>
      <c r="W54" s="8">
        <v>58</v>
      </c>
      <c r="X54" s="8">
        <v>40</v>
      </c>
      <c r="Y54" s="145">
        <f t="shared" si="5"/>
        <v>474</v>
      </c>
      <c r="Z54" s="25"/>
      <c r="AA54" s="8">
        <v>0</v>
      </c>
      <c r="AB54" s="8">
        <v>0</v>
      </c>
      <c r="AC54" s="8">
        <v>3</v>
      </c>
      <c r="AD54" s="8">
        <v>7</v>
      </c>
      <c r="AE54" s="8">
        <v>9</v>
      </c>
      <c r="AF54" s="8">
        <v>18</v>
      </c>
      <c r="AG54" s="145">
        <f t="shared" si="7"/>
        <v>37</v>
      </c>
      <c r="AH54" s="25"/>
      <c r="AI54" s="8">
        <v>10</v>
      </c>
      <c r="AJ54" s="8">
        <v>24</v>
      </c>
      <c r="AK54" s="8">
        <v>15</v>
      </c>
      <c r="AL54" s="8">
        <v>14</v>
      </c>
      <c r="AM54" s="8">
        <v>18</v>
      </c>
      <c r="AN54" s="8">
        <v>24</v>
      </c>
      <c r="AO54" s="145">
        <f t="shared" si="9"/>
        <v>105</v>
      </c>
      <c r="AP54" s="25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45">
        <f t="shared" si="11"/>
        <v>0</v>
      </c>
      <c r="AX54" s="25"/>
      <c r="AY54" s="8">
        <v>87</v>
      </c>
      <c r="AZ54" s="8">
        <v>109</v>
      </c>
      <c r="BA54" s="8">
        <v>54</v>
      </c>
      <c r="BB54" s="8">
        <v>55</v>
      </c>
      <c r="BC54" s="8">
        <v>40</v>
      </c>
      <c r="BD54" s="8">
        <v>15</v>
      </c>
      <c r="BE54" s="145">
        <f t="shared" si="13"/>
        <v>360</v>
      </c>
      <c r="BF54" s="25"/>
      <c r="BG54" s="8">
        <v>3</v>
      </c>
      <c r="BH54" s="8">
        <v>11</v>
      </c>
      <c r="BI54" s="8">
        <v>8</v>
      </c>
      <c r="BJ54" s="8">
        <v>12</v>
      </c>
      <c r="BK54" s="8">
        <v>9</v>
      </c>
      <c r="BL54" s="8">
        <v>2</v>
      </c>
      <c r="BM54" s="145">
        <f t="shared" si="15"/>
        <v>45</v>
      </c>
      <c r="BN54" s="25"/>
      <c r="BO54" s="8">
        <v>34</v>
      </c>
      <c r="BP54" s="8">
        <v>93</v>
      </c>
      <c r="BQ54" s="8">
        <v>50</v>
      </c>
      <c r="BR54" s="8">
        <v>66</v>
      </c>
      <c r="BS54" s="8">
        <v>51</v>
      </c>
      <c r="BT54" s="8">
        <v>35</v>
      </c>
      <c r="BU54" s="120">
        <f t="shared" si="17"/>
        <v>329</v>
      </c>
      <c r="BV54" s="145"/>
      <c r="BW54" s="8">
        <v>4</v>
      </c>
      <c r="BX54" s="8">
        <v>19</v>
      </c>
      <c r="BY54" s="8">
        <v>13</v>
      </c>
      <c r="BZ54" s="8">
        <v>27</v>
      </c>
      <c r="CA54" s="8">
        <v>18</v>
      </c>
      <c r="CB54" s="8">
        <v>7</v>
      </c>
      <c r="CC54" s="25">
        <f t="shared" si="19"/>
        <v>88</v>
      </c>
      <c r="CD54" s="145"/>
      <c r="CE54" s="8">
        <v>4</v>
      </c>
      <c r="CF54" s="8">
        <v>18</v>
      </c>
      <c r="CG54" s="8">
        <v>12</v>
      </c>
      <c r="CH54" s="8">
        <v>26</v>
      </c>
      <c r="CI54" s="8">
        <v>16</v>
      </c>
      <c r="CJ54" s="8">
        <v>7</v>
      </c>
      <c r="CK54" s="25">
        <f t="shared" si="21"/>
        <v>83</v>
      </c>
      <c r="CL54" s="25"/>
      <c r="CM54" s="8">
        <v>0</v>
      </c>
      <c r="CN54" s="8">
        <v>1</v>
      </c>
      <c r="CO54" s="8">
        <v>1</v>
      </c>
      <c r="CP54" s="8">
        <v>1</v>
      </c>
      <c r="CQ54" s="8">
        <v>2</v>
      </c>
      <c r="CR54" s="8">
        <v>0</v>
      </c>
      <c r="CS54" s="25">
        <f t="shared" si="23"/>
        <v>5</v>
      </c>
      <c r="CT54" s="25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20">
        <f t="shared" si="25"/>
        <v>0</v>
      </c>
      <c r="DB54" s="145"/>
      <c r="DC54" s="8">
        <v>245</v>
      </c>
      <c r="DD54" s="8">
        <v>241</v>
      </c>
      <c r="DE54" s="8">
        <v>110</v>
      </c>
      <c r="DF54" s="8">
        <v>121</v>
      </c>
      <c r="DG54" s="8">
        <v>86</v>
      </c>
      <c r="DH54" s="8">
        <v>69</v>
      </c>
      <c r="DI54" s="25">
        <f t="shared" si="27"/>
        <v>872</v>
      </c>
      <c r="DJ54" s="25"/>
      <c r="DK54" s="8">
        <v>3</v>
      </c>
      <c r="DL54" s="8">
        <v>16</v>
      </c>
      <c r="DM54" s="8">
        <v>13</v>
      </c>
      <c r="DN54" s="8">
        <v>14</v>
      </c>
      <c r="DO54" s="8">
        <v>8</v>
      </c>
      <c r="DP54" s="8">
        <v>25</v>
      </c>
      <c r="DQ54" s="25">
        <f t="shared" si="29"/>
        <v>79</v>
      </c>
      <c r="DR54" s="25"/>
      <c r="DS54" s="25"/>
      <c r="DT54" s="8">
        <v>3</v>
      </c>
      <c r="DU54" s="8">
        <v>2</v>
      </c>
      <c r="DV54" s="8">
        <v>2</v>
      </c>
      <c r="DW54" s="8">
        <v>0</v>
      </c>
      <c r="DX54" s="8">
        <v>0</v>
      </c>
      <c r="DY54" s="25">
        <f t="shared" si="31"/>
        <v>7</v>
      </c>
      <c r="DZ54" s="25"/>
      <c r="EA54" s="8">
        <v>16</v>
      </c>
      <c r="EB54" s="8">
        <v>18</v>
      </c>
      <c r="EC54" s="8">
        <v>6</v>
      </c>
      <c r="ED54" s="8">
        <v>8</v>
      </c>
      <c r="EE54" s="8">
        <v>11</v>
      </c>
      <c r="EF54" s="8">
        <v>3</v>
      </c>
      <c r="EG54" s="25">
        <f>SUM(DZ54:EF54)</f>
        <v>62</v>
      </c>
      <c r="EH54" s="25"/>
      <c r="EI54" s="8">
        <v>226</v>
      </c>
      <c r="EJ54" s="8">
        <v>204</v>
      </c>
      <c r="EK54" s="8">
        <v>89</v>
      </c>
      <c r="EL54" s="8">
        <v>97</v>
      </c>
      <c r="EM54" s="8">
        <v>67</v>
      </c>
      <c r="EN54" s="8">
        <v>41</v>
      </c>
      <c r="EO54" s="120">
        <f>SUM(EH54:EN54)</f>
        <v>724</v>
      </c>
      <c r="EP54" s="145"/>
      <c r="EQ54" s="8">
        <v>3</v>
      </c>
      <c r="ER54" s="8">
        <v>2</v>
      </c>
      <c r="ES54" s="8">
        <v>1</v>
      </c>
      <c r="ET54" s="8">
        <v>2</v>
      </c>
      <c r="EU54" s="8">
        <v>1</v>
      </c>
      <c r="EV54" s="8">
        <v>2</v>
      </c>
      <c r="EW54" s="120">
        <f>SUM(EP54:EV54)</f>
        <v>11</v>
      </c>
      <c r="EX54" s="145"/>
      <c r="EY54" s="8">
        <v>6</v>
      </c>
      <c r="EZ54" s="8">
        <v>2</v>
      </c>
      <c r="FA54" s="8">
        <v>2</v>
      </c>
      <c r="FB54" s="8">
        <v>1</v>
      </c>
      <c r="FC54" s="8">
        <v>1</v>
      </c>
      <c r="FD54" s="8">
        <v>2</v>
      </c>
      <c r="FE54" s="147">
        <f>SUM(EX54:FD54)</f>
        <v>14</v>
      </c>
      <c r="FF54" s="148">
        <v>0</v>
      </c>
      <c r="FG54" s="8">
        <v>0</v>
      </c>
      <c r="FH54" s="8">
        <v>35</v>
      </c>
      <c r="FI54" s="8">
        <v>44</v>
      </c>
      <c r="FJ54" s="8">
        <v>70</v>
      </c>
      <c r="FK54" s="8">
        <v>84</v>
      </c>
      <c r="FL54" s="8">
        <v>80</v>
      </c>
      <c r="FM54" s="25">
        <f>SUM(FF54:FL54)</f>
        <v>313</v>
      </c>
      <c r="FN54" s="8">
        <v>0</v>
      </c>
      <c r="FO54" s="8">
        <v>0</v>
      </c>
      <c r="FP54" s="8">
        <v>21</v>
      </c>
      <c r="FQ54" s="8">
        <v>22</v>
      </c>
      <c r="FR54" s="8">
        <v>44</v>
      </c>
      <c r="FS54" s="8">
        <v>54</v>
      </c>
      <c r="FT54" s="8">
        <v>43</v>
      </c>
      <c r="FU54" s="25">
        <f>SUM(FN54:FT54)</f>
        <v>184</v>
      </c>
      <c r="FV54" s="25"/>
      <c r="FW54" s="25"/>
      <c r="FX54" s="8">
        <v>14</v>
      </c>
      <c r="FY54" s="8">
        <v>21</v>
      </c>
      <c r="FZ54" s="8">
        <v>19</v>
      </c>
      <c r="GA54" s="8">
        <v>25</v>
      </c>
      <c r="GB54" s="8">
        <v>7</v>
      </c>
      <c r="GC54" s="120">
        <f>SUM(FV54:GB54)</f>
        <v>86</v>
      </c>
      <c r="GD54" s="148"/>
      <c r="GE54" s="8"/>
      <c r="GF54" s="8">
        <v>0</v>
      </c>
      <c r="GG54" s="8">
        <v>1</v>
      </c>
      <c r="GH54" s="8">
        <v>7</v>
      </c>
      <c r="GI54" s="8">
        <v>5</v>
      </c>
      <c r="GJ54" s="8">
        <v>30</v>
      </c>
      <c r="GK54" s="147">
        <f>SUM(GD54:GJ54)</f>
        <v>43</v>
      </c>
      <c r="GL54" s="148">
        <v>0</v>
      </c>
      <c r="GM54" s="8">
        <v>544</v>
      </c>
      <c r="GN54" s="8">
        <v>658</v>
      </c>
      <c r="GO54" s="8">
        <v>350</v>
      </c>
      <c r="GP54" s="8">
        <v>427</v>
      </c>
      <c r="GQ54" s="8">
        <v>375</v>
      </c>
      <c r="GR54" s="8">
        <v>294</v>
      </c>
      <c r="GS54" s="120">
        <f>SUM(GL54:GR54)</f>
        <v>2648</v>
      </c>
    </row>
    <row r="55" spans="1:201" s="121" customFormat="1" ht="18" customHeight="1">
      <c r="A55" s="110" t="s">
        <v>64</v>
      </c>
      <c r="B55" s="145"/>
      <c r="C55" s="8">
        <v>170</v>
      </c>
      <c r="D55" s="8">
        <v>643</v>
      </c>
      <c r="E55" s="8">
        <v>330</v>
      </c>
      <c r="F55" s="8">
        <v>233</v>
      </c>
      <c r="G55" s="8">
        <v>173</v>
      </c>
      <c r="H55" s="8">
        <v>189</v>
      </c>
      <c r="I55" s="120">
        <f t="shared" si="1"/>
        <v>1738</v>
      </c>
      <c r="J55" s="145"/>
      <c r="K55" s="8">
        <v>82</v>
      </c>
      <c r="L55" s="8">
        <v>338</v>
      </c>
      <c r="M55" s="8">
        <v>188</v>
      </c>
      <c r="N55" s="8">
        <v>131</v>
      </c>
      <c r="O55" s="8">
        <v>101</v>
      </c>
      <c r="P55" s="8">
        <v>106</v>
      </c>
      <c r="Q55" s="25">
        <f t="shared" si="3"/>
        <v>946</v>
      </c>
      <c r="R55" s="25"/>
      <c r="S55" s="8">
        <v>37</v>
      </c>
      <c r="T55" s="8">
        <v>127</v>
      </c>
      <c r="U55" s="8">
        <v>40</v>
      </c>
      <c r="V55" s="8">
        <v>27</v>
      </c>
      <c r="W55" s="8">
        <v>23</v>
      </c>
      <c r="X55" s="8">
        <v>23</v>
      </c>
      <c r="Y55" s="145">
        <f t="shared" si="5"/>
        <v>277</v>
      </c>
      <c r="Z55" s="25"/>
      <c r="AA55" s="8">
        <v>0</v>
      </c>
      <c r="AB55" s="8">
        <v>1</v>
      </c>
      <c r="AC55" s="8">
        <v>0</v>
      </c>
      <c r="AD55" s="8">
        <v>4</v>
      </c>
      <c r="AE55" s="8">
        <v>6</v>
      </c>
      <c r="AF55" s="8">
        <v>11</v>
      </c>
      <c r="AG55" s="145">
        <f t="shared" si="7"/>
        <v>22</v>
      </c>
      <c r="AH55" s="25"/>
      <c r="AI55" s="8">
        <v>0</v>
      </c>
      <c r="AJ55" s="8">
        <v>14</v>
      </c>
      <c r="AK55" s="8">
        <v>10</v>
      </c>
      <c r="AL55" s="8">
        <v>9</v>
      </c>
      <c r="AM55" s="8">
        <v>11</v>
      </c>
      <c r="AN55" s="8">
        <v>17</v>
      </c>
      <c r="AO55" s="145">
        <f t="shared" si="9"/>
        <v>61</v>
      </c>
      <c r="AP55" s="25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1</v>
      </c>
      <c r="AW55" s="145">
        <f t="shared" si="11"/>
        <v>1</v>
      </c>
      <c r="AX55" s="25"/>
      <c r="AY55" s="8">
        <v>18</v>
      </c>
      <c r="AZ55" s="8">
        <v>63</v>
      </c>
      <c r="BA55" s="8">
        <v>43</v>
      </c>
      <c r="BB55" s="8">
        <v>25</v>
      </c>
      <c r="BC55" s="8">
        <v>16</v>
      </c>
      <c r="BD55" s="8">
        <v>12</v>
      </c>
      <c r="BE55" s="145">
        <f t="shared" si="13"/>
        <v>177</v>
      </c>
      <c r="BF55" s="25"/>
      <c r="BG55" s="8">
        <v>9</v>
      </c>
      <c r="BH55" s="8">
        <v>40</v>
      </c>
      <c r="BI55" s="8">
        <v>37</v>
      </c>
      <c r="BJ55" s="8">
        <v>14</v>
      </c>
      <c r="BK55" s="8">
        <v>12</v>
      </c>
      <c r="BL55" s="8">
        <v>4</v>
      </c>
      <c r="BM55" s="145">
        <f t="shared" si="15"/>
        <v>116</v>
      </c>
      <c r="BN55" s="25"/>
      <c r="BO55" s="8">
        <v>18</v>
      </c>
      <c r="BP55" s="8">
        <v>93</v>
      </c>
      <c r="BQ55" s="8">
        <v>58</v>
      </c>
      <c r="BR55" s="8">
        <v>52</v>
      </c>
      <c r="BS55" s="8">
        <v>33</v>
      </c>
      <c r="BT55" s="8">
        <v>38</v>
      </c>
      <c r="BU55" s="120">
        <f t="shared" si="17"/>
        <v>292</v>
      </c>
      <c r="BV55" s="145"/>
      <c r="BW55" s="8">
        <v>0</v>
      </c>
      <c r="BX55" s="8">
        <v>17</v>
      </c>
      <c r="BY55" s="8">
        <v>14</v>
      </c>
      <c r="BZ55" s="8">
        <v>10</v>
      </c>
      <c r="CA55" s="8">
        <v>11</v>
      </c>
      <c r="CB55" s="8">
        <v>8</v>
      </c>
      <c r="CC55" s="25">
        <f t="shared" si="19"/>
        <v>60</v>
      </c>
      <c r="CD55" s="145"/>
      <c r="CE55" s="8">
        <v>0</v>
      </c>
      <c r="CF55" s="8">
        <v>16</v>
      </c>
      <c r="CG55" s="8">
        <v>12</v>
      </c>
      <c r="CH55" s="8">
        <v>9</v>
      </c>
      <c r="CI55" s="8">
        <v>9</v>
      </c>
      <c r="CJ55" s="8">
        <v>8</v>
      </c>
      <c r="CK55" s="25">
        <f t="shared" si="21"/>
        <v>54</v>
      </c>
      <c r="CL55" s="25"/>
      <c r="CM55" s="8">
        <v>0</v>
      </c>
      <c r="CN55" s="8">
        <v>1</v>
      </c>
      <c r="CO55" s="8">
        <v>2</v>
      </c>
      <c r="CP55" s="8">
        <v>1</v>
      </c>
      <c r="CQ55" s="8">
        <v>2</v>
      </c>
      <c r="CR55" s="8">
        <v>0</v>
      </c>
      <c r="CS55" s="25">
        <f t="shared" si="23"/>
        <v>6</v>
      </c>
      <c r="CT55" s="25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20">
        <f t="shared" si="25"/>
        <v>0</v>
      </c>
      <c r="DB55" s="145"/>
      <c r="DC55" s="8">
        <v>87</v>
      </c>
      <c r="DD55" s="8">
        <v>272</v>
      </c>
      <c r="DE55" s="8">
        <v>125</v>
      </c>
      <c r="DF55" s="8">
        <v>83</v>
      </c>
      <c r="DG55" s="8">
        <v>58</v>
      </c>
      <c r="DH55" s="8">
        <v>75</v>
      </c>
      <c r="DI55" s="25">
        <f t="shared" si="27"/>
        <v>700</v>
      </c>
      <c r="DJ55" s="25"/>
      <c r="DK55" s="8">
        <v>9</v>
      </c>
      <c r="DL55" s="8">
        <v>21</v>
      </c>
      <c r="DM55" s="8">
        <v>11</v>
      </c>
      <c r="DN55" s="8">
        <v>7</v>
      </c>
      <c r="DO55" s="8">
        <v>12</v>
      </c>
      <c r="DP55" s="8">
        <v>23</v>
      </c>
      <c r="DQ55" s="25">
        <f t="shared" si="29"/>
        <v>83</v>
      </c>
      <c r="DR55" s="25"/>
      <c r="DS55" s="25"/>
      <c r="DT55" s="8">
        <v>4</v>
      </c>
      <c r="DU55" s="8">
        <v>2</v>
      </c>
      <c r="DV55" s="8">
        <v>1</v>
      </c>
      <c r="DW55" s="8">
        <v>1</v>
      </c>
      <c r="DX55" s="8">
        <v>0</v>
      </c>
      <c r="DY55" s="25">
        <f t="shared" si="31"/>
        <v>8</v>
      </c>
      <c r="DZ55" s="25"/>
      <c r="EA55" s="8">
        <v>11</v>
      </c>
      <c r="EB55" s="8">
        <v>25</v>
      </c>
      <c r="EC55" s="8">
        <v>8</v>
      </c>
      <c r="ED55" s="8">
        <v>9</v>
      </c>
      <c r="EE55" s="8">
        <v>6</v>
      </c>
      <c r="EF55" s="8">
        <v>11</v>
      </c>
      <c r="EG55" s="25">
        <f>SUM(DZ55:EF55)</f>
        <v>70</v>
      </c>
      <c r="EH55" s="25"/>
      <c r="EI55" s="8">
        <v>67</v>
      </c>
      <c r="EJ55" s="8">
        <v>222</v>
      </c>
      <c r="EK55" s="8">
        <v>104</v>
      </c>
      <c r="EL55" s="8">
        <v>66</v>
      </c>
      <c r="EM55" s="8">
        <v>39</v>
      </c>
      <c r="EN55" s="8">
        <v>41</v>
      </c>
      <c r="EO55" s="120">
        <f>SUM(EH55:EN55)</f>
        <v>539</v>
      </c>
      <c r="EP55" s="145"/>
      <c r="EQ55" s="8">
        <v>0</v>
      </c>
      <c r="ER55" s="8">
        <v>8</v>
      </c>
      <c r="ES55" s="8">
        <v>2</v>
      </c>
      <c r="ET55" s="8">
        <v>5</v>
      </c>
      <c r="EU55" s="8">
        <v>3</v>
      </c>
      <c r="EV55" s="8">
        <v>0</v>
      </c>
      <c r="EW55" s="120">
        <f>SUM(EP55:EV55)</f>
        <v>18</v>
      </c>
      <c r="EX55" s="145"/>
      <c r="EY55" s="8">
        <v>1</v>
      </c>
      <c r="EZ55" s="8">
        <v>8</v>
      </c>
      <c r="FA55" s="8">
        <v>1</v>
      </c>
      <c r="FB55" s="8">
        <v>4</v>
      </c>
      <c r="FC55" s="8">
        <v>0</v>
      </c>
      <c r="FD55" s="8">
        <v>0</v>
      </c>
      <c r="FE55" s="147">
        <f>SUM(EX55:FD55)</f>
        <v>14</v>
      </c>
      <c r="FF55" s="148">
        <v>0</v>
      </c>
      <c r="FG55" s="8">
        <v>0</v>
      </c>
      <c r="FH55" s="8">
        <v>17</v>
      </c>
      <c r="FI55" s="8">
        <v>19</v>
      </c>
      <c r="FJ55" s="8">
        <v>46</v>
      </c>
      <c r="FK55" s="8">
        <v>66</v>
      </c>
      <c r="FL55" s="8">
        <v>73</v>
      </c>
      <c r="FM55" s="25">
        <f>SUM(FF55:FL55)</f>
        <v>221</v>
      </c>
      <c r="FN55" s="8">
        <v>0</v>
      </c>
      <c r="FO55" s="8">
        <v>0</v>
      </c>
      <c r="FP55" s="8">
        <v>9</v>
      </c>
      <c r="FQ55" s="8">
        <v>8</v>
      </c>
      <c r="FR55" s="8">
        <v>29</v>
      </c>
      <c r="FS55" s="8">
        <v>40</v>
      </c>
      <c r="FT55" s="8">
        <v>46</v>
      </c>
      <c r="FU55" s="25">
        <f>SUM(FN55:FT55)</f>
        <v>132</v>
      </c>
      <c r="FV55" s="25"/>
      <c r="FW55" s="25"/>
      <c r="FX55" s="8">
        <v>8</v>
      </c>
      <c r="FY55" s="8">
        <v>8</v>
      </c>
      <c r="FZ55" s="8">
        <v>16</v>
      </c>
      <c r="GA55" s="8">
        <v>16</v>
      </c>
      <c r="GB55" s="8">
        <v>5</v>
      </c>
      <c r="GC55" s="120">
        <f>SUM(FV55:GB55)</f>
        <v>53</v>
      </c>
      <c r="GD55" s="148"/>
      <c r="GE55" s="8"/>
      <c r="GF55" s="8">
        <v>0</v>
      </c>
      <c r="GG55" s="8">
        <v>3</v>
      </c>
      <c r="GH55" s="8">
        <v>1</v>
      </c>
      <c r="GI55" s="8">
        <v>10</v>
      </c>
      <c r="GJ55" s="8">
        <v>22</v>
      </c>
      <c r="GK55" s="147">
        <f>SUM(GD55:GJ55)</f>
        <v>36</v>
      </c>
      <c r="GL55" s="148">
        <v>0</v>
      </c>
      <c r="GM55" s="8">
        <v>170</v>
      </c>
      <c r="GN55" s="8">
        <v>660</v>
      </c>
      <c r="GO55" s="8">
        <v>349</v>
      </c>
      <c r="GP55" s="8">
        <v>279</v>
      </c>
      <c r="GQ55" s="8">
        <v>239</v>
      </c>
      <c r="GR55" s="8">
        <v>262</v>
      </c>
      <c r="GS55" s="120">
        <f>SUM(GL55:GR55)</f>
        <v>1959</v>
      </c>
    </row>
    <row r="56" spans="1:201" s="121" customFormat="1" ht="18" customHeight="1">
      <c r="A56" s="110" t="s">
        <v>65</v>
      </c>
      <c r="B56" s="145"/>
      <c r="C56" s="8">
        <v>370</v>
      </c>
      <c r="D56" s="8">
        <v>1104</v>
      </c>
      <c r="E56" s="8">
        <v>715</v>
      </c>
      <c r="F56" s="8">
        <v>530</v>
      </c>
      <c r="G56" s="8">
        <v>395</v>
      </c>
      <c r="H56" s="8">
        <v>306</v>
      </c>
      <c r="I56" s="120">
        <f t="shared" si="1"/>
        <v>3420</v>
      </c>
      <c r="J56" s="145"/>
      <c r="K56" s="8">
        <v>196</v>
      </c>
      <c r="L56" s="8">
        <v>622</v>
      </c>
      <c r="M56" s="8">
        <v>433</v>
      </c>
      <c r="N56" s="8">
        <v>314</v>
      </c>
      <c r="O56" s="8">
        <v>240</v>
      </c>
      <c r="P56" s="8">
        <v>185</v>
      </c>
      <c r="Q56" s="25">
        <f t="shared" si="3"/>
        <v>1990</v>
      </c>
      <c r="R56" s="25"/>
      <c r="S56" s="8">
        <v>104</v>
      </c>
      <c r="T56" s="8">
        <v>240</v>
      </c>
      <c r="U56" s="8">
        <v>112</v>
      </c>
      <c r="V56" s="8">
        <v>67</v>
      </c>
      <c r="W56" s="8">
        <v>51</v>
      </c>
      <c r="X56" s="8">
        <v>50</v>
      </c>
      <c r="Y56" s="145">
        <f t="shared" si="5"/>
        <v>624</v>
      </c>
      <c r="Z56" s="25"/>
      <c r="AA56" s="8">
        <v>0</v>
      </c>
      <c r="AB56" s="8">
        <v>1</v>
      </c>
      <c r="AC56" s="8">
        <v>2</v>
      </c>
      <c r="AD56" s="8">
        <v>4</v>
      </c>
      <c r="AE56" s="8">
        <v>6</v>
      </c>
      <c r="AF56" s="8">
        <v>15</v>
      </c>
      <c r="AG56" s="145">
        <f t="shared" si="7"/>
        <v>28</v>
      </c>
      <c r="AH56" s="25"/>
      <c r="AI56" s="8">
        <v>3</v>
      </c>
      <c r="AJ56" s="8">
        <v>25</v>
      </c>
      <c r="AK56" s="8">
        <v>29</v>
      </c>
      <c r="AL56" s="8">
        <v>23</v>
      </c>
      <c r="AM56" s="8">
        <v>16</v>
      </c>
      <c r="AN56" s="8">
        <v>30</v>
      </c>
      <c r="AO56" s="145">
        <f t="shared" si="9"/>
        <v>126</v>
      </c>
      <c r="AP56" s="25"/>
      <c r="AQ56" s="8">
        <v>1</v>
      </c>
      <c r="AR56" s="8">
        <v>11</v>
      </c>
      <c r="AS56" s="8">
        <v>9</v>
      </c>
      <c r="AT56" s="8">
        <v>12</v>
      </c>
      <c r="AU56" s="8">
        <v>17</v>
      </c>
      <c r="AV56" s="8">
        <v>7</v>
      </c>
      <c r="AW56" s="145">
        <f t="shared" si="11"/>
        <v>57</v>
      </c>
      <c r="AX56" s="25"/>
      <c r="AY56" s="8">
        <v>44</v>
      </c>
      <c r="AZ56" s="8">
        <v>151</v>
      </c>
      <c r="BA56" s="8">
        <v>91</v>
      </c>
      <c r="BB56" s="8">
        <v>62</v>
      </c>
      <c r="BC56" s="8">
        <v>49</v>
      </c>
      <c r="BD56" s="8">
        <v>20</v>
      </c>
      <c r="BE56" s="145">
        <f t="shared" si="13"/>
        <v>417</v>
      </c>
      <c r="BF56" s="25"/>
      <c r="BG56" s="8">
        <v>16</v>
      </c>
      <c r="BH56" s="8">
        <v>67</v>
      </c>
      <c r="BI56" s="8">
        <v>68</v>
      </c>
      <c r="BJ56" s="8">
        <v>51</v>
      </c>
      <c r="BK56" s="8">
        <v>30</v>
      </c>
      <c r="BL56" s="8">
        <v>6</v>
      </c>
      <c r="BM56" s="145">
        <f t="shared" si="15"/>
        <v>238</v>
      </c>
      <c r="BN56" s="25"/>
      <c r="BO56" s="8">
        <v>28</v>
      </c>
      <c r="BP56" s="8">
        <v>127</v>
      </c>
      <c r="BQ56" s="8">
        <v>122</v>
      </c>
      <c r="BR56" s="8">
        <v>95</v>
      </c>
      <c r="BS56" s="8">
        <v>71</v>
      </c>
      <c r="BT56" s="8">
        <v>57</v>
      </c>
      <c r="BU56" s="120">
        <f t="shared" si="17"/>
        <v>500</v>
      </c>
      <c r="BV56" s="145"/>
      <c r="BW56" s="8">
        <v>1</v>
      </c>
      <c r="BX56" s="8">
        <v>21</v>
      </c>
      <c r="BY56" s="8">
        <v>24</v>
      </c>
      <c r="BZ56" s="8">
        <v>37</v>
      </c>
      <c r="CA56" s="8">
        <v>25</v>
      </c>
      <c r="CB56" s="8">
        <v>17</v>
      </c>
      <c r="CC56" s="25">
        <f t="shared" si="19"/>
        <v>125</v>
      </c>
      <c r="CD56" s="25"/>
      <c r="CE56" s="8">
        <v>0</v>
      </c>
      <c r="CF56" s="8">
        <v>17</v>
      </c>
      <c r="CG56" s="8">
        <v>18</v>
      </c>
      <c r="CH56" s="8">
        <v>30</v>
      </c>
      <c r="CI56" s="8">
        <v>20</v>
      </c>
      <c r="CJ56" s="8">
        <v>14</v>
      </c>
      <c r="CK56" s="25">
        <f t="shared" si="21"/>
        <v>99</v>
      </c>
      <c r="CL56" s="25"/>
      <c r="CM56" s="8">
        <v>1</v>
      </c>
      <c r="CN56" s="8">
        <v>4</v>
      </c>
      <c r="CO56" s="8">
        <v>6</v>
      </c>
      <c r="CP56" s="8">
        <v>7</v>
      </c>
      <c r="CQ56" s="8">
        <v>5</v>
      </c>
      <c r="CR56" s="8">
        <v>3</v>
      </c>
      <c r="CS56" s="25">
        <f t="shared" si="23"/>
        <v>26</v>
      </c>
      <c r="CT56" s="25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20">
        <f t="shared" si="25"/>
        <v>0</v>
      </c>
      <c r="DB56" s="145"/>
      <c r="DC56" s="8">
        <v>170</v>
      </c>
      <c r="DD56" s="8">
        <v>450</v>
      </c>
      <c r="DE56" s="8">
        <v>253</v>
      </c>
      <c r="DF56" s="8">
        <v>174</v>
      </c>
      <c r="DG56" s="8">
        <v>128</v>
      </c>
      <c r="DH56" s="8">
        <v>102</v>
      </c>
      <c r="DI56" s="25">
        <f t="shared" si="27"/>
        <v>1277</v>
      </c>
      <c r="DJ56" s="25"/>
      <c r="DK56" s="8">
        <v>2</v>
      </c>
      <c r="DL56" s="8">
        <v>14</v>
      </c>
      <c r="DM56" s="8">
        <v>13</v>
      </c>
      <c r="DN56" s="8">
        <v>22</v>
      </c>
      <c r="DO56" s="8">
        <v>17</v>
      </c>
      <c r="DP56" s="8">
        <v>33</v>
      </c>
      <c r="DQ56" s="25">
        <f t="shared" si="29"/>
        <v>101</v>
      </c>
      <c r="DR56" s="25"/>
      <c r="DS56" s="25"/>
      <c r="DT56" s="8">
        <v>1</v>
      </c>
      <c r="DU56" s="8">
        <v>2</v>
      </c>
      <c r="DV56" s="8">
        <v>3</v>
      </c>
      <c r="DW56" s="8">
        <v>0</v>
      </c>
      <c r="DX56" s="8">
        <v>0</v>
      </c>
      <c r="DY56" s="25">
        <f t="shared" si="31"/>
        <v>6</v>
      </c>
      <c r="DZ56" s="25"/>
      <c r="EA56" s="8">
        <v>2</v>
      </c>
      <c r="EB56" s="8">
        <v>6</v>
      </c>
      <c r="EC56" s="8">
        <v>3</v>
      </c>
      <c r="ED56" s="8">
        <v>0</v>
      </c>
      <c r="EE56" s="8">
        <v>3</v>
      </c>
      <c r="EF56" s="8">
        <v>2</v>
      </c>
      <c r="EG56" s="25">
        <f>SUM(DZ56:EF56)</f>
        <v>16</v>
      </c>
      <c r="EH56" s="25"/>
      <c r="EI56" s="8">
        <v>166</v>
      </c>
      <c r="EJ56" s="8">
        <v>429</v>
      </c>
      <c r="EK56" s="8">
        <v>235</v>
      </c>
      <c r="EL56" s="8">
        <v>149</v>
      </c>
      <c r="EM56" s="8">
        <v>108</v>
      </c>
      <c r="EN56" s="8">
        <v>67</v>
      </c>
      <c r="EO56" s="120">
        <f>SUM(EH56:EN56)</f>
        <v>1154</v>
      </c>
      <c r="EP56" s="145"/>
      <c r="EQ56" s="8">
        <v>0</v>
      </c>
      <c r="ER56" s="8">
        <v>7</v>
      </c>
      <c r="ES56" s="8">
        <v>3</v>
      </c>
      <c r="ET56" s="8">
        <v>3</v>
      </c>
      <c r="EU56" s="8">
        <v>2</v>
      </c>
      <c r="EV56" s="8">
        <v>1</v>
      </c>
      <c r="EW56" s="120">
        <f>SUM(EP56:EV56)</f>
        <v>16</v>
      </c>
      <c r="EX56" s="145"/>
      <c r="EY56" s="8">
        <v>3</v>
      </c>
      <c r="EZ56" s="8">
        <v>4</v>
      </c>
      <c r="FA56" s="8">
        <v>2</v>
      </c>
      <c r="FB56" s="8">
        <v>2</v>
      </c>
      <c r="FC56" s="8">
        <v>0</v>
      </c>
      <c r="FD56" s="8">
        <v>1</v>
      </c>
      <c r="FE56" s="147">
        <f>SUM(EX56:FD56)</f>
        <v>12</v>
      </c>
      <c r="FF56" s="148">
        <v>0</v>
      </c>
      <c r="FG56" s="8">
        <v>0</v>
      </c>
      <c r="FH56" s="8">
        <v>35</v>
      </c>
      <c r="FI56" s="8">
        <v>54</v>
      </c>
      <c r="FJ56" s="8">
        <v>124</v>
      </c>
      <c r="FK56" s="8">
        <v>117</v>
      </c>
      <c r="FL56" s="8">
        <v>157</v>
      </c>
      <c r="FM56" s="25">
        <f>SUM(FF56:FL56)</f>
        <v>487</v>
      </c>
      <c r="FN56" s="8">
        <v>0</v>
      </c>
      <c r="FO56" s="8">
        <v>0</v>
      </c>
      <c r="FP56" s="8">
        <v>23</v>
      </c>
      <c r="FQ56" s="8">
        <v>43</v>
      </c>
      <c r="FR56" s="8">
        <v>91</v>
      </c>
      <c r="FS56" s="8">
        <v>89</v>
      </c>
      <c r="FT56" s="8">
        <v>124</v>
      </c>
      <c r="FU56" s="25">
        <f>SUM(FN56:FT56)</f>
        <v>370</v>
      </c>
      <c r="FV56" s="25"/>
      <c r="FW56" s="25"/>
      <c r="FX56" s="8">
        <v>12</v>
      </c>
      <c r="FY56" s="8">
        <v>11</v>
      </c>
      <c r="FZ56" s="8">
        <v>24</v>
      </c>
      <c r="GA56" s="8">
        <v>14</v>
      </c>
      <c r="GB56" s="8">
        <v>4</v>
      </c>
      <c r="GC56" s="120">
        <f>SUM(FV56:GB56)</f>
        <v>65</v>
      </c>
      <c r="GD56" s="148"/>
      <c r="GE56" s="8"/>
      <c r="GF56" s="8">
        <v>0</v>
      </c>
      <c r="GG56" s="8">
        <v>0</v>
      </c>
      <c r="GH56" s="8">
        <v>9</v>
      </c>
      <c r="GI56" s="8">
        <v>14</v>
      </c>
      <c r="GJ56" s="8">
        <v>29</v>
      </c>
      <c r="GK56" s="147">
        <f>SUM(GD56:GJ56)</f>
        <v>52</v>
      </c>
      <c r="GL56" s="148">
        <v>0</v>
      </c>
      <c r="GM56" s="8">
        <v>370</v>
      </c>
      <c r="GN56" s="8">
        <v>1139</v>
      </c>
      <c r="GO56" s="8">
        <v>769</v>
      </c>
      <c r="GP56" s="8">
        <v>654</v>
      </c>
      <c r="GQ56" s="8">
        <v>512</v>
      </c>
      <c r="GR56" s="8">
        <v>463</v>
      </c>
      <c r="GS56" s="120">
        <f>SUM(GL56:GR56)</f>
        <v>3907</v>
      </c>
    </row>
    <row r="57" spans="1:201" s="121" customFormat="1" ht="18" customHeight="1">
      <c r="A57" s="110" t="s">
        <v>66</v>
      </c>
      <c r="B57" s="145"/>
      <c r="C57" s="8">
        <v>1241</v>
      </c>
      <c r="D57" s="8">
        <v>3130</v>
      </c>
      <c r="E57" s="8">
        <v>1658</v>
      </c>
      <c r="F57" s="8">
        <v>1257</v>
      </c>
      <c r="G57" s="8">
        <v>1025</v>
      </c>
      <c r="H57" s="8">
        <v>1045</v>
      </c>
      <c r="I57" s="120">
        <f t="shared" si="1"/>
        <v>9356</v>
      </c>
      <c r="J57" s="145"/>
      <c r="K57" s="8">
        <v>668</v>
      </c>
      <c r="L57" s="8">
        <v>1838</v>
      </c>
      <c r="M57" s="8">
        <v>975</v>
      </c>
      <c r="N57" s="8">
        <v>760</v>
      </c>
      <c r="O57" s="8">
        <v>643</v>
      </c>
      <c r="P57" s="8">
        <v>703</v>
      </c>
      <c r="Q57" s="25">
        <f t="shared" si="3"/>
        <v>5587</v>
      </c>
      <c r="R57" s="25"/>
      <c r="S57" s="8">
        <v>436</v>
      </c>
      <c r="T57" s="8">
        <v>874</v>
      </c>
      <c r="U57" s="8">
        <v>334</v>
      </c>
      <c r="V57" s="8">
        <v>233</v>
      </c>
      <c r="W57" s="8">
        <v>179</v>
      </c>
      <c r="X57" s="8">
        <v>191</v>
      </c>
      <c r="Y57" s="145">
        <f t="shared" si="5"/>
        <v>2247</v>
      </c>
      <c r="Z57" s="25"/>
      <c r="AA57" s="8">
        <v>0</v>
      </c>
      <c r="AB57" s="8">
        <v>1</v>
      </c>
      <c r="AC57" s="8">
        <v>9</v>
      </c>
      <c r="AD57" s="8">
        <v>20</v>
      </c>
      <c r="AE57" s="8">
        <v>40</v>
      </c>
      <c r="AF57" s="8">
        <v>89</v>
      </c>
      <c r="AG57" s="145">
        <f t="shared" si="7"/>
        <v>159</v>
      </c>
      <c r="AH57" s="25"/>
      <c r="AI57" s="8">
        <v>10</v>
      </c>
      <c r="AJ57" s="8">
        <v>66</v>
      </c>
      <c r="AK57" s="8">
        <v>47</v>
      </c>
      <c r="AL57" s="8">
        <v>43</v>
      </c>
      <c r="AM57" s="8">
        <v>61</v>
      </c>
      <c r="AN57" s="8">
        <v>94</v>
      </c>
      <c r="AO57" s="145">
        <f t="shared" si="9"/>
        <v>321</v>
      </c>
      <c r="AP57" s="25"/>
      <c r="AQ57" s="8">
        <v>0</v>
      </c>
      <c r="AR57" s="8">
        <v>1</v>
      </c>
      <c r="AS57" s="8">
        <v>0</v>
      </c>
      <c r="AT57" s="8">
        <v>2</v>
      </c>
      <c r="AU57" s="8">
        <v>2</v>
      </c>
      <c r="AV57" s="8">
        <v>2</v>
      </c>
      <c r="AW57" s="145">
        <f t="shared" si="11"/>
        <v>7</v>
      </c>
      <c r="AX57" s="25"/>
      <c r="AY57" s="8">
        <v>109</v>
      </c>
      <c r="AZ57" s="8">
        <v>384</v>
      </c>
      <c r="BA57" s="8">
        <v>247</v>
      </c>
      <c r="BB57" s="8">
        <v>176</v>
      </c>
      <c r="BC57" s="8">
        <v>128</v>
      </c>
      <c r="BD57" s="8">
        <v>81</v>
      </c>
      <c r="BE57" s="145">
        <f t="shared" si="13"/>
        <v>1125</v>
      </c>
      <c r="BF57" s="25"/>
      <c r="BG57" s="8">
        <v>8</v>
      </c>
      <c r="BH57" s="8">
        <v>75</v>
      </c>
      <c r="BI57" s="8">
        <v>59</v>
      </c>
      <c r="BJ57" s="8">
        <v>48</v>
      </c>
      <c r="BK57" s="8">
        <v>21</v>
      </c>
      <c r="BL57" s="8">
        <v>23</v>
      </c>
      <c r="BM57" s="145">
        <f t="shared" si="15"/>
        <v>234</v>
      </c>
      <c r="BN57" s="25"/>
      <c r="BO57" s="8">
        <v>105</v>
      </c>
      <c r="BP57" s="8">
        <v>437</v>
      </c>
      <c r="BQ57" s="8">
        <v>279</v>
      </c>
      <c r="BR57" s="8">
        <v>238</v>
      </c>
      <c r="BS57" s="8">
        <v>212</v>
      </c>
      <c r="BT57" s="8">
        <v>223</v>
      </c>
      <c r="BU57" s="120">
        <f t="shared" si="17"/>
        <v>1494</v>
      </c>
      <c r="BV57" s="145"/>
      <c r="BW57" s="8">
        <v>1</v>
      </c>
      <c r="BX57" s="8">
        <v>33</v>
      </c>
      <c r="BY57" s="8">
        <v>48</v>
      </c>
      <c r="BZ57" s="8">
        <v>58</v>
      </c>
      <c r="CA57" s="8">
        <v>51</v>
      </c>
      <c r="CB57" s="8">
        <v>58</v>
      </c>
      <c r="CC57" s="25">
        <f t="shared" si="19"/>
        <v>249</v>
      </c>
      <c r="CD57" s="25"/>
      <c r="CE57" s="8">
        <v>0</v>
      </c>
      <c r="CF57" s="8">
        <v>31</v>
      </c>
      <c r="CG57" s="8">
        <v>46</v>
      </c>
      <c r="CH57" s="8">
        <v>57</v>
      </c>
      <c r="CI57" s="8">
        <v>49</v>
      </c>
      <c r="CJ57" s="8">
        <v>54</v>
      </c>
      <c r="CK57" s="25">
        <f t="shared" si="21"/>
        <v>237</v>
      </c>
      <c r="CL57" s="25"/>
      <c r="CM57" s="8">
        <v>1</v>
      </c>
      <c r="CN57" s="8">
        <v>2</v>
      </c>
      <c r="CO57" s="8">
        <v>1</v>
      </c>
      <c r="CP57" s="8">
        <v>1</v>
      </c>
      <c r="CQ57" s="8">
        <v>1</v>
      </c>
      <c r="CR57" s="8">
        <v>3</v>
      </c>
      <c r="CS57" s="25">
        <f t="shared" si="23"/>
        <v>9</v>
      </c>
      <c r="CT57" s="25"/>
      <c r="CU57" s="8">
        <v>0</v>
      </c>
      <c r="CV57" s="8">
        <v>0</v>
      </c>
      <c r="CW57" s="8">
        <v>1</v>
      </c>
      <c r="CX57" s="8">
        <v>0</v>
      </c>
      <c r="CY57" s="8">
        <v>1</v>
      </c>
      <c r="CZ57" s="8">
        <v>1</v>
      </c>
      <c r="DA57" s="120">
        <f t="shared" si="25"/>
        <v>3</v>
      </c>
      <c r="DB57" s="145"/>
      <c r="DC57" s="8">
        <v>548</v>
      </c>
      <c r="DD57" s="8">
        <v>1218</v>
      </c>
      <c r="DE57" s="8">
        <v>602</v>
      </c>
      <c r="DF57" s="8">
        <v>420</v>
      </c>
      <c r="DG57" s="8">
        <v>308</v>
      </c>
      <c r="DH57" s="8">
        <v>278</v>
      </c>
      <c r="DI57" s="25">
        <f t="shared" si="27"/>
        <v>3374</v>
      </c>
      <c r="DJ57" s="25"/>
      <c r="DK57" s="8">
        <v>7</v>
      </c>
      <c r="DL57" s="8">
        <v>45</v>
      </c>
      <c r="DM57" s="8">
        <v>49</v>
      </c>
      <c r="DN57" s="8">
        <v>36</v>
      </c>
      <c r="DO57" s="8">
        <v>52</v>
      </c>
      <c r="DP57" s="8">
        <v>56</v>
      </c>
      <c r="DQ57" s="25">
        <f t="shared" si="29"/>
        <v>245</v>
      </c>
      <c r="DR57" s="25"/>
      <c r="DS57" s="25"/>
      <c r="DT57" s="8">
        <v>11</v>
      </c>
      <c r="DU57" s="8">
        <v>22</v>
      </c>
      <c r="DV57" s="8">
        <v>15</v>
      </c>
      <c r="DW57" s="8">
        <v>6</v>
      </c>
      <c r="DX57" s="8">
        <v>3</v>
      </c>
      <c r="DY57" s="25">
        <f t="shared" si="31"/>
        <v>57</v>
      </c>
      <c r="DZ57" s="25"/>
      <c r="EA57" s="8">
        <v>2</v>
      </c>
      <c r="EB57" s="8">
        <v>33</v>
      </c>
      <c r="EC57" s="8">
        <v>24</v>
      </c>
      <c r="ED57" s="8">
        <v>18</v>
      </c>
      <c r="EE57" s="8">
        <v>10</v>
      </c>
      <c r="EF57" s="8">
        <v>10</v>
      </c>
      <c r="EG57" s="25">
        <f>SUM(DZ57:EF57)</f>
        <v>97</v>
      </c>
      <c r="EH57" s="25"/>
      <c r="EI57" s="8">
        <v>539</v>
      </c>
      <c r="EJ57" s="8">
        <v>1129</v>
      </c>
      <c r="EK57" s="8">
        <v>507</v>
      </c>
      <c r="EL57" s="8">
        <v>351</v>
      </c>
      <c r="EM57" s="8">
        <v>240</v>
      </c>
      <c r="EN57" s="8">
        <v>209</v>
      </c>
      <c r="EO57" s="120">
        <f>SUM(EH57:EN57)</f>
        <v>2975</v>
      </c>
      <c r="EP57" s="145"/>
      <c r="EQ57" s="8">
        <v>7</v>
      </c>
      <c r="ER57" s="8">
        <v>23</v>
      </c>
      <c r="ES57" s="8">
        <v>19</v>
      </c>
      <c r="ET57" s="8">
        <v>12</v>
      </c>
      <c r="EU57" s="8">
        <v>12</v>
      </c>
      <c r="EV57" s="8">
        <v>3</v>
      </c>
      <c r="EW57" s="120">
        <f>SUM(EP57:EV57)</f>
        <v>76</v>
      </c>
      <c r="EX57" s="145"/>
      <c r="EY57" s="8">
        <v>17</v>
      </c>
      <c r="EZ57" s="8">
        <v>18</v>
      </c>
      <c r="FA57" s="8">
        <v>14</v>
      </c>
      <c r="FB57" s="8">
        <v>7</v>
      </c>
      <c r="FC57" s="8">
        <v>11</v>
      </c>
      <c r="FD57" s="8">
        <v>3</v>
      </c>
      <c r="FE57" s="147">
        <f>SUM(EX57:FD57)</f>
        <v>70</v>
      </c>
      <c r="FF57" s="148">
        <v>0</v>
      </c>
      <c r="FG57" s="8">
        <v>0</v>
      </c>
      <c r="FH57" s="8">
        <v>138</v>
      </c>
      <c r="FI57" s="8">
        <v>246</v>
      </c>
      <c r="FJ57" s="8">
        <v>327</v>
      </c>
      <c r="FK57" s="8">
        <v>505</v>
      </c>
      <c r="FL57" s="8">
        <v>701</v>
      </c>
      <c r="FM57" s="25">
        <f>SUM(FF57:FL57)</f>
        <v>1917</v>
      </c>
      <c r="FN57" s="8">
        <v>0</v>
      </c>
      <c r="FO57" s="8">
        <v>0</v>
      </c>
      <c r="FP57" s="8">
        <v>54</v>
      </c>
      <c r="FQ57" s="8">
        <v>112</v>
      </c>
      <c r="FR57" s="8">
        <v>161</v>
      </c>
      <c r="FS57" s="8">
        <v>321</v>
      </c>
      <c r="FT57" s="8">
        <v>433</v>
      </c>
      <c r="FU57" s="25">
        <f>SUM(FN57:FT57)</f>
        <v>1081</v>
      </c>
      <c r="FV57" s="25"/>
      <c r="FW57" s="25"/>
      <c r="FX57" s="8">
        <v>76</v>
      </c>
      <c r="FY57" s="8">
        <v>126</v>
      </c>
      <c r="FZ57" s="8">
        <v>130</v>
      </c>
      <c r="GA57" s="8">
        <v>110</v>
      </c>
      <c r="GB57" s="8">
        <v>58</v>
      </c>
      <c r="GC57" s="120">
        <f>SUM(FV57:GB57)</f>
        <v>500</v>
      </c>
      <c r="GD57" s="148"/>
      <c r="GE57" s="8"/>
      <c r="GF57" s="8">
        <v>8</v>
      </c>
      <c r="GG57" s="8">
        <v>8</v>
      </c>
      <c r="GH57" s="8">
        <v>36</v>
      </c>
      <c r="GI57" s="8">
        <v>74</v>
      </c>
      <c r="GJ57" s="8">
        <v>210</v>
      </c>
      <c r="GK57" s="147">
        <f>SUM(GD57:GJ57)</f>
        <v>336</v>
      </c>
      <c r="GL57" s="148">
        <v>0</v>
      </c>
      <c r="GM57" s="8">
        <v>1241</v>
      </c>
      <c r="GN57" s="8">
        <v>3268</v>
      </c>
      <c r="GO57" s="8">
        <v>1904</v>
      </c>
      <c r="GP57" s="8">
        <v>1584</v>
      </c>
      <c r="GQ57" s="8">
        <v>1530</v>
      </c>
      <c r="GR57" s="8">
        <v>1746</v>
      </c>
      <c r="GS57" s="120">
        <f>SUM(GL57:GR57)</f>
        <v>11273</v>
      </c>
    </row>
    <row r="58" spans="1:201" s="121" customFormat="1" ht="18" customHeight="1">
      <c r="A58" s="111" t="s">
        <v>67</v>
      </c>
      <c r="B58" s="150">
        <f aca="true" t="shared" si="57" ref="B58:H58">SUM(B32:B57)</f>
        <v>0</v>
      </c>
      <c r="C58" s="9">
        <f t="shared" si="57"/>
        <v>20897</v>
      </c>
      <c r="D58" s="9">
        <f t="shared" si="57"/>
        <v>62748</v>
      </c>
      <c r="E58" s="9">
        <f t="shared" si="57"/>
        <v>33434</v>
      </c>
      <c r="F58" s="9">
        <f t="shared" si="57"/>
        <v>26306</v>
      </c>
      <c r="G58" s="9">
        <f t="shared" si="57"/>
        <v>21292</v>
      </c>
      <c r="H58" s="9">
        <f t="shared" si="57"/>
        <v>19512</v>
      </c>
      <c r="I58" s="112">
        <f t="shared" si="1"/>
        <v>184189</v>
      </c>
      <c r="J58" s="150">
        <f aca="true" t="shared" si="58" ref="J58:P58">SUM(J32:J57)</f>
        <v>0</v>
      </c>
      <c r="K58" s="9">
        <f t="shared" si="58"/>
        <v>10942</v>
      </c>
      <c r="L58" s="9">
        <f t="shared" si="58"/>
        <v>35846</v>
      </c>
      <c r="M58" s="9">
        <f t="shared" si="58"/>
        <v>19667</v>
      </c>
      <c r="N58" s="9">
        <f t="shared" si="58"/>
        <v>15502</v>
      </c>
      <c r="O58" s="9">
        <f t="shared" si="58"/>
        <v>12864</v>
      </c>
      <c r="P58" s="9">
        <f t="shared" si="58"/>
        <v>12193</v>
      </c>
      <c r="Q58" s="9">
        <f t="shared" si="3"/>
        <v>107014</v>
      </c>
      <c r="R58" s="9">
        <f aca="true" t="shared" si="59" ref="R58:X58">SUM(R32:R57)</f>
        <v>0</v>
      </c>
      <c r="S58" s="9">
        <f t="shared" si="59"/>
        <v>6929</v>
      </c>
      <c r="T58" s="9">
        <f t="shared" si="59"/>
        <v>16451</v>
      </c>
      <c r="U58" s="9">
        <f t="shared" si="59"/>
        <v>6812</v>
      </c>
      <c r="V58" s="9">
        <f t="shared" si="59"/>
        <v>4478</v>
      </c>
      <c r="W58" s="9">
        <f t="shared" si="59"/>
        <v>3582</v>
      </c>
      <c r="X58" s="9">
        <f t="shared" si="59"/>
        <v>3284</v>
      </c>
      <c r="Y58" s="9">
        <f t="shared" si="5"/>
        <v>41536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60</v>
      </c>
      <c r="AC58" s="9">
        <f t="shared" si="60"/>
        <v>112</v>
      </c>
      <c r="AD58" s="9">
        <f t="shared" si="60"/>
        <v>313</v>
      </c>
      <c r="AE58" s="9">
        <f t="shared" si="60"/>
        <v>684</v>
      </c>
      <c r="AF58" s="9">
        <f t="shared" si="60"/>
        <v>1454</v>
      </c>
      <c r="AG58" s="9">
        <f t="shared" si="7"/>
        <v>2624</v>
      </c>
      <c r="AH58" s="9">
        <f aca="true" t="shared" si="61" ref="AH58:AN58">SUM(AH32:AH57)</f>
        <v>0</v>
      </c>
      <c r="AI58" s="9">
        <f t="shared" si="61"/>
        <v>250</v>
      </c>
      <c r="AJ58" s="9">
        <f t="shared" si="61"/>
        <v>1647</v>
      </c>
      <c r="AK58" s="9">
        <f t="shared" si="61"/>
        <v>1291</v>
      </c>
      <c r="AL58" s="9">
        <f t="shared" si="61"/>
        <v>1263</v>
      </c>
      <c r="AM58" s="9">
        <f t="shared" si="61"/>
        <v>1346</v>
      </c>
      <c r="AN58" s="9">
        <f t="shared" si="61"/>
        <v>1893</v>
      </c>
      <c r="AO58" s="9">
        <f t="shared" si="9"/>
        <v>7690</v>
      </c>
      <c r="AP58" s="9">
        <f aca="true" t="shared" si="62" ref="AP58:AV58">SUM(AP32:AP57)</f>
        <v>0</v>
      </c>
      <c r="AQ58" s="9">
        <f t="shared" si="62"/>
        <v>5</v>
      </c>
      <c r="AR58" s="9">
        <f t="shared" si="62"/>
        <v>78</v>
      </c>
      <c r="AS58" s="9">
        <f t="shared" si="62"/>
        <v>67</v>
      </c>
      <c r="AT58" s="9">
        <f t="shared" si="62"/>
        <v>89</v>
      </c>
      <c r="AU58" s="9">
        <f t="shared" si="62"/>
        <v>90</v>
      </c>
      <c r="AV58" s="9">
        <f t="shared" si="62"/>
        <v>111</v>
      </c>
      <c r="AW58" s="9">
        <f t="shared" si="11"/>
        <v>440</v>
      </c>
      <c r="AX58" s="9">
        <f aca="true" t="shared" si="63" ref="AX58:BD58">SUM(AX32:AX57)</f>
        <v>0</v>
      </c>
      <c r="AY58" s="9">
        <f t="shared" si="63"/>
        <v>1853</v>
      </c>
      <c r="AZ58" s="9">
        <f t="shared" si="63"/>
        <v>7146</v>
      </c>
      <c r="BA58" s="9">
        <f t="shared" si="63"/>
        <v>4235</v>
      </c>
      <c r="BB58" s="9">
        <f t="shared" si="63"/>
        <v>3271</v>
      </c>
      <c r="BC58" s="9">
        <f t="shared" si="63"/>
        <v>2221</v>
      </c>
      <c r="BD58" s="9">
        <f t="shared" si="63"/>
        <v>1255</v>
      </c>
      <c r="BE58" s="9">
        <f t="shared" si="13"/>
        <v>19981</v>
      </c>
      <c r="BF58" s="9">
        <f aca="true" t="shared" si="64" ref="BF58:BL58">SUM(BF32:BF57)</f>
        <v>0</v>
      </c>
      <c r="BG58" s="9">
        <f t="shared" si="64"/>
        <v>318</v>
      </c>
      <c r="BH58" s="9">
        <f t="shared" si="64"/>
        <v>2239</v>
      </c>
      <c r="BI58" s="9">
        <f t="shared" si="64"/>
        <v>1680</v>
      </c>
      <c r="BJ58" s="9">
        <f t="shared" si="64"/>
        <v>1329</v>
      </c>
      <c r="BK58" s="9">
        <f t="shared" si="64"/>
        <v>895</v>
      </c>
      <c r="BL58" s="9">
        <f t="shared" si="64"/>
        <v>405</v>
      </c>
      <c r="BM58" s="9">
        <f t="shared" si="15"/>
        <v>6866</v>
      </c>
      <c r="BN58" s="9">
        <f aca="true" t="shared" si="65" ref="BN58:BT58">SUM(BN32:BN57)</f>
        <v>0</v>
      </c>
      <c r="BO58" s="9">
        <f t="shared" si="65"/>
        <v>1586</v>
      </c>
      <c r="BP58" s="9">
        <f t="shared" si="65"/>
        <v>8225</v>
      </c>
      <c r="BQ58" s="9">
        <f t="shared" si="65"/>
        <v>5470</v>
      </c>
      <c r="BR58" s="9">
        <f t="shared" si="65"/>
        <v>4759</v>
      </c>
      <c r="BS58" s="9">
        <f t="shared" si="65"/>
        <v>4046</v>
      </c>
      <c r="BT58" s="9">
        <f t="shared" si="65"/>
        <v>3791</v>
      </c>
      <c r="BU58" s="112">
        <f t="shared" si="17"/>
        <v>27877</v>
      </c>
      <c r="BV58" s="150">
        <f aca="true" t="shared" si="66" ref="BV58:CB58">SUM(BV32:BV57)</f>
        <v>0</v>
      </c>
      <c r="BW58" s="9">
        <f t="shared" si="66"/>
        <v>36</v>
      </c>
      <c r="BX58" s="9">
        <f t="shared" si="66"/>
        <v>763</v>
      </c>
      <c r="BY58" s="9">
        <f t="shared" si="66"/>
        <v>902</v>
      </c>
      <c r="BZ58" s="9">
        <f t="shared" si="66"/>
        <v>1261</v>
      </c>
      <c r="CA58" s="9">
        <f t="shared" si="66"/>
        <v>1283</v>
      </c>
      <c r="CB58" s="9">
        <f t="shared" si="66"/>
        <v>968</v>
      </c>
      <c r="CC58" s="9">
        <f t="shared" si="19"/>
        <v>5213</v>
      </c>
      <c r="CD58" s="9">
        <f aca="true" t="shared" si="67" ref="CD58:CJ58">SUM(CD32:CD57)</f>
        <v>0</v>
      </c>
      <c r="CE58" s="9">
        <f t="shared" si="67"/>
        <v>31</v>
      </c>
      <c r="CF58" s="9">
        <f t="shared" si="67"/>
        <v>618</v>
      </c>
      <c r="CG58" s="9">
        <f t="shared" si="67"/>
        <v>713</v>
      </c>
      <c r="CH58" s="9">
        <f t="shared" si="67"/>
        <v>991</v>
      </c>
      <c r="CI58" s="9">
        <f t="shared" si="67"/>
        <v>1000</v>
      </c>
      <c r="CJ58" s="9">
        <f t="shared" si="67"/>
        <v>739</v>
      </c>
      <c r="CK58" s="9">
        <f t="shared" si="21"/>
        <v>4092</v>
      </c>
      <c r="CL58" s="9">
        <f aca="true" t="shared" si="68" ref="CL58:CR58">SUM(CL32:CL57)</f>
        <v>0</v>
      </c>
      <c r="CM58" s="9">
        <f t="shared" si="68"/>
        <v>5</v>
      </c>
      <c r="CN58" s="9">
        <f t="shared" si="68"/>
        <v>143</v>
      </c>
      <c r="CO58" s="9">
        <f t="shared" si="68"/>
        <v>179</v>
      </c>
      <c r="CP58" s="9">
        <f t="shared" si="68"/>
        <v>260</v>
      </c>
      <c r="CQ58" s="9">
        <f t="shared" si="68"/>
        <v>259</v>
      </c>
      <c r="CR58" s="9">
        <f t="shared" si="68"/>
        <v>200</v>
      </c>
      <c r="CS58" s="9">
        <f t="shared" si="23"/>
        <v>1046</v>
      </c>
      <c r="CT58" s="9">
        <f aca="true" t="shared" si="69" ref="CT58:CZ58">SUM(CT32:CT57)</f>
        <v>0</v>
      </c>
      <c r="CU58" s="9">
        <f t="shared" si="69"/>
        <v>0</v>
      </c>
      <c r="CV58" s="9">
        <f t="shared" si="69"/>
        <v>2</v>
      </c>
      <c r="CW58" s="9">
        <f t="shared" si="69"/>
        <v>10</v>
      </c>
      <c r="CX58" s="9">
        <f t="shared" si="69"/>
        <v>10</v>
      </c>
      <c r="CY58" s="9">
        <f t="shared" si="69"/>
        <v>24</v>
      </c>
      <c r="CZ58" s="9">
        <f t="shared" si="69"/>
        <v>29</v>
      </c>
      <c r="DA58" s="112">
        <f t="shared" si="25"/>
        <v>75</v>
      </c>
      <c r="DB58" s="150">
        <f aca="true" t="shared" si="70" ref="DB58:DH58">SUM(DB32:DB57)</f>
        <v>0</v>
      </c>
      <c r="DC58" s="9">
        <f t="shared" si="70"/>
        <v>9659</v>
      </c>
      <c r="DD58" s="9">
        <f t="shared" si="70"/>
        <v>25442</v>
      </c>
      <c r="DE58" s="9">
        <f t="shared" si="70"/>
        <v>12489</v>
      </c>
      <c r="DF58" s="9">
        <f t="shared" si="70"/>
        <v>9212</v>
      </c>
      <c r="DG58" s="9">
        <f t="shared" si="70"/>
        <v>6940</v>
      </c>
      <c r="DH58" s="9">
        <f t="shared" si="70"/>
        <v>6269</v>
      </c>
      <c r="DI58" s="9">
        <f t="shared" si="27"/>
        <v>70011</v>
      </c>
      <c r="DJ58" s="9">
        <f aca="true" t="shared" si="71" ref="DJ58:DP58">SUM(DJ32:DJ57)</f>
        <v>0</v>
      </c>
      <c r="DK58" s="9">
        <f t="shared" si="71"/>
        <v>216</v>
      </c>
      <c r="DL58" s="9">
        <f t="shared" si="71"/>
        <v>1530</v>
      </c>
      <c r="DM58" s="9">
        <f t="shared" si="71"/>
        <v>1313</v>
      </c>
      <c r="DN58" s="9">
        <f t="shared" si="71"/>
        <v>1443</v>
      </c>
      <c r="DO58" s="9">
        <f t="shared" si="71"/>
        <v>1435</v>
      </c>
      <c r="DP58" s="9">
        <f t="shared" si="71"/>
        <v>2093</v>
      </c>
      <c r="DQ58" s="9">
        <f t="shared" si="29"/>
        <v>8030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195</v>
      </c>
      <c r="DU58" s="9">
        <f t="shared" si="72"/>
        <v>244</v>
      </c>
      <c r="DV58" s="9">
        <f t="shared" si="72"/>
        <v>236</v>
      </c>
      <c r="DW58" s="9">
        <f t="shared" si="72"/>
        <v>108</v>
      </c>
      <c r="DX58" s="9">
        <f t="shared" si="72"/>
        <v>27</v>
      </c>
      <c r="DY58" s="9">
        <f t="shared" si="31"/>
        <v>810</v>
      </c>
      <c r="DZ58" s="9">
        <f>SUM(DZ32:DZ57)</f>
        <v>0</v>
      </c>
      <c r="EA58" s="9">
        <f>SUM(EA32:EA57)</f>
        <v>296</v>
      </c>
      <c r="EB58" s="9">
        <f>SUM(EB32:EB57)</f>
        <v>755</v>
      </c>
      <c r="EC58" s="9">
        <f>SUM(EC32:EC57)</f>
        <v>551</v>
      </c>
      <c r="ED58" s="9">
        <f>SUM(ED32:ED57)</f>
        <v>490</v>
      </c>
      <c r="EE58" s="9">
        <f>SUM(EE32:EE57)</f>
        <v>449</v>
      </c>
      <c r="EF58" s="9">
        <f>SUM(EF32:EF57)</f>
        <v>317</v>
      </c>
      <c r="EG58" s="9">
        <f>SUM(DZ58:EF58)</f>
        <v>2858</v>
      </c>
      <c r="EH58" s="9">
        <f>SUM(EH32:EH57)</f>
        <v>0</v>
      </c>
      <c r="EI58" s="9">
        <f>SUM(EI32:EI57)</f>
        <v>9147</v>
      </c>
      <c r="EJ58" s="9">
        <f>SUM(EJ32:EJ57)</f>
        <v>22962</v>
      </c>
      <c r="EK58" s="9">
        <f>SUM(EK32:EK57)</f>
        <v>10381</v>
      </c>
      <c r="EL58" s="9">
        <f>SUM(EL32:EL57)</f>
        <v>7043</v>
      </c>
      <c r="EM58" s="9">
        <f>SUM(EM32:EM57)</f>
        <v>4948</v>
      </c>
      <c r="EN58" s="9">
        <f>SUM(EN32:EN57)</f>
        <v>3832</v>
      </c>
      <c r="EO58" s="112">
        <f>SUM(EH58:EN58)</f>
        <v>58313</v>
      </c>
      <c r="EP58" s="150">
        <f>SUM(EP32:EP57)</f>
        <v>0</v>
      </c>
      <c r="EQ58" s="9">
        <f>SUM(EQ32:EQ57)</f>
        <v>107</v>
      </c>
      <c r="ER58" s="9">
        <f>SUM(ER32:ER57)</f>
        <v>371</v>
      </c>
      <c r="ES58" s="9">
        <f>SUM(ES32:ES57)</f>
        <v>218</v>
      </c>
      <c r="ET58" s="9">
        <f>SUM(ET32:ET57)</f>
        <v>213</v>
      </c>
      <c r="EU58" s="9">
        <f>SUM(EU32:EU57)</f>
        <v>123</v>
      </c>
      <c r="EV58" s="9">
        <f>SUM(EV32:EV57)</f>
        <v>52</v>
      </c>
      <c r="EW58" s="112">
        <f>SUM(EP58:EV58)</f>
        <v>1084</v>
      </c>
      <c r="EX58" s="150">
        <f>SUM(EX32:EX57)</f>
        <v>0</v>
      </c>
      <c r="EY58" s="9">
        <f>SUM(EY32:EY57)</f>
        <v>153</v>
      </c>
      <c r="EZ58" s="9">
        <f>SUM(EZ32:EZ57)</f>
        <v>326</v>
      </c>
      <c r="FA58" s="9">
        <f>SUM(FA32:FA57)</f>
        <v>158</v>
      </c>
      <c r="FB58" s="9">
        <f>SUM(FB32:FB57)</f>
        <v>118</v>
      </c>
      <c r="FC58" s="9">
        <f>SUM(FC32:FC57)</f>
        <v>82</v>
      </c>
      <c r="FD58" s="9">
        <f>SUM(FD32:FD57)</f>
        <v>30</v>
      </c>
      <c r="FE58" s="151">
        <f>SUM(EX58:FD58)</f>
        <v>867</v>
      </c>
      <c r="FF58" s="150">
        <f>SUM(FF32:FF57)</f>
        <v>0</v>
      </c>
      <c r="FG58" s="9">
        <f>SUM(FG32:FG57)</f>
        <v>3</v>
      </c>
      <c r="FH58" s="9">
        <f>SUM(FH32:FH57)</f>
        <v>1524</v>
      </c>
      <c r="FI58" s="9">
        <f>SUM(FI32:FI57)</f>
        <v>2486</v>
      </c>
      <c r="FJ58" s="9">
        <f>SUM(FJ32:FJ57)</f>
        <v>3904</v>
      </c>
      <c r="FK58" s="9">
        <f>SUM(FK32:FK57)</f>
        <v>5958</v>
      </c>
      <c r="FL58" s="9">
        <f>SUM(FL32:FL57)</f>
        <v>6484</v>
      </c>
      <c r="FM58" s="9">
        <f>SUM(FF58:FL58)</f>
        <v>20359</v>
      </c>
      <c r="FN58" s="9">
        <f>SUM(FN32:FN57)</f>
        <v>0</v>
      </c>
      <c r="FO58" s="9">
        <f>SUM(FO32:FO57)</f>
        <v>3</v>
      </c>
      <c r="FP58" s="9">
        <f>SUM(FP32:FP57)</f>
        <v>743</v>
      </c>
      <c r="FQ58" s="9">
        <f>SUM(FQ32:FQ57)</f>
        <v>1222</v>
      </c>
      <c r="FR58" s="9">
        <f>SUM(FR32:FR57)</f>
        <v>2043</v>
      </c>
      <c r="FS58" s="9">
        <f>SUM(FS32:FS57)</f>
        <v>3454</v>
      </c>
      <c r="FT58" s="9">
        <f>SUM(FT32:FT57)</f>
        <v>3513</v>
      </c>
      <c r="FU58" s="9">
        <f>SUM(FN58:FT58)</f>
        <v>10978</v>
      </c>
      <c r="FV58" s="9">
        <f>SUM(FV32:FV57)</f>
        <v>0</v>
      </c>
      <c r="FW58" s="9">
        <f>SUM(FW32:FW57)</f>
        <v>0</v>
      </c>
      <c r="FX58" s="9">
        <f>SUM(FX32:FX57)</f>
        <v>719</v>
      </c>
      <c r="FY58" s="9">
        <f>SUM(FY32:FY57)</f>
        <v>1132</v>
      </c>
      <c r="FZ58" s="9">
        <f>SUM(FZ32:FZ57)</f>
        <v>1541</v>
      </c>
      <c r="GA58" s="9">
        <f>SUM(GA32:GA57)</f>
        <v>1510</v>
      </c>
      <c r="GB58" s="9">
        <f>SUM(GB32:GB57)</f>
        <v>717</v>
      </c>
      <c r="GC58" s="112">
        <f>SUM(FV58:GB58)</f>
        <v>5619</v>
      </c>
      <c r="GD58" s="150"/>
      <c r="GE58" s="9"/>
      <c r="GF58" s="9">
        <f>SUM(GF32:GF57)</f>
        <v>62</v>
      </c>
      <c r="GG58" s="9">
        <f>SUM(GG32:GG57)</f>
        <v>132</v>
      </c>
      <c r="GH58" s="9">
        <f>SUM(GH32:GH57)</f>
        <v>320</v>
      </c>
      <c r="GI58" s="9">
        <f>SUM(GI32:GI57)</f>
        <v>994</v>
      </c>
      <c r="GJ58" s="9">
        <f>SUM(GJ32:GJ57)</f>
        <v>2254</v>
      </c>
      <c r="GK58" s="151">
        <f>SUM(GD58:GJ58)</f>
        <v>3762</v>
      </c>
      <c r="GL58" s="150">
        <f>SUM(GL32:GL57)</f>
        <v>0</v>
      </c>
      <c r="GM58" s="9">
        <f>SUM(GM32:GM57)</f>
        <v>20900</v>
      </c>
      <c r="GN58" s="9">
        <f>SUM(GN32:GN57)</f>
        <v>64272</v>
      </c>
      <c r="GO58" s="9">
        <f>SUM(GO32:GO57)</f>
        <v>35920</v>
      </c>
      <c r="GP58" s="9">
        <f>SUM(GP32:GP57)</f>
        <v>30210</v>
      </c>
      <c r="GQ58" s="9">
        <f>SUM(GQ32:GQ57)</f>
        <v>27250</v>
      </c>
      <c r="GR58" s="9">
        <f>SUM(GR32:GR57)</f>
        <v>25996</v>
      </c>
      <c r="GS58" s="112">
        <f>SUM(GL58:GR58)</f>
        <v>204548</v>
      </c>
    </row>
    <row r="59" spans="1:201" s="121" customFormat="1" ht="18" customHeight="1">
      <c r="A59" s="110" t="s">
        <v>68</v>
      </c>
      <c r="B59" s="145"/>
      <c r="C59" s="8">
        <v>149</v>
      </c>
      <c r="D59" s="8">
        <v>376</v>
      </c>
      <c r="E59" s="8">
        <v>220</v>
      </c>
      <c r="F59" s="8">
        <v>120</v>
      </c>
      <c r="G59" s="8">
        <v>121</v>
      </c>
      <c r="H59" s="8">
        <v>112</v>
      </c>
      <c r="I59" s="120">
        <f t="shared" si="1"/>
        <v>1098</v>
      </c>
      <c r="J59" s="145"/>
      <c r="K59" s="8">
        <v>79</v>
      </c>
      <c r="L59" s="8">
        <v>216</v>
      </c>
      <c r="M59" s="8">
        <v>126</v>
      </c>
      <c r="N59" s="8">
        <v>61</v>
      </c>
      <c r="O59" s="8">
        <v>71</v>
      </c>
      <c r="P59" s="8">
        <v>69</v>
      </c>
      <c r="Q59" s="25">
        <f t="shared" si="3"/>
        <v>622</v>
      </c>
      <c r="R59" s="25"/>
      <c r="S59" s="8">
        <v>30</v>
      </c>
      <c r="T59" s="8">
        <v>59</v>
      </c>
      <c r="U59" s="8">
        <v>27</v>
      </c>
      <c r="V59" s="8">
        <v>15</v>
      </c>
      <c r="W59" s="8">
        <v>10</v>
      </c>
      <c r="X59" s="8">
        <v>13</v>
      </c>
      <c r="Y59" s="145">
        <f t="shared" si="5"/>
        <v>154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5</v>
      </c>
      <c r="AF59" s="8">
        <v>6</v>
      </c>
      <c r="AG59" s="145">
        <f>SUM(Z59:AF59)</f>
        <v>12</v>
      </c>
      <c r="AH59" s="25"/>
      <c r="AI59" s="8">
        <v>2</v>
      </c>
      <c r="AJ59" s="8">
        <v>13</v>
      </c>
      <c r="AK59" s="8">
        <v>6</v>
      </c>
      <c r="AL59" s="8">
        <v>1</v>
      </c>
      <c r="AM59" s="8">
        <v>6</v>
      </c>
      <c r="AN59" s="8">
        <v>10</v>
      </c>
      <c r="AO59" s="145">
        <f t="shared" si="9"/>
        <v>38</v>
      </c>
      <c r="AP59" s="25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45">
        <f t="shared" si="11"/>
        <v>0</v>
      </c>
      <c r="AX59" s="25"/>
      <c r="AY59" s="8">
        <v>20</v>
      </c>
      <c r="AZ59" s="8">
        <v>54</v>
      </c>
      <c r="BA59" s="8">
        <v>34</v>
      </c>
      <c r="BB59" s="8">
        <v>22</v>
      </c>
      <c r="BC59" s="8">
        <v>15</v>
      </c>
      <c r="BD59" s="8">
        <v>10</v>
      </c>
      <c r="BE59" s="145">
        <f t="shared" si="13"/>
        <v>155</v>
      </c>
      <c r="BF59" s="25"/>
      <c r="BG59" s="8">
        <v>12</v>
      </c>
      <c r="BH59" s="8">
        <v>31</v>
      </c>
      <c r="BI59" s="8">
        <v>10</v>
      </c>
      <c r="BJ59" s="8">
        <v>3</v>
      </c>
      <c r="BK59" s="8">
        <v>7</v>
      </c>
      <c r="BL59" s="8">
        <v>5</v>
      </c>
      <c r="BM59" s="145">
        <f t="shared" si="15"/>
        <v>68</v>
      </c>
      <c r="BN59" s="25"/>
      <c r="BO59" s="8">
        <v>15</v>
      </c>
      <c r="BP59" s="8">
        <v>59</v>
      </c>
      <c r="BQ59" s="8">
        <v>49</v>
      </c>
      <c r="BR59" s="8">
        <v>19</v>
      </c>
      <c r="BS59" s="8">
        <v>28</v>
      </c>
      <c r="BT59" s="8">
        <v>25</v>
      </c>
      <c r="BU59" s="120">
        <f t="shared" si="17"/>
        <v>195</v>
      </c>
      <c r="BV59" s="145"/>
      <c r="BW59" s="8">
        <v>1</v>
      </c>
      <c r="BX59" s="8">
        <v>10</v>
      </c>
      <c r="BY59" s="8">
        <v>8</v>
      </c>
      <c r="BZ59" s="8">
        <v>11</v>
      </c>
      <c r="CA59" s="8">
        <v>11</v>
      </c>
      <c r="CB59" s="8">
        <v>9</v>
      </c>
      <c r="CC59" s="25">
        <f t="shared" si="19"/>
        <v>50</v>
      </c>
      <c r="CD59" s="25"/>
      <c r="CE59" s="8">
        <v>1</v>
      </c>
      <c r="CF59" s="8">
        <v>8</v>
      </c>
      <c r="CG59" s="8">
        <v>8</v>
      </c>
      <c r="CH59" s="8">
        <v>11</v>
      </c>
      <c r="CI59" s="8">
        <v>10</v>
      </c>
      <c r="CJ59" s="8">
        <v>8</v>
      </c>
      <c r="CK59" s="25">
        <f t="shared" si="21"/>
        <v>46</v>
      </c>
      <c r="CL59" s="25"/>
      <c r="CM59" s="8">
        <v>0</v>
      </c>
      <c r="CN59" s="8">
        <v>2</v>
      </c>
      <c r="CO59" s="8">
        <v>0</v>
      </c>
      <c r="CP59" s="8">
        <v>0</v>
      </c>
      <c r="CQ59" s="8">
        <v>1</v>
      </c>
      <c r="CR59" s="8">
        <v>1</v>
      </c>
      <c r="CS59" s="25">
        <f t="shared" si="23"/>
        <v>4</v>
      </c>
      <c r="CT59" s="25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120">
        <f t="shared" si="25"/>
        <v>0</v>
      </c>
      <c r="DB59" s="145"/>
      <c r="DC59" s="8">
        <v>66</v>
      </c>
      <c r="DD59" s="8">
        <v>148</v>
      </c>
      <c r="DE59" s="8">
        <v>82</v>
      </c>
      <c r="DF59" s="8">
        <v>46</v>
      </c>
      <c r="DG59" s="8">
        <v>37</v>
      </c>
      <c r="DH59" s="8">
        <v>34</v>
      </c>
      <c r="DI59" s="25">
        <f t="shared" si="27"/>
        <v>413</v>
      </c>
      <c r="DJ59" s="25"/>
      <c r="DK59" s="8">
        <v>1</v>
      </c>
      <c r="DL59" s="8">
        <v>13</v>
      </c>
      <c r="DM59" s="8">
        <v>9</v>
      </c>
      <c r="DN59" s="8">
        <v>4</v>
      </c>
      <c r="DO59" s="8">
        <v>5</v>
      </c>
      <c r="DP59" s="8">
        <v>12</v>
      </c>
      <c r="DQ59" s="25">
        <f t="shared" si="29"/>
        <v>44</v>
      </c>
      <c r="DR59" s="25"/>
      <c r="DS59" s="25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25">
        <f t="shared" si="31"/>
        <v>6</v>
      </c>
      <c r="DZ59" s="25"/>
      <c r="EA59" s="8">
        <v>0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25">
        <f>SUM(DZ59:EF59)</f>
        <v>0</v>
      </c>
      <c r="EH59" s="25"/>
      <c r="EI59" s="8">
        <v>65</v>
      </c>
      <c r="EJ59" s="8">
        <v>132</v>
      </c>
      <c r="EK59" s="8">
        <v>72</v>
      </c>
      <c r="EL59" s="8">
        <v>40</v>
      </c>
      <c r="EM59" s="8">
        <v>32</v>
      </c>
      <c r="EN59" s="8">
        <v>22</v>
      </c>
      <c r="EO59" s="120">
        <f>SUM(EH59:EN59)</f>
        <v>363</v>
      </c>
      <c r="EP59" s="145"/>
      <c r="EQ59" s="8">
        <v>1</v>
      </c>
      <c r="ER59" s="8">
        <v>0</v>
      </c>
      <c r="ES59" s="8">
        <v>2</v>
      </c>
      <c r="ET59" s="8">
        <v>1</v>
      </c>
      <c r="EU59" s="8">
        <v>0</v>
      </c>
      <c r="EV59" s="8">
        <v>0</v>
      </c>
      <c r="EW59" s="120">
        <f>SUM(EP59:EV59)</f>
        <v>4</v>
      </c>
      <c r="EX59" s="145"/>
      <c r="EY59" s="8">
        <v>2</v>
      </c>
      <c r="EZ59" s="8">
        <v>2</v>
      </c>
      <c r="FA59" s="8">
        <v>2</v>
      </c>
      <c r="FB59" s="8">
        <v>1</v>
      </c>
      <c r="FC59" s="8">
        <v>2</v>
      </c>
      <c r="FD59" s="8">
        <v>0</v>
      </c>
      <c r="FE59" s="147">
        <f>SUM(EX59:FD59)</f>
        <v>9</v>
      </c>
      <c r="FF59" s="148">
        <v>0</v>
      </c>
      <c r="FG59" s="8">
        <v>0</v>
      </c>
      <c r="FH59" s="8">
        <v>22</v>
      </c>
      <c r="FI59" s="8">
        <v>23</v>
      </c>
      <c r="FJ59" s="8">
        <v>35</v>
      </c>
      <c r="FK59" s="8">
        <v>65</v>
      </c>
      <c r="FL59" s="8">
        <v>55</v>
      </c>
      <c r="FM59" s="25">
        <f>SUM(FF59:FL59)</f>
        <v>200</v>
      </c>
      <c r="FN59" s="8">
        <v>0</v>
      </c>
      <c r="FO59" s="8">
        <v>0</v>
      </c>
      <c r="FP59" s="8">
        <v>12</v>
      </c>
      <c r="FQ59" s="8">
        <v>15</v>
      </c>
      <c r="FR59" s="8">
        <v>19</v>
      </c>
      <c r="FS59" s="8">
        <v>45</v>
      </c>
      <c r="FT59" s="8">
        <v>36</v>
      </c>
      <c r="FU59" s="25">
        <f>SUM(FN59:FT59)</f>
        <v>127</v>
      </c>
      <c r="FV59" s="25"/>
      <c r="FW59" s="25"/>
      <c r="FX59" s="8">
        <v>9</v>
      </c>
      <c r="FY59" s="8">
        <v>8</v>
      </c>
      <c r="FZ59" s="8">
        <v>13</v>
      </c>
      <c r="GA59" s="8">
        <v>11</v>
      </c>
      <c r="GB59" s="8">
        <v>7</v>
      </c>
      <c r="GC59" s="120">
        <f>SUM(FV59:GB59)</f>
        <v>48</v>
      </c>
      <c r="GD59" s="148"/>
      <c r="GE59" s="8"/>
      <c r="GF59" s="8">
        <v>1</v>
      </c>
      <c r="GG59" s="8">
        <v>0</v>
      </c>
      <c r="GH59" s="8">
        <v>3</v>
      </c>
      <c r="GI59" s="8">
        <v>9</v>
      </c>
      <c r="GJ59" s="8">
        <v>12</v>
      </c>
      <c r="GK59" s="147">
        <f>SUM(GD59:GJ59)</f>
        <v>25</v>
      </c>
      <c r="GL59" s="148">
        <v>0</v>
      </c>
      <c r="GM59" s="8">
        <v>149</v>
      </c>
      <c r="GN59" s="8">
        <v>398</v>
      </c>
      <c r="GO59" s="8">
        <v>243</v>
      </c>
      <c r="GP59" s="8">
        <v>155</v>
      </c>
      <c r="GQ59" s="8">
        <v>186</v>
      </c>
      <c r="GR59" s="8">
        <v>167</v>
      </c>
      <c r="GS59" s="120">
        <f>SUM(GL59:GR59)</f>
        <v>1298</v>
      </c>
    </row>
    <row r="60" spans="1:201" s="121" customFormat="1" ht="18" customHeight="1">
      <c r="A60" s="110" t="s">
        <v>69</v>
      </c>
      <c r="B60" s="145"/>
      <c r="C60" s="8">
        <v>44</v>
      </c>
      <c r="D60" s="8">
        <v>303</v>
      </c>
      <c r="E60" s="8">
        <v>141</v>
      </c>
      <c r="F60" s="8">
        <v>113</v>
      </c>
      <c r="G60" s="8">
        <v>55</v>
      </c>
      <c r="H60" s="8">
        <v>23</v>
      </c>
      <c r="I60" s="120">
        <f t="shared" si="1"/>
        <v>679</v>
      </c>
      <c r="J60" s="145"/>
      <c r="K60" s="8">
        <v>23</v>
      </c>
      <c r="L60" s="8">
        <v>172</v>
      </c>
      <c r="M60" s="8">
        <v>73</v>
      </c>
      <c r="N60" s="8">
        <v>65</v>
      </c>
      <c r="O60" s="8">
        <v>35</v>
      </c>
      <c r="P60" s="8">
        <v>12</v>
      </c>
      <c r="Q60" s="25">
        <f t="shared" si="3"/>
        <v>380</v>
      </c>
      <c r="R60" s="25"/>
      <c r="S60" s="8">
        <v>9</v>
      </c>
      <c r="T60" s="8">
        <v>43</v>
      </c>
      <c r="U60" s="8">
        <v>17</v>
      </c>
      <c r="V60" s="8">
        <v>16</v>
      </c>
      <c r="W60" s="8">
        <v>5</v>
      </c>
      <c r="X60" s="8">
        <v>5</v>
      </c>
      <c r="Y60" s="145">
        <f t="shared" si="5"/>
        <v>95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145">
        <f>SUM(Z60:AF60)</f>
        <v>1</v>
      </c>
      <c r="AH60" s="25"/>
      <c r="AI60" s="8">
        <v>2</v>
      </c>
      <c r="AJ60" s="8">
        <v>24</v>
      </c>
      <c r="AK60" s="8">
        <v>7</v>
      </c>
      <c r="AL60" s="8">
        <v>8</v>
      </c>
      <c r="AM60" s="8">
        <v>4</v>
      </c>
      <c r="AN60" s="8">
        <v>1</v>
      </c>
      <c r="AO60" s="145">
        <f t="shared" si="9"/>
        <v>46</v>
      </c>
      <c r="AP60" s="25"/>
      <c r="AQ60" s="8">
        <v>0</v>
      </c>
      <c r="AR60" s="8">
        <v>5</v>
      </c>
      <c r="AS60" s="8">
        <v>4</v>
      </c>
      <c r="AT60" s="8">
        <v>0</v>
      </c>
      <c r="AU60" s="8">
        <v>3</v>
      </c>
      <c r="AV60" s="8">
        <v>0</v>
      </c>
      <c r="AW60" s="145">
        <f t="shared" si="11"/>
        <v>12</v>
      </c>
      <c r="AX60" s="25"/>
      <c r="AY60" s="8">
        <v>9</v>
      </c>
      <c r="AZ60" s="8">
        <v>49</v>
      </c>
      <c r="BA60" s="8">
        <v>25</v>
      </c>
      <c r="BB60" s="8">
        <v>18</v>
      </c>
      <c r="BC60" s="8">
        <v>12</v>
      </c>
      <c r="BD60" s="8">
        <v>1</v>
      </c>
      <c r="BE60" s="145">
        <f t="shared" si="13"/>
        <v>114</v>
      </c>
      <c r="BF60" s="25"/>
      <c r="BG60" s="8">
        <v>0</v>
      </c>
      <c r="BH60" s="8">
        <v>13</v>
      </c>
      <c r="BI60" s="8">
        <v>5</v>
      </c>
      <c r="BJ60" s="8">
        <v>3</v>
      </c>
      <c r="BK60" s="8">
        <v>1</v>
      </c>
      <c r="BL60" s="8">
        <v>0</v>
      </c>
      <c r="BM60" s="145">
        <f t="shared" si="15"/>
        <v>22</v>
      </c>
      <c r="BN60" s="25"/>
      <c r="BO60" s="8">
        <v>3</v>
      </c>
      <c r="BP60" s="8">
        <v>38</v>
      </c>
      <c r="BQ60" s="8">
        <v>15</v>
      </c>
      <c r="BR60" s="8">
        <v>19</v>
      </c>
      <c r="BS60" s="8">
        <v>10</v>
      </c>
      <c r="BT60" s="8">
        <v>5</v>
      </c>
      <c r="BU60" s="120">
        <f t="shared" si="17"/>
        <v>90</v>
      </c>
      <c r="BV60" s="145"/>
      <c r="BW60" s="8">
        <v>0</v>
      </c>
      <c r="BX60" s="8">
        <v>3</v>
      </c>
      <c r="BY60" s="8">
        <v>9</v>
      </c>
      <c r="BZ60" s="8">
        <v>10</v>
      </c>
      <c r="CA60" s="8">
        <v>4</v>
      </c>
      <c r="CB60" s="8">
        <v>4</v>
      </c>
      <c r="CC60" s="25">
        <f t="shared" si="19"/>
        <v>30</v>
      </c>
      <c r="CD60" s="25"/>
      <c r="CE60" s="8">
        <v>0</v>
      </c>
      <c r="CF60" s="8">
        <v>3</v>
      </c>
      <c r="CG60" s="8">
        <v>7</v>
      </c>
      <c r="CH60" s="8">
        <v>9</v>
      </c>
      <c r="CI60" s="8">
        <v>4</v>
      </c>
      <c r="CJ60" s="8">
        <v>2</v>
      </c>
      <c r="CK60" s="25">
        <f t="shared" si="21"/>
        <v>25</v>
      </c>
      <c r="CL60" s="25"/>
      <c r="CM60" s="8">
        <v>0</v>
      </c>
      <c r="CN60" s="8">
        <v>0</v>
      </c>
      <c r="CO60" s="8">
        <v>2</v>
      </c>
      <c r="CP60" s="8">
        <v>1</v>
      </c>
      <c r="CQ60" s="8">
        <v>0</v>
      </c>
      <c r="CR60" s="8">
        <v>2</v>
      </c>
      <c r="CS60" s="25">
        <f t="shared" si="23"/>
        <v>5</v>
      </c>
      <c r="CT60" s="25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120">
        <f t="shared" si="25"/>
        <v>0</v>
      </c>
      <c r="DB60" s="145"/>
      <c r="DC60" s="8">
        <v>21</v>
      </c>
      <c r="DD60" s="8">
        <v>125</v>
      </c>
      <c r="DE60" s="8">
        <v>57</v>
      </c>
      <c r="DF60" s="8">
        <v>37</v>
      </c>
      <c r="DG60" s="8">
        <v>16</v>
      </c>
      <c r="DH60" s="8">
        <v>7</v>
      </c>
      <c r="DI60" s="25">
        <f t="shared" si="27"/>
        <v>263</v>
      </c>
      <c r="DJ60" s="25"/>
      <c r="DK60" s="8">
        <v>0</v>
      </c>
      <c r="DL60" s="8">
        <v>9</v>
      </c>
      <c r="DM60" s="8">
        <v>7</v>
      </c>
      <c r="DN60" s="8">
        <v>2</v>
      </c>
      <c r="DO60" s="8">
        <v>3</v>
      </c>
      <c r="DP60" s="8">
        <v>0</v>
      </c>
      <c r="DQ60" s="25">
        <f t="shared" si="29"/>
        <v>21</v>
      </c>
      <c r="DR60" s="25"/>
      <c r="DS60" s="25"/>
      <c r="DT60" s="8">
        <v>2</v>
      </c>
      <c r="DU60" s="8">
        <v>0</v>
      </c>
      <c r="DV60" s="8">
        <v>1</v>
      </c>
      <c r="DW60" s="8">
        <v>0</v>
      </c>
      <c r="DX60" s="8">
        <v>0</v>
      </c>
      <c r="DY60" s="25">
        <f t="shared" si="31"/>
        <v>3</v>
      </c>
      <c r="DZ60" s="25"/>
      <c r="EA60" s="8">
        <v>0</v>
      </c>
      <c r="EB60" s="8">
        <v>0</v>
      </c>
      <c r="EC60" s="8">
        <v>2</v>
      </c>
      <c r="ED60" s="8">
        <v>0</v>
      </c>
      <c r="EE60" s="8">
        <v>0</v>
      </c>
      <c r="EF60" s="8">
        <v>0</v>
      </c>
      <c r="EG60" s="25">
        <f>SUM(DZ60:EF60)</f>
        <v>2</v>
      </c>
      <c r="EH60" s="25"/>
      <c r="EI60" s="8">
        <v>21</v>
      </c>
      <c r="EJ60" s="8">
        <v>114</v>
      </c>
      <c r="EK60" s="8">
        <v>48</v>
      </c>
      <c r="EL60" s="8">
        <v>34</v>
      </c>
      <c r="EM60" s="8">
        <v>13</v>
      </c>
      <c r="EN60" s="8">
        <v>7</v>
      </c>
      <c r="EO60" s="120">
        <f>SUM(EH60:EN60)</f>
        <v>237</v>
      </c>
      <c r="EP60" s="145"/>
      <c r="EQ60" s="8">
        <v>0</v>
      </c>
      <c r="ER60" s="8">
        <v>1</v>
      </c>
      <c r="ES60" s="8">
        <v>1</v>
      </c>
      <c r="ET60" s="8">
        <v>1</v>
      </c>
      <c r="EU60" s="8">
        <v>0</v>
      </c>
      <c r="EV60" s="8">
        <v>0</v>
      </c>
      <c r="EW60" s="120">
        <f>SUM(EP60:EV60)</f>
        <v>3</v>
      </c>
      <c r="EX60" s="145"/>
      <c r="EY60" s="8">
        <v>0</v>
      </c>
      <c r="EZ60" s="8">
        <v>2</v>
      </c>
      <c r="FA60" s="8">
        <v>1</v>
      </c>
      <c r="FB60" s="8">
        <v>0</v>
      </c>
      <c r="FC60" s="8">
        <v>0</v>
      </c>
      <c r="FD60" s="8">
        <v>0</v>
      </c>
      <c r="FE60" s="147">
        <f>SUM(EX60:FD60)</f>
        <v>3</v>
      </c>
      <c r="FF60" s="148">
        <v>0</v>
      </c>
      <c r="FG60" s="8">
        <v>0</v>
      </c>
      <c r="FH60" s="8">
        <v>11</v>
      </c>
      <c r="FI60" s="8">
        <v>20</v>
      </c>
      <c r="FJ60" s="8">
        <v>29</v>
      </c>
      <c r="FK60" s="8">
        <v>32</v>
      </c>
      <c r="FL60" s="8">
        <v>37</v>
      </c>
      <c r="FM60" s="25">
        <f>SUM(FF60:FL60)</f>
        <v>129</v>
      </c>
      <c r="FN60" s="8">
        <v>0</v>
      </c>
      <c r="FO60" s="8">
        <v>0</v>
      </c>
      <c r="FP60" s="8">
        <v>8</v>
      </c>
      <c r="FQ60" s="8">
        <v>11</v>
      </c>
      <c r="FR60" s="8">
        <v>21</v>
      </c>
      <c r="FS60" s="8">
        <v>26</v>
      </c>
      <c r="FT60" s="8">
        <v>26</v>
      </c>
      <c r="FU60" s="25">
        <f>SUM(FN60:FT60)</f>
        <v>92</v>
      </c>
      <c r="FV60" s="25"/>
      <c r="FW60" s="25"/>
      <c r="FX60" s="8">
        <v>3</v>
      </c>
      <c r="FY60" s="8">
        <v>5</v>
      </c>
      <c r="FZ60" s="8">
        <v>4</v>
      </c>
      <c r="GA60" s="8">
        <v>2</v>
      </c>
      <c r="GB60" s="8">
        <v>3</v>
      </c>
      <c r="GC60" s="120">
        <f>SUM(FV60:GB60)</f>
        <v>17</v>
      </c>
      <c r="GD60" s="148"/>
      <c r="GE60" s="8"/>
      <c r="GF60" s="8">
        <v>0</v>
      </c>
      <c r="GG60" s="8">
        <v>4</v>
      </c>
      <c r="GH60" s="8">
        <v>4</v>
      </c>
      <c r="GI60" s="8">
        <v>4</v>
      </c>
      <c r="GJ60" s="8">
        <v>8</v>
      </c>
      <c r="GK60" s="147">
        <f>SUM(GD60:GJ60)</f>
        <v>20</v>
      </c>
      <c r="GL60" s="148">
        <v>0</v>
      </c>
      <c r="GM60" s="8">
        <v>44</v>
      </c>
      <c r="GN60" s="8">
        <v>314</v>
      </c>
      <c r="GO60" s="8">
        <v>161</v>
      </c>
      <c r="GP60" s="8">
        <v>142</v>
      </c>
      <c r="GQ60" s="8">
        <v>87</v>
      </c>
      <c r="GR60" s="8">
        <v>60</v>
      </c>
      <c r="GS60" s="120">
        <f>SUM(GL60:GR60)</f>
        <v>808</v>
      </c>
    </row>
    <row r="61" spans="1:201" s="121" customFormat="1" ht="18" customHeight="1">
      <c r="A61" s="110" t="s">
        <v>70</v>
      </c>
      <c r="B61" s="145"/>
      <c r="C61" s="8">
        <v>15</v>
      </c>
      <c r="D61" s="8">
        <v>47</v>
      </c>
      <c r="E61" s="8">
        <v>33</v>
      </c>
      <c r="F61" s="8">
        <v>16</v>
      </c>
      <c r="G61" s="8">
        <v>23</v>
      </c>
      <c r="H61" s="8">
        <v>7</v>
      </c>
      <c r="I61" s="120">
        <f t="shared" si="1"/>
        <v>141</v>
      </c>
      <c r="J61" s="145"/>
      <c r="K61" s="8">
        <v>8</v>
      </c>
      <c r="L61" s="8">
        <v>23</v>
      </c>
      <c r="M61" s="8">
        <v>13</v>
      </c>
      <c r="N61" s="8">
        <v>8</v>
      </c>
      <c r="O61" s="8">
        <v>12</v>
      </c>
      <c r="P61" s="8">
        <v>5</v>
      </c>
      <c r="Q61" s="25">
        <f t="shared" si="3"/>
        <v>69</v>
      </c>
      <c r="R61" s="25"/>
      <c r="S61" s="8">
        <v>2</v>
      </c>
      <c r="T61" s="8">
        <v>8</v>
      </c>
      <c r="U61" s="8">
        <v>1</v>
      </c>
      <c r="V61" s="8">
        <v>0</v>
      </c>
      <c r="W61" s="8">
        <v>1</v>
      </c>
      <c r="X61" s="8">
        <v>0</v>
      </c>
      <c r="Y61" s="145">
        <f t="shared" si="5"/>
        <v>12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45">
        <f>SUM(Z61:AF61)</f>
        <v>2</v>
      </c>
      <c r="AH61" s="25"/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1</v>
      </c>
      <c r="AO61" s="145">
        <f t="shared" si="9"/>
        <v>2</v>
      </c>
      <c r="AP61" s="25"/>
      <c r="AQ61" s="8">
        <v>0</v>
      </c>
      <c r="AR61" s="8">
        <v>1</v>
      </c>
      <c r="AS61" s="8">
        <v>0</v>
      </c>
      <c r="AT61" s="8">
        <v>1</v>
      </c>
      <c r="AU61" s="8">
        <v>0</v>
      </c>
      <c r="AV61" s="8">
        <v>0</v>
      </c>
      <c r="AW61" s="145">
        <f t="shared" si="11"/>
        <v>2</v>
      </c>
      <c r="AX61" s="25"/>
      <c r="AY61" s="8">
        <v>3</v>
      </c>
      <c r="AZ61" s="8">
        <v>10</v>
      </c>
      <c r="BA61" s="8">
        <v>6</v>
      </c>
      <c r="BB61" s="8">
        <v>4</v>
      </c>
      <c r="BC61" s="8">
        <v>5</v>
      </c>
      <c r="BD61" s="8">
        <v>1</v>
      </c>
      <c r="BE61" s="145">
        <f t="shared" si="13"/>
        <v>29</v>
      </c>
      <c r="BF61" s="25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45">
        <f t="shared" si="15"/>
        <v>0</v>
      </c>
      <c r="BN61" s="25"/>
      <c r="BO61" s="8">
        <v>3</v>
      </c>
      <c r="BP61" s="8">
        <v>4</v>
      </c>
      <c r="BQ61" s="8">
        <v>6</v>
      </c>
      <c r="BR61" s="8">
        <v>3</v>
      </c>
      <c r="BS61" s="8">
        <v>4</v>
      </c>
      <c r="BT61" s="8">
        <v>2</v>
      </c>
      <c r="BU61" s="120">
        <f t="shared" si="17"/>
        <v>22</v>
      </c>
      <c r="BV61" s="145"/>
      <c r="BW61" s="8">
        <v>0</v>
      </c>
      <c r="BX61" s="8">
        <v>3</v>
      </c>
      <c r="BY61" s="8">
        <v>2</v>
      </c>
      <c r="BZ61" s="8">
        <v>2</v>
      </c>
      <c r="CA61" s="8">
        <v>4</v>
      </c>
      <c r="CB61" s="8">
        <v>0</v>
      </c>
      <c r="CC61" s="25">
        <f t="shared" si="19"/>
        <v>11</v>
      </c>
      <c r="CD61" s="25"/>
      <c r="CE61" s="8">
        <v>0</v>
      </c>
      <c r="CF61" s="8">
        <v>3</v>
      </c>
      <c r="CG61" s="8">
        <v>2</v>
      </c>
      <c r="CH61" s="8">
        <v>2</v>
      </c>
      <c r="CI61" s="8">
        <v>3</v>
      </c>
      <c r="CJ61" s="8">
        <v>0</v>
      </c>
      <c r="CK61" s="25">
        <f t="shared" si="21"/>
        <v>10</v>
      </c>
      <c r="CL61" s="25"/>
      <c r="CM61" s="8">
        <v>0</v>
      </c>
      <c r="CN61" s="8">
        <v>0</v>
      </c>
      <c r="CO61" s="8">
        <v>0</v>
      </c>
      <c r="CP61" s="8">
        <v>0</v>
      </c>
      <c r="CQ61" s="8">
        <v>1</v>
      </c>
      <c r="CR61" s="8">
        <v>0</v>
      </c>
      <c r="CS61" s="25">
        <f t="shared" si="23"/>
        <v>1</v>
      </c>
      <c r="CT61" s="25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20">
        <f t="shared" si="25"/>
        <v>0</v>
      </c>
      <c r="DB61" s="145"/>
      <c r="DC61" s="8">
        <v>7</v>
      </c>
      <c r="DD61" s="8">
        <v>21</v>
      </c>
      <c r="DE61" s="8">
        <v>18</v>
      </c>
      <c r="DF61" s="8">
        <v>5</v>
      </c>
      <c r="DG61" s="8">
        <v>7</v>
      </c>
      <c r="DH61" s="8">
        <v>2</v>
      </c>
      <c r="DI61" s="25">
        <f t="shared" si="27"/>
        <v>60</v>
      </c>
      <c r="DJ61" s="25"/>
      <c r="DK61" s="8">
        <v>0</v>
      </c>
      <c r="DL61" s="8">
        <v>1</v>
      </c>
      <c r="DM61" s="8">
        <v>5</v>
      </c>
      <c r="DN61" s="8">
        <v>0</v>
      </c>
      <c r="DO61" s="8">
        <v>0</v>
      </c>
      <c r="DP61" s="8">
        <v>0</v>
      </c>
      <c r="DQ61" s="25">
        <f t="shared" si="29"/>
        <v>6</v>
      </c>
      <c r="DR61" s="25"/>
      <c r="DS61" s="25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5">
        <f t="shared" si="31"/>
        <v>2</v>
      </c>
      <c r="DZ61" s="25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5">
        <f>SUM(DZ61:EF61)</f>
        <v>0</v>
      </c>
      <c r="EH61" s="25"/>
      <c r="EI61" s="8">
        <v>7</v>
      </c>
      <c r="EJ61" s="8">
        <v>20</v>
      </c>
      <c r="EK61" s="8">
        <v>11</v>
      </c>
      <c r="EL61" s="8">
        <v>5</v>
      </c>
      <c r="EM61" s="8">
        <v>7</v>
      </c>
      <c r="EN61" s="8">
        <v>2</v>
      </c>
      <c r="EO61" s="120">
        <f>SUM(EH61:EN61)</f>
        <v>52</v>
      </c>
      <c r="EP61" s="145"/>
      <c r="EQ61" s="8">
        <v>0</v>
      </c>
      <c r="ER61" s="8">
        <v>0</v>
      </c>
      <c r="ES61" s="8">
        <v>0</v>
      </c>
      <c r="ET61" s="8">
        <v>1</v>
      </c>
      <c r="EU61" s="8">
        <v>0</v>
      </c>
      <c r="EV61" s="8">
        <v>0</v>
      </c>
      <c r="EW61" s="120">
        <f>SUM(EP61:EV61)</f>
        <v>1</v>
      </c>
      <c r="EX61" s="145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47">
        <f>SUM(EX61:FD61)</f>
        <v>0</v>
      </c>
      <c r="FF61" s="148">
        <v>0</v>
      </c>
      <c r="FG61" s="8">
        <v>0</v>
      </c>
      <c r="FH61" s="8">
        <v>2</v>
      </c>
      <c r="FI61" s="8">
        <v>5</v>
      </c>
      <c r="FJ61" s="8">
        <v>12</v>
      </c>
      <c r="FK61" s="8">
        <v>13</v>
      </c>
      <c r="FL61" s="8">
        <v>19</v>
      </c>
      <c r="FM61" s="25">
        <f>SUM(FF61:FL61)</f>
        <v>51</v>
      </c>
      <c r="FN61" s="8">
        <v>0</v>
      </c>
      <c r="FO61" s="8">
        <v>0</v>
      </c>
      <c r="FP61" s="8">
        <v>1</v>
      </c>
      <c r="FQ61" s="8">
        <v>5</v>
      </c>
      <c r="FR61" s="8">
        <v>9</v>
      </c>
      <c r="FS61" s="8">
        <v>13</v>
      </c>
      <c r="FT61" s="8">
        <v>14</v>
      </c>
      <c r="FU61" s="25">
        <f>SUM(FN61:FT61)</f>
        <v>42</v>
      </c>
      <c r="FV61" s="25"/>
      <c r="FW61" s="25"/>
      <c r="FX61" s="8">
        <v>1</v>
      </c>
      <c r="FY61" s="8">
        <v>0</v>
      </c>
      <c r="FZ61" s="8">
        <v>2</v>
      </c>
      <c r="GA61" s="8">
        <v>0</v>
      </c>
      <c r="GB61" s="8">
        <v>0</v>
      </c>
      <c r="GC61" s="120">
        <f>SUM(FV61:GB61)</f>
        <v>3</v>
      </c>
      <c r="GD61" s="148"/>
      <c r="GE61" s="8"/>
      <c r="GF61" s="8">
        <v>0</v>
      </c>
      <c r="GG61" s="8">
        <v>0</v>
      </c>
      <c r="GH61" s="8">
        <v>1</v>
      </c>
      <c r="GI61" s="8">
        <v>0</v>
      </c>
      <c r="GJ61" s="8">
        <v>5</v>
      </c>
      <c r="GK61" s="147">
        <f>SUM(GD61:GJ61)</f>
        <v>6</v>
      </c>
      <c r="GL61" s="148">
        <v>0</v>
      </c>
      <c r="GM61" s="8">
        <v>15</v>
      </c>
      <c r="GN61" s="8">
        <v>49</v>
      </c>
      <c r="GO61" s="8">
        <v>38</v>
      </c>
      <c r="GP61" s="8">
        <v>28</v>
      </c>
      <c r="GQ61" s="8">
        <v>36</v>
      </c>
      <c r="GR61" s="8">
        <v>26</v>
      </c>
      <c r="GS61" s="120">
        <f>SUM(GL61:GR61)</f>
        <v>192</v>
      </c>
    </row>
    <row r="62" spans="1:201" s="121" customFormat="1" ht="18" customHeight="1">
      <c r="A62" s="110" t="s">
        <v>71</v>
      </c>
      <c r="B62" s="145"/>
      <c r="C62" s="8">
        <v>52</v>
      </c>
      <c r="D62" s="8">
        <v>141</v>
      </c>
      <c r="E62" s="8">
        <v>65</v>
      </c>
      <c r="F62" s="8">
        <v>46</v>
      </c>
      <c r="G62" s="8">
        <v>37</v>
      </c>
      <c r="H62" s="8">
        <v>19</v>
      </c>
      <c r="I62" s="120">
        <f t="shared" si="1"/>
        <v>360</v>
      </c>
      <c r="J62" s="145"/>
      <c r="K62" s="8">
        <v>28</v>
      </c>
      <c r="L62" s="8">
        <v>73</v>
      </c>
      <c r="M62" s="8">
        <v>36</v>
      </c>
      <c r="N62" s="8">
        <v>25</v>
      </c>
      <c r="O62" s="8">
        <v>20</v>
      </c>
      <c r="P62" s="8">
        <v>12</v>
      </c>
      <c r="Q62" s="25">
        <f t="shared" si="3"/>
        <v>194</v>
      </c>
      <c r="R62" s="25"/>
      <c r="S62" s="8">
        <v>11</v>
      </c>
      <c r="T62" s="8">
        <v>16</v>
      </c>
      <c r="U62" s="8">
        <v>6</v>
      </c>
      <c r="V62" s="8">
        <v>8</v>
      </c>
      <c r="W62" s="8">
        <v>3</v>
      </c>
      <c r="X62" s="8">
        <v>3</v>
      </c>
      <c r="Y62" s="145">
        <f t="shared" si="5"/>
        <v>47</v>
      </c>
      <c r="Z62" s="8">
        <v>0</v>
      </c>
      <c r="AA62" s="8">
        <v>0</v>
      </c>
      <c r="AB62" s="8">
        <v>1</v>
      </c>
      <c r="AC62" s="8">
        <v>1</v>
      </c>
      <c r="AD62" s="8">
        <v>0</v>
      </c>
      <c r="AE62" s="8">
        <v>2</v>
      </c>
      <c r="AF62" s="8">
        <v>1</v>
      </c>
      <c r="AG62" s="145">
        <f>SUM(Z62:AF62)</f>
        <v>5</v>
      </c>
      <c r="AH62" s="25"/>
      <c r="AI62" s="8">
        <v>0</v>
      </c>
      <c r="AJ62" s="8">
        <v>0</v>
      </c>
      <c r="AK62" s="8">
        <v>1</v>
      </c>
      <c r="AL62" s="8">
        <v>0</v>
      </c>
      <c r="AM62" s="8">
        <v>3</v>
      </c>
      <c r="AN62" s="8">
        <v>1</v>
      </c>
      <c r="AO62" s="145">
        <f t="shared" si="9"/>
        <v>5</v>
      </c>
      <c r="AP62" s="25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45">
        <f t="shared" si="11"/>
        <v>0</v>
      </c>
      <c r="AX62" s="25"/>
      <c r="AY62" s="8">
        <v>4</v>
      </c>
      <c r="AZ62" s="8">
        <v>27</v>
      </c>
      <c r="BA62" s="8">
        <v>13</v>
      </c>
      <c r="BB62" s="8">
        <v>9</v>
      </c>
      <c r="BC62" s="8">
        <v>5</v>
      </c>
      <c r="BD62" s="8">
        <v>1</v>
      </c>
      <c r="BE62" s="145">
        <f t="shared" si="13"/>
        <v>59</v>
      </c>
      <c r="BF62" s="25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45">
        <f t="shared" si="15"/>
        <v>4</v>
      </c>
      <c r="BN62" s="25"/>
      <c r="BO62" s="8">
        <v>12</v>
      </c>
      <c r="BP62" s="8">
        <v>27</v>
      </c>
      <c r="BQ62" s="8">
        <v>14</v>
      </c>
      <c r="BR62" s="8">
        <v>8</v>
      </c>
      <c r="BS62" s="8">
        <v>7</v>
      </c>
      <c r="BT62" s="8">
        <v>6</v>
      </c>
      <c r="BU62" s="120">
        <f t="shared" si="17"/>
        <v>74</v>
      </c>
      <c r="BV62" s="145"/>
      <c r="BW62" s="8">
        <v>0</v>
      </c>
      <c r="BX62" s="8">
        <v>4</v>
      </c>
      <c r="BY62" s="8">
        <v>2</v>
      </c>
      <c r="BZ62" s="8">
        <v>4</v>
      </c>
      <c r="CA62" s="8">
        <v>3</v>
      </c>
      <c r="CB62" s="8">
        <v>0</v>
      </c>
      <c r="CC62" s="25">
        <f t="shared" si="19"/>
        <v>13</v>
      </c>
      <c r="CD62" s="25"/>
      <c r="CE62" s="8">
        <v>0</v>
      </c>
      <c r="CF62" s="8">
        <v>4</v>
      </c>
      <c r="CG62" s="8">
        <v>2</v>
      </c>
      <c r="CH62" s="8">
        <v>4</v>
      </c>
      <c r="CI62" s="8">
        <v>3</v>
      </c>
      <c r="CJ62" s="8">
        <v>0</v>
      </c>
      <c r="CK62" s="25">
        <f t="shared" si="21"/>
        <v>13</v>
      </c>
      <c r="CL62" s="25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5">
        <f t="shared" si="23"/>
        <v>0</v>
      </c>
      <c r="CT62" s="25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20">
        <f t="shared" si="25"/>
        <v>0</v>
      </c>
      <c r="DB62" s="145"/>
      <c r="DC62" s="8">
        <v>22</v>
      </c>
      <c r="DD62" s="8">
        <v>56</v>
      </c>
      <c r="DE62" s="8">
        <v>25</v>
      </c>
      <c r="DF62" s="8">
        <v>17</v>
      </c>
      <c r="DG62" s="8">
        <v>12</v>
      </c>
      <c r="DH62" s="8">
        <v>6</v>
      </c>
      <c r="DI62" s="25">
        <f t="shared" si="27"/>
        <v>138</v>
      </c>
      <c r="DJ62" s="25"/>
      <c r="DK62" s="8">
        <v>0</v>
      </c>
      <c r="DL62" s="8">
        <v>2</v>
      </c>
      <c r="DM62" s="8">
        <v>1</v>
      </c>
      <c r="DN62" s="8">
        <v>1</v>
      </c>
      <c r="DO62" s="8">
        <v>2</v>
      </c>
      <c r="DP62" s="8">
        <v>1</v>
      </c>
      <c r="DQ62" s="25">
        <f t="shared" si="29"/>
        <v>7</v>
      </c>
      <c r="DR62" s="25"/>
      <c r="DS62" s="25"/>
      <c r="DT62" s="8">
        <v>1</v>
      </c>
      <c r="DU62" s="8">
        <v>1</v>
      </c>
      <c r="DV62" s="8">
        <v>0</v>
      </c>
      <c r="DW62" s="8">
        <v>0</v>
      </c>
      <c r="DX62" s="8">
        <v>0</v>
      </c>
      <c r="DY62" s="25">
        <f t="shared" si="31"/>
        <v>2</v>
      </c>
      <c r="DZ62" s="25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5">
        <f>SUM(DZ62:EF62)</f>
        <v>0</v>
      </c>
      <c r="EH62" s="25"/>
      <c r="EI62" s="8">
        <v>22</v>
      </c>
      <c r="EJ62" s="8">
        <v>53</v>
      </c>
      <c r="EK62" s="8">
        <v>23</v>
      </c>
      <c r="EL62" s="8">
        <v>16</v>
      </c>
      <c r="EM62" s="8">
        <v>10</v>
      </c>
      <c r="EN62" s="8">
        <v>5</v>
      </c>
      <c r="EO62" s="120">
        <f>SUM(EH62:EN62)</f>
        <v>129</v>
      </c>
      <c r="EP62" s="145"/>
      <c r="EQ62" s="8">
        <v>0</v>
      </c>
      <c r="ER62" s="8">
        <v>3</v>
      </c>
      <c r="ES62" s="8">
        <v>1</v>
      </c>
      <c r="ET62" s="8">
        <v>0</v>
      </c>
      <c r="EU62" s="8">
        <v>2</v>
      </c>
      <c r="EV62" s="8">
        <v>1</v>
      </c>
      <c r="EW62" s="120">
        <f>SUM(EP62:EV62)</f>
        <v>7</v>
      </c>
      <c r="EX62" s="145"/>
      <c r="EY62" s="8">
        <v>2</v>
      </c>
      <c r="EZ62" s="8">
        <v>5</v>
      </c>
      <c r="FA62" s="8">
        <v>1</v>
      </c>
      <c r="FB62" s="8">
        <v>0</v>
      </c>
      <c r="FC62" s="8">
        <v>0</v>
      </c>
      <c r="FD62" s="8">
        <v>0</v>
      </c>
      <c r="FE62" s="147">
        <f>SUM(EX62:FD62)</f>
        <v>8</v>
      </c>
      <c r="FF62" s="148">
        <v>0</v>
      </c>
      <c r="FG62" s="8">
        <v>1</v>
      </c>
      <c r="FH62" s="8">
        <v>14</v>
      </c>
      <c r="FI62" s="8">
        <v>24</v>
      </c>
      <c r="FJ62" s="8">
        <v>31</v>
      </c>
      <c r="FK62" s="8">
        <v>36</v>
      </c>
      <c r="FL62" s="8">
        <v>35</v>
      </c>
      <c r="FM62" s="25">
        <f>SUM(FF62:FL62)</f>
        <v>141</v>
      </c>
      <c r="FN62" s="8">
        <v>0</v>
      </c>
      <c r="FO62" s="8">
        <v>1</v>
      </c>
      <c r="FP62" s="8">
        <v>12</v>
      </c>
      <c r="FQ62" s="8">
        <v>22</v>
      </c>
      <c r="FR62" s="8">
        <v>30</v>
      </c>
      <c r="FS62" s="8">
        <v>36</v>
      </c>
      <c r="FT62" s="8">
        <v>31</v>
      </c>
      <c r="FU62" s="25">
        <f>SUM(FN62:FT62)</f>
        <v>132</v>
      </c>
      <c r="FV62" s="25"/>
      <c r="FW62" s="25"/>
      <c r="FX62" s="8">
        <v>1</v>
      </c>
      <c r="FY62" s="8">
        <v>2</v>
      </c>
      <c r="FZ62" s="8">
        <v>1</v>
      </c>
      <c r="GA62" s="8">
        <v>0</v>
      </c>
      <c r="GB62" s="8">
        <v>0</v>
      </c>
      <c r="GC62" s="120">
        <f>SUM(FV62:GB62)</f>
        <v>4</v>
      </c>
      <c r="GD62" s="148"/>
      <c r="GE62" s="8"/>
      <c r="GF62" s="8">
        <v>1</v>
      </c>
      <c r="GG62" s="8">
        <v>0</v>
      </c>
      <c r="GH62" s="8">
        <v>0</v>
      </c>
      <c r="GI62" s="8">
        <v>0</v>
      </c>
      <c r="GJ62" s="8">
        <v>4</v>
      </c>
      <c r="GK62" s="147">
        <f>SUM(GD62:GJ62)</f>
        <v>5</v>
      </c>
      <c r="GL62" s="148">
        <v>0</v>
      </c>
      <c r="GM62" s="8">
        <v>53</v>
      </c>
      <c r="GN62" s="8">
        <v>155</v>
      </c>
      <c r="GO62" s="8">
        <v>89</v>
      </c>
      <c r="GP62" s="8">
        <v>77</v>
      </c>
      <c r="GQ62" s="8">
        <v>73</v>
      </c>
      <c r="GR62" s="8">
        <v>54</v>
      </c>
      <c r="GS62" s="120">
        <f>SUM(GL62:GR62)</f>
        <v>501</v>
      </c>
    </row>
    <row r="63" spans="1:201" s="121" customFormat="1" ht="18" customHeight="1">
      <c r="A63" s="111" t="s">
        <v>72</v>
      </c>
      <c r="B63" s="150">
        <f aca="true" t="shared" si="73" ref="B63:H63">SUM(B59:B62)</f>
        <v>0</v>
      </c>
      <c r="C63" s="9">
        <f t="shared" si="73"/>
        <v>260</v>
      </c>
      <c r="D63" s="9">
        <f t="shared" si="73"/>
        <v>867</v>
      </c>
      <c r="E63" s="9">
        <f t="shared" si="73"/>
        <v>459</v>
      </c>
      <c r="F63" s="9">
        <f t="shared" si="73"/>
        <v>295</v>
      </c>
      <c r="G63" s="9">
        <f t="shared" si="73"/>
        <v>236</v>
      </c>
      <c r="H63" s="9">
        <f t="shared" si="73"/>
        <v>161</v>
      </c>
      <c r="I63" s="112">
        <f t="shared" si="1"/>
        <v>2278</v>
      </c>
      <c r="J63" s="150">
        <f aca="true" t="shared" si="74" ref="J63:P63">SUM(J59:J62)</f>
        <v>0</v>
      </c>
      <c r="K63" s="9">
        <f t="shared" si="74"/>
        <v>138</v>
      </c>
      <c r="L63" s="9">
        <f t="shared" si="74"/>
        <v>484</v>
      </c>
      <c r="M63" s="9">
        <f t="shared" si="74"/>
        <v>248</v>
      </c>
      <c r="N63" s="9">
        <f t="shared" si="74"/>
        <v>159</v>
      </c>
      <c r="O63" s="9">
        <f t="shared" si="74"/>
        <v>138</v>
      </c>
      <c r="P63" s="9">
        <f t="shared" si="74"/>
        <v>98</v>
      </c>
      <c r="Q63" s="9">
        <f t="shared" si="3"/>
        <v>1265</v>
      </c>
      <c r="R63" s="9">
        <f aca="true" t="shared" si="75" ref="R63:X63">SUM(R59:R62)</f>
        <v>0</v>
      </c>
      <c r="S63" s="9">
        <f t="shared" si="75"/>
        <v>52</v>
      </c>
      <c r="T63" s="9">
        <f t="shared" si="75"/>
        <v>126</v>
      </c>
      <c r="U63" s="9">
        <f t="shared" si="75"/>
        <v>51</v>
      </c>
      <c r="V63" s="9">
        <f t="shared" si="75"/>
        <v>39</v>
      </c>
      <c r="W63" s="9">
        <f t="shared" si="75"/>
        <v>19</v>
      </c>
      <c r="X63" s="9">
        <f t="shared" si="75"/>
        <v>21</v>
      </c>
      <c r="Y63" s="9">
        <f t="shared" si="5"/>
        <v>308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1</v>
      </c>
      <c r="AC63" s="9">
        <f t="shared" si="76"/>
        <v>1</v>
      </c>
      <c r="AD63" s="9">
        <f t="shared" si="76"/>
        <v>2</v>
      </c>
      <c r="AE63" s="9">
        <f t="shared" si="76"/>
        <v>8</v>
      </c>
      <c r="AF63" s="9">
        <f t="shared" si="76"/>
        <v>8</v>
      </c>
      <c r="AG63" s="9">
        <f t="shared" si="7"/>
        <v>20</v>
      </c>
      <c r="AH63" s="9">
        <f aca="true" t="shared" si="77" ref="AH63:AN63">SUM(AH59:AH62)</f>
        <v>0</v>
      </c>
      <c r="AI63" s="9">
        <f t="shared" si="77"/>
        <v>4</v>
      </c>
      <c r="AJ63" s="9">
        <f t="shared" si="77"/>
        <v>37</v>
      </c>
      <c r="AK63" s="9">
        <f t="shared" si="77"/>
        <v>14</v>
      </c>
      <c r="AL63" s="9">
        <f t="shared" si="77"/>
        <v>9</v>
      </c>
      <c r="AM63" s="9">
        <f t="shared" si="77"/>
        <v>14</v>
      </c>
      <c r="AN63" s="9">
        <f t="shared" si="77"/>
        <v>13</v>
      </c>
      <c r="AO63" s="9">
        <f t="shared" si="9"/>
        <v>91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6</v>
      </c>
      <c r="AS63" s="9">
        <f t="shared" si="78"/>
        <v>4</v>
      </c>
      <c r="AT63" s="9">
        <f t="shared" si="78"/>
        <v>1</v>
      </c>
      <c r="AU63" s="9">
        <f t="shared" si="78"/>
        <v>3</v>
      </c>
      <c r="AV63" s="9">
        <f t="shared" si="78"/>
        <v>0</v>
      </c>
      <c r="AW63" s="9">
        <f t="shared" si="11"/>
        <v>14</v>
      </c>
      <c r="AX63" s="9">
        <f aca="true" t="shared" si="79" ref="AX63:BD63">SUM(AX59:AX62)</f>
        <v>0</v>
      </c>
      <c r="AY63" s="9">
        <f t="shared" si="79"/>
        <v>36</v>
      </c>
      <c r="AZ63" s="9">
        <f t="shared" si="79"/>
        <v>140</v>
      </c>
      <c r="BA63" s="9">
        <f t="shared" si="79"/>
        <v>78</v>
      </c>
      <c r="BB63" s="9">
        <f t="shared" si="79"/>
        <v>53</v>
      </c>
      <c r="BC63" s="9">
        <f t="shared" si="79"/>
        <v>37</v>
      </c>
      <c r="BD63" s="9">
        <f t="shared" si="79"/>
        <v>13</v>
      </c>
      <c r="BE63" s="9">
        <f t="shared" si="13"/>
        <v>357</v>
      </c>
      <c r="BF63" s="9">
        <f aca="true" t="shared" si="80" ref="BF63:BL63">SUM(BF59:BF62)</f>
        <v>0</v>
      </c>
      <c r="BG63" s="9">
        <f t="shared" si="80"/>
        <v>13</v>
      </c>
      <c r="BH63" s="9">
        <f t="shared" si="80"/>
        <v>46</v>
      </c>
      <c r="BI63" s="9">
        <f t="shared" si="80"/>
        <v>16</v>
      </c>
      <c r="BJ63" s="9">
        <f t="shared" si="80"/>
        <v>6</v>
      </c>
      <c r="BK63" s="9">
        <f t="shared" si="80"/>
        <v>8</v>
      </c>
      <c r="BL63" s="9">
        <f t="shared" si="80"/>
        <v>5</v>
      </c>
      <c r="BM63" s="9">
        <f t="shared" si="15"/>
        <v>94</v>
      </c>
      <c r="BN63" s="9">
        <f aca="true" t="shared" si="81" ref="BN63:BT63">SUM(BN59:BN62)</f>
        <v>0</v>
      </c>
      <c r="BO63" s="9">
        <f t="shared" si="81"/>
        <v>33</v>
      </c>
      <c r="BP63" s="9">
        <f t="shared" si="81"/>
        <v>128</v>
      </c>
      <c r="BQ63" s="9">
        <f t="shared" si="81"/>
        <v>84</v>
      </c>
      <c r="BR63" s="9">
        <f t="shared" si="81"/>
        <v>49</v>
      </c>
      <c r="BS63" s="9">
        <f t="shared" si="81"/>
        <v>49</v>
      </c>
      <c r="BT63" s="9">
        <f t="shared" si="81"/>
        <v>38</v>
      </c>
      <c r="BU63" s="112">
        <f t="shared" si="17"/>
        <v>381</v>
      </c>
      <c r="BV63" s="150">
        <f aca="true" t="shared" si="82" ref="BV63:CB63">SUM(BV59:BV62)</f>
        <v>0</v>
      </c>
      <c r="BW63" s="9">
        <f t="shared" si="82"/>
        <v>1</v>
      </c>
      <c r="BX63" s="9">
        <f t="shared" si="82"/>
        <v>20</v>
      </c>
      <c r="BY63" s="9">
        <f t="shared" si="82"/>
        <v>21</v>
      </c>
      <c r="BZ63" s="9">
        <f t="shared" si="82"/>
        <v>27</v>
      </c>
      <c r="CA63" s="9">
        <f t="shared" si="82"/>
        <v>22</v>
      </c>
      <c r="CB63" s="9">
        <f t="shared" si="82"/>
        <v>13</v>
      </c>
      <c r="CC63" s="9">
        <f t="shared" si="19"/>
        <v>104</v>
      </c>
      <c r="CD63" s="9">
        <f aca="true" t="shared" si="83" ref="CD63:CJ63">SUM(CD59:CD62)</f>
        <v>0</v>
      </c>
      <c r="CE63" s="9">
        <f t="shared" si="83"/>
        <v>1</v>
      </c>
      <c r="CF63" s="9">
        <f t="shared" si="83"/>
        <v>18</v>
      </c>
      <c r="CG63" s="9">
        <f t="shared" si="83"/>
        <v>19</v>
      </c>
      <c r="CH63" s="9">
        <f t="shared" si="83"/>
        <v>26</v>
      </c>
      <c r="CI63" s="9">
        <f t="shared" si="83"/>
        <v>20</v>
      </c>
      <c r="CJ63" s="9">
        <f t="shared" si="83"/>
        <v>10</v>
      </c>
      <c r="CK63" s="9">
        <f t="shared" si="21"/>
        <v>94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2</v>
      </c>
      <c r="CO63" s="9">
        <f t="shared" si="84"/>
        <v>2</v>
      </c>
      <c r="CP63" s="9">
        <f t="shared" si="84"/>
        <v>1</v>
      </c>
      <c r="CQ63" s="9">
        <f t="shared" si="84"/>
        <v>2</v>
      </c>
      <c r="CR63" s="9">
        <f t="shared" si="84"/>
        <v>3</v>
      </c>
      <c r="CS63" s="9">
        <f t="shared" si="23"/>
        <v>10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12">
        <f t="shared" si="25"/>
        <v>0</v>
      </c>
      <c r="DB63" s="150">
        <f aca="true" t="shared" si="86" ref="DB63:DH63">SUM(DB59:DB62)</f>
        <v>0</v>
      </c>
      <c r="DC63" s="9">
        <f t="shared" si="86"/>
        <v>116</v>
      </c>
      <c r="DD63" s="9">
        <f t="shared" si="86"/>
        <v>350</v>
      </c>
      <c r="DE63" s="9">
        <f t="shared" si="86"/>
        <v>182</v>
      </c>
      <c r="DF63" s="9">
        <f t="shared" si="86"/>
        <v>105</v>
      </c>
      <c r="DG63" s="9">
        <f t="shared" si="86"/>
        <v>72</v>
      </c>
      <c r="DH63" s="9">
        <f t="shared" si="86"/>
        <v>49</v>
      </c>
      <c r="DI63" s="9">
        <f t="shared" si="27"/>
        <v>874</v>
      </c>
      <c r="DJ63" s="9">
        <f aca="true" t="shared" si="87" ref="DJ63:DP63">SUM(DJ59:DJ62)</f>
        <v>0</v>
      </c>
      <c r="DK63" s="9">
        <f t="shared" si="87"/>
        <v>1</v>
      </c>
      <c r="DL63" s="9">
        <f t="shared" si="87"/>
        <v>25</v>
      </c>
      <c r="DM63" s="9">
        <f t="shared" si="87"/>
        <v>22</v>
      </c>
      <c r="DN63" s="9">
        <f t="shared" si="87"/>
        <v>7</v>
      </c>
      <c r="DO63" s="9">
        <f t="shared" si="87"/>
        <v>10</v>
      </c>
      <c r="DP63" s="9">
        <f t="shared" si="87"/>
        <v>13</v>
      </c>
      <c r="DQ63" s="9">
        <f t="shared" si="29"/>
        <v>78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6</v>
      </c>
      <c r="DU63" s="9">
        <f t="shared" si="88"/>
        <v>4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13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2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2</v>
      </c>
      <c r="EH63" s="9">
        <f>SUM(EH59:EH62)</f>
        <v>0</v>
      </c>
      <c r="EI63" s="9">
        <f>SUM(EI59:EI62)</f>
        <v>115</v>
      </c>
      <c r="EJ63" s="9">
        <f>SUM(EJ59:EJ62)</f>
        <v>319</v>
      </c>
      <c r="EK63" s="9">
        <f>SUM(EK59:EK62)</f>
        <v>154</v>
      </c>
      <c r="EL63" s="9">
        <f>SUM(EL59:EL62)</f>
        <v>95</v>
      </c>
      <c r="EM63" s="9">
        <f>SUM(EM59:EM62)</f>
        <v>62</v>
      </c>
      <c r="EN63" s="9">
        <f>SUM(EN59:EN62)</f>
        <v>36</v>
      </c>
      <c r="EO63" s="112">
        <f>SUM(EH63:EN63)</f>
        <v>781</v>
      </c>
      <c r="EP63" s="150">
        <f>SUM(EP59:EP62)</f>
        <v>0</v>
      </c>
      <c r="EQ63" s="9">
        <f>SUM(EQ59:EQ62)</f>
        <v>1</v>
      </c>
      <c r="ER63" s="9">
        <f>SUM(ER59:ER62)</f>
        <v>4</v>
      </c>
      <c r="ES63" s="9">
        <f>SUM(ES59:ES62)</f>
        <v>4</v>
      </c>
      <c r="ET63" s="9">
        <f>SUM(ET59:ET62)</f>
        <v>3</v>
      </c>
      <c r="EU63" s="9">
        <f>SUM(EU59:EU62)</f>
        <v>2</v>
      </c>
      <c r="EV63" s="9">
        <f>SUM(EV59:EV62)</f>
        <v>1</v>
      </c>
      <c r="EW63" s="112">
        <f>SUM(EP63:EV63)</f>
        <v>15</v>
      </c>
      <c r="EX63" s="150">
        <f>SUM(EX59:EX62)</f>
        <v>0</v>
      </c>
      <c r="EY63" s="9">
        <f>SUM(EY59:EY62)</f>
        <v>4</v>
      </c>
      <c r="EZ63" s="9">
        <f>SUM(EZ59:EZ62)</f>
        <v>9</v>
      </c>
      <c r="FA63" s="9">
        <f>SUM(FA59:FA62)</f>
        <v>4</v>
      </c>
      <c r="FB63" s="9">
        <f>SUM(FB59:FB62)</f>
        <v>1</v>
      </c>
      <c r="FC63" s="9">
        <f>SUM(FC59:FC62)</f>
        <v>2</v>
      </c>
      <c r="FD63" s="9">
        <f>SUM(FD59:FD62)</f>
        <v>0</v>
      </c>
      <c r="FE63" s="151">
        <f>SUM(EX63:FD63)</f>
        <v>20</v>
      </c>
      <c r="FF63" s="150">
        <f>SUM(FF59:FF62)</f>
        <v>0</v>
      </c>
      <c r="FG63" s="9">
        <f>SUM(FG59:FG62)</f>
        <v>1</v>
      </c>
      <c r="FH63" s="9">
        <f>SUM(FH59:FH62)</f>
        <v>49</v>
      </c>
      <c r="FI63" s="9">
        <f>SUM(FI59:FI62)</f>
        <v>72</v>
      </c>
      <c r="FJ63" s="9">
        <f>SUM(FJ59:FJ62)</f>
        <v>107</v>
      </c>
      <c r="FK63" s="9">
        <f>SUM(FK59:FK62)</f>
        <v>146</v>
      </c>
      <c r="FL63" s="9">
        <f>SUM(FL59:FL62)</f>
        <v>146</v>
      </c>
      <c r="FM63" s="9">
        <f>SUM(FF63:FL63)</f>
        <v>521</v>
      </c>
      <c r="FN63" s="9">
        <f>SUM(FN59:FN62)</f>
        <v>0</v>
      </c>
      <c r="FO63" s="9">
        <f>SUM(FO59:FO62)</f>
        <v>1</v>
      </c>
      <c r="FP63" s="9">
        <f>SUM(FP59:FP62)</f>
        <v>33</v>
      </c>
      <c r="FQ63" s="9">
        <f>SUM(FQ59:FQ62)</f>
        <v>53</v>
      </c>
      <c r="FR63" s="9">
        <f>SUM(FR59:FR62)</f>
        <v>79</v>
      </c>
      <c r="FS63" s="9">
        <f>SUM(FS59:FS62)</f>
        <v>120</v>
      </c>
      <c r="FT63" s="9">
        <f>SUM(FT59:FT62)</f>
        <v>107</v>
      </c>
      <c r="FU63" s="9">
        <f>SUM(FN63:FT63)</f>
        <v>393</v>
      </c>
      <c r="FV63" s="9">
        <f>SUM(FV59:FV62)</f>
        <v>0</v>
      </c>
      <c r="FW63" s="9">
        <f>SUM(FW59:FW62)</f>
        <v>0</v>
      </c>
      <c r="FX63" s="9">
        <f>SUM(FX59:FX62)</f>
        <v>14</v>
      </c>
      <c r="FY63" s="9">
        <f>SUM(FY59:FY62)</f>
        <v>15</v>
      </c>
      <c r="FZ63" s="9">
        <f>SUM(FZ59:FZ62)</f>
        <v>20</v>
      </c>
      <c r="GA63" s="9">
        <f>SUM(GA59:GA62)</f>
        <v>13</v>
      </c>
      <c r="GB63" s="9">
        <f>SUM(GB59:GB62)</f>
        <v>10</v>
      </c>
      <c r="GC63" s="112">
        <f>SUM(FV63:GB63)</f>
        <v>72</v>
      </c>
      <c r="GD63" s="150"/>
      <c r="GE63" s="9"/>
      <c r="GF63" s="9">
        <f>SUM(GF59:GF62)</f>
        <v>2</v>
      </c>
      <c r="GG63" s="9">
        <f>SUM(GG59:GG62)</f>
        <v>4</v>
      </c>
      <c r="GH63" s="9">
        <f>SUM(GH59:GH62)</f>
        <v>8</v>
      </c>
      <c r="GI63" s="9">
        <f>SUM(GI59:GI62)</f>
        <v>13</v>
      </c>
      <c r="GJ63" s="9">
        <f>SUM(GJ59:GJ62)</f>
        <v>29</v>
      </c>
      <c r="GK63" s="151">
        <f>SUM(GD63:GJ63)</f>
        <v>56</v>
      </c>
      <c r="GL63" s="150">
        <f>SUM(GL59:GL62)</f>
        <v>0</v>
      </c>
      <c r="GM63" s="9">
        <f>SUM(GM59:GM62)</f>
        <v>261</v>
      </c>
      <c r="GN63" s="9">
        <f>SUM(GN59:GN62)</f>
        <v>916</v>
      </c>
      <c r="GO63" s="9">
        <f>SUM(GO59:GO62)</f>
        <v>531</v>
      </c>
      <c r="GP63" s="9">
        <f>SUM(GP59:GP62)</f>
        <v>402</v>
      </c>
      <c r="GQ63" s="9">
        <f>SUM(GQ59:GQ62)</f>
        <v>382</v>
      </c>
      <c r="GR63" s="9">
        <f>SUM(GR59:GR62)</f>
        <v>307</v>
      </c>
      <c r="GS63" s="112">
        <f>SUM(GL63:GR63)</f>
        <v>2799</v>
      </c>
    </row>
    <row r="64" spans="1:201" s="121" customFormat="1" ht="18" customHeight="1">
      <c r="A64" s="110" t="s">
        <v>73</v>
      </c>
      <c r="B64" s="145"/>
      <c r="C64" s="8">
        <v>42</v>
      </c>
      <c r="D64" s="8">
        <v>258</v>
      </c>
      <c r="E64" s="8">
        <v>92</v>
      </c>
      <c r="F64" s="8">
        <v>80</v>
      </c>
      <c r="G64" s="8">
        <v>69</v>
      </c>
      <c r="H64" s="8">
        <v>29</v>
      </c>
      <c r="I64" s="120">
        <f t="shared" si="1"/>
        <v>570</v>
      </c>
      <c r="J64" s="145"/>
      <c r="K64" s="8">
        <v>24</v>
      </c>
      <c r="L64" s="8">
        <v>135</v>
      </c>
      <c r="M64" s="8">
        <v>46</v>
      </c>
      <c r="N64" s="8">
        <v>39</v>
      </c>
      <c r="O64" s="8">
        <v>35</v>
      </c>
      <c r="P64" s="8">
        <v>15</v>
      </c>
      <c r="Q64" s="25">
        <f t="shared" si="3"/>
        <v>294</v>
      </c>
      <c r="R64" s="25"/>
      <c r="S64" s="8">
        <v>8</v>
      </c>
      <c r="T64" s="8">
        <v>38</v>
      </c>
      <c r="U64" s="8">
        <v>11</v>
      </c>
      <c r="V64" s="8">
        <v>8</v>
      </c>
      <c r="W64" s="8">
        <v>4</v>
      </c>
      <c r="X64" s="8">
        <v>3</v>
      </c>
      <c r="Y64" s="145">
        <f t="shared" si="5"/>
        <v>72</v>
      </c>
      <c r="Z64" s="25"/>
      <c r="AA64" s="8">
        <v>0</v>
      </c>
      <c r="AB64" s="8">
        <v>0</v>
      </c>
      <c r="AC64" s="8">
        <v>1</v>
      </c>
      <c r="AD64" s="8">
        <v>1</v>
      </c>
      <c r="AE64" s="8">
        <v>5</v>
      </c>
      <c r="AF64" s="8">
        <v>4</v>
      </c>
      <c r="AG64" s="145">
        <f t="shared" si="7"/>
        <v>11</v>
      </c>
      <c r="AH64" s="25"/>
      <c r="AI64" s="8">
        <v>0</v>
      </c>
      <c r="AJ64" s="8">
        <v>0</v>
      </c>
      <c r="AK64" s="8">
        <v>1</v>
      </c>
      <c r="AL64" s="8">
        <v>1</v>
      </c>
      <c r="AM64" s="8">
        <v>1</v>
      </c>
      <c r="AN64" s="8">
        <v>2</v>
      </c>
      <c r="AO64" s="145">
        <f t="shared" si="9"/>
        <v>5</v>
      </c>
      <c r="AP64" s="25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45">
        <f t="shared" si="11"/>
        <v>0</v>
      </c>
      <c r="AX64" s="25"/>
      <c r="AY64" s="8">
        <v>15</v>
      </c>
      <c r="AZ64" s="8">
        <v>70</v>
      </c>
      <c r="BA64" s="8">
        <v>19</v>
      </c>
      <c r="BB64" s="8">
        <v>14</v>
      </c>
      <c r="BC64" s="8">
        <v>11</v>
      </c>
      <c r="BD64" s="8">
        <v>1</v>
      </c>
      <c r="BE64" s="145">
        <f t="shared" si="13"/>
        <v>130</v>
      </c>
      <c r="BF64" s="25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45">
        <f t="shared" si="15"/>
        <v>0</v>
      </c>
      <c r="BN64" s="25"/>
      <c r="BO64" s="8">
        <v>1</v>
      </c>
      <c r="BP64" s="8">
        <v>27</v>
      </c>
      <c r="BQ64" s="8">
        <v>14</v>
      </c>
      <c r="BR64" s="8">
        <v>15</v>
      </c>
      <c r="BS64" s="8">
        <v>14</v>
      </c>
      <c r="BT64" s="8">
        <v>5</v>
      </c>
      <c r="BU64" s="120">
        <f t="shared" si="17"/>
        <v>76</v>
      </c>
      <c r="BV64" s="145"/>
      <c r="BW64" s="8">
        <v>0</v>
      </c>
      <c r="BX64" s="8">
        <v>10</v>
      </c>
      <c r="BY64" s="8">
        <v>5</v>
      </c>
      <c r="BZ64" s="8">
        <v>7</v>
      </c>
      <c r="CA64" s="8">
        <v>10</v>
      </c>
      <c r="CB64" s="8">
        <v>1</v>
      </c>
      <c r="CC64" s="25">
        <f t="shared" si="19"/>
        <v>33</v>
      </c>
      <c r="CD64" s="25"/>
      <c r="CE64" s="8">
        <v>0</v>
      </c>
      <c r="CF64" s="8">
        <v>10</v>
      </c>
      <c r="CG64" s="8">
        <v>4</v>
      </c>
      <c r="CH64" s="8">
        <v>7</v>
      </c>
      <c r="CI64" s="8">
        <v>10</v>
      </c>
      <c r="CJ64" s="8">
        <v>1</v>
      </c>
      <c r="CK64" s="25">
        <f t="shared" si="21"/>
        <v>32</v>
      </c>
      <c r="CL64" s="25"/>
      <c r="CM64" s="8">
        <v>0</v>
      </c>
      <c r="CN64" s="8">
        <v>0</v>
      </c>
      <c r="CO64" s="8">
        <v>1</v>
      </c>
      <c r="CP64" s="8">
        <v>0</v>
      </c>
      <c r="CQ64" s="8">
        <v>0</v>
      </c>
      <c r="CR64" s="8">
        <v>0</v>
      </c>
      <c r="CS64" s="25">
        <f t="shared" si="23"/>
        <v>1</v>
      </c>
      <c r="CT64" s="25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20">
        <f t="shared" si="25"/>
        <v>0</v>
      </c>
      <c r="DB64" s="145"/>
      <c r="DC64" s="8">
        <v>18</v>
      </c>
      <c r="DD64" s="8">
        <v>110</v>
      </c>
      <c r="DE64" s="8">
        <v>41</v>
      </c>
      <c r="DF64" s="8">
        <v>33</v>
      </c>
      <c r="DG64" s="8">
        <v>24</v>
      </c>
      <c r="DH64" s="8">
        <v>13</v>
      </c>
      <c r="DI64" s="25">
        <f t="shared" si="27"/>
        <v>239</v>
      </c>
      <c r="DJ64" s="25"/>
      <c r="DK64" s="8">
        <v>1</v>
      </c>
      <c r="DL64" s="8">
        <v>7</v>
      </c>
      <c r="DM64" s="8">
        <v>5</v>
      </c>
      <c r="DN64" s="8">
        <v>6</v>
      </c>
      <c r="DO64" s="8">
        <v>6</v>
      </c>
      <c r="DP64" s="8">
        <v>7</v>
      </c>
      <c r="DQ64" s="25">
        <f t="shared" si="29"/>
        <v>32</v>
      </c>
      <c r="DR64" s="25"/>
      <c r="DS64" s="25"/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25">
        <f t="shared" si="31"/>
        <v>0</v>
      </c>
      <c r="DZ64" s="25"/>
      <c r="EA64" s="8">
        <v>0</v>
      </c>
      <c r="EB64" s="8">
        <v>1</v>
      </c>
      <c r="EC64" s="8">
        <v>0</v>
      </c>
      <c r="ED64" s="8">
        <v>0</v>
      </c>
      <c r="EE64" s="8">
        <v>0</v>
      </c>
      <c r="EF64" s="8">
        <v>0</v>
      </c>
      <c r="EG64" s="25">
        <f>SUM(DZ64:EF64)</f>
        <v>1</v>
      </c>
      <c r="EH64" s="25"/>
      <c r="EI64" s="8">
        <v>17</v>
      </c>
      <c r="EJ64" s="8">
        <v>102</v>
      </c>
      <c r="EK64" s="8">
        <v>36</v>
      </c>
      <c r="EL64" s="8">
        <v>27</v>
      </c>
      <c r="EM64" s="8">
        <v>18</v>
      </c>
      <c r="EN64" s="8">
        <v>6</v>
      </c>
      <c r="EO64" s="120">
        <f>SUM(EH64:EN64)</f>
        <v>206</v>
      </c>
      <c r="EP64" s="145"/>
      <c r="EQ64" s="8">
        <v>0</v>
      </c>
      <c r="ER64" s="8">
        <v>2</v>
      </c>
      <c r="ES64" s="8">
        <v>0</v>
      </c>
      <c r="ET64" s="8">
        <v>1</v>
      </c>
      <c r="EU64" s="8">
        <v>0</v>
      </c>
      <c r="EV64" s="8">
        <v>0</v>
      </c>
      <c r="EW64" s="120">
        <f>SUM(EP64:EV64)</f>
        <v>3</v>
      </c>
      <c r="EX64" s="145"/>
      <c r="EY64" s="8">
        <v>0</v>
      </c>
      <c r="EZ64" s="8">
        <v>1</v>
      </c>
      <c r="FA64" s="8">
        <v>0</v>
      </c>
      <c r="FB64" s="8">
        <v>0</v>
      </c>
      <c r="FC64" s="8">
        <v>0</v>
      </c>
      <c r="FD64" s="8">
        <v>0</v>
      </c>
      <c r="FE64" s="147">
        <f>SUM(EX64:FD64)</f>
        <v>1</v>
      </c>
      <c r="FF64" s="148">
        <v>0</v>
      </c>
      <c r="FG64" s="8">
        <v>0</v>
      </c>
      <c r="FH64" s="8">
        <v>14</v>
      </c>
      <c r="FI64" s="8">
        <v>17</v>
      </c>
      <c r="FJ64" s="8">
        <v>25</v>
      </c>
      <c r="FK64" s="8">
        <v>29</v>
      </c>
      <c r="FL64" s="8">
        <v>20</v>
      </c>
      <c r="FM64" s="25">
        <f>SUM(FF64:FL64)</f>
        <v>105</v>
      </c>
      <c r="FN64" s="8">
        <v>0</v>
      </c>
      <c r="FO64" s="8">
        <v>0</v>
      </c>
      <c r="FP64" s="8">
        <v>13</v>
      </c>
      <c r="FQ64" s="8">
        <v>17</v>
      </c>
      <c r="FR64" s="8">
        <v>24</v>
      </c>
      <c r="FS64" s="8">
        <v>26</v>
      </c>
      <c r="FT64" s="8">
        <v>18</v>
      </c>
      <c r="FU64" s="25">
        <f>SUM(FN64:FT64)</f>
        <v>98</v>
      </c>
      <c r="FV64" s="25"/>
      <c r="FW64" s="25"/>
      <c r="FX64" s="8">
        <v>1</v>
      </c>
      <c r="FY64" s="8">
        <v>0</v>
      </c>
      <c r="FZ64" s="8">
        <v>0</v>
      </c>
      <c r="GA64" s="8">
        <v>2</v>
      </c>
      <c r="GB64" s="8">
        <v>0</v>
      </c>
      <c r="GC64" s="120">
        <f>SUM(FV64:GB64)</f>
        <v>3</v>
      </c>
      <c r="GD64" s="148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47">
        <f>SUM(GD64:GJ64)</f>
        <v>4</v>
      </c>
      <c r="GL64" s="148">
        <v>0</v>
      </c>
      <c r="GM64" s="8">
        <v>42</v>
      </c>
      <c r="GN64" s="8">
        <v>272</v>
      </c>
      <c r="GO64" s="8">
        <v>109</v>
      </c>
      <c r="GP64" s="8">
        <v>105</v>
      </c>
      <c r="GQ64" s="8">
        <v>98</v>
      </c>
      <c r="GR64" s="8">
        <v>49</v>
      </c>
      <c r="GS64" s="120">
        <f>SUM(GL64:GR64)</f>
        <v>675</v>
      </c>
    </row>
    <row r="65" spans="1:201" s="121" customFormat="1" ht="18" customHeight="1">
      <c r="A65" s="110" t="s">
        <v>74</v>
      </c>
      <c r="B65" s="145"/>
      <c r="C65" s="8">
        <v>0</v>
      </c>
      <c r="D65" s="8">
        <v>12</v>
      </c>
      <c r="E65" s="8">
        <v>3</v>
      </c>
      <c r="F65" s="8">
        <v>3</v>
      </c>
      <c r="G65" s="8">
        <v>3</v>
      </c>
      <c r="H65" s="8">
        <v>12</v>
      </c>
      <c r="I65" s="120">
        <f t="shared" si="1"/>
        <v>33</v>
      </c>
      <c r="J65" s="145"/>
      <c r="K65" s="8">
        <v>0</v>
      </c>
      <c r="L65" s="8">
        <v>7</v>
      </c>
      <c r="M65" s="8">
        <v>2</v>
      </c>
      <c r="N65" s="8">
        <v>1</v>
      </c>
      <c r="O65" s="8">
        <v>1</v>
      </c>
      <c r="P65" s="8">
        <v>7</v>
      </c>
      <c r="Q65" s="25">
        <f t="shared" si="3"/>
        <v>18</v>
      </c>
      <c r="R65" s="25"/>
      <c r="S65" s="8">
        <v>0</v>
      </c>
      <c r="T65" s="8">
        <v>2</v>
      </c>
      <c r="U65" s="8">
        <v>1</v>
      </c>
      <c r="V65" s="8">
        <v>0</v>
      </c>
      <c r="W65" s="8">
        <v>0</v>
      </c>
      <c r="X65" s="8">
        <v>2</v>
      </c>
      <c r="Y65" s="145">
        <f t="shared" si="5"/>
        <v>5</v>
      </c>
      <c r="Z65" s="25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45">
        <f t="shared" si="7"/>
        <v>0</v>
      </c>
      <c r="AH65" s="25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1</v>
      </c>
      <c r="AO65" s="145">
        <f t="shared" si="9"/>
        <v>2</v>
      </c>
      <c r="AP65" s="25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45">
        <f t="shared" si="11"/>
        <v>0</v>
      </c>
      <c r="AX65" s="25"/>
      <c r="AY65" s="8">
        <v>0</v>
      </c>
      <c r="AZ65" s="8">
        <v>5</v>
      </c>
      <c r="BA65" s="8">
        <v>1</v>
      </c>
      <c r="BB65" s="8">
        <v>1</v>
      </c>
      <c r="BC65" s="8">
        <v>0</v>
      </c>
      <c r="BD65" s="8">
        <v>2</v>
      </c>
      <c r="BE65" s="145">
        <f t="shared" si="13"/>
        <v>9</v>
      </c>
      <c r="BF65" s="25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45">
        <f t="shared" si="15"/>
        <v>0</v>
      </c>
      <c r="BN65" s="25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2</v>
      </c>
      <c r="BU65" s="120">
        <f t="shared" si="17"/>
        <v>2</v>
      </c>
      <c r="BV65" s="145"/>
      <c r="BW65" s="8">
        <v>0</v>
      </c>
      <c r="BX65" s="8">
        <v>0</v>
      </c>
      <c r="BY65" s="8">
        <v>0</v>
      </c>
      <c r="BZ65" s="8">
        <v>1</v>
      </c>
      <c r="CA65" s="8">
        <v>0</v>
      </c>
      <c r="CB65" s="8">
        <v>2</v>
      </c>
      <c r="CC65" s="25">
        <f t="shared" si="19"/>
        <v>3</v>
      </c>
      <c r="CD65" s="25"/>
      <c r="CE65" s="8">
        <v>0</v>
      </c>
      <c r="CF65" s="8">
        <v>0</v>
      </c>
      <c r="CG65" s="8">
        <v>0</v>
      </c>
      <c r="CH65" s="8">
        <v>1</v>
      </c>
      <c r="CI65" s="8">
        <v>0</v>
      </c>
      <c r="CJ65" s="8">
        <v>1</v>
      </c>
      <c r="CK65" s="25">
        <f t="shared" si="21"/>
        <v>2</v>
      </c>
      <c r="CL65" s="25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1</v>
      </c>
      <c r="CS65" s="25">
        <f t="shared" si="23"/>
        <v>1</v>
      </c>
      <c r="CT65" s="25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20">
        <f t="shared" si="25"/>
        <v>0</v>
      </c>
      <c r="DB65" s="145"/>
      <c r="DC65" s="8">
        <v>0</v>
      </c>
      <c r="DD65" s="8">
        <v>5</v>
      </c>
      <c r="DE65" s="8">
        <v>1</v>
      </c>
      <c r="DF65" s="8">
        <v>1</v>
      </c>
      <c r="DG65" s="8">
        <v>2</v>
      </c>
      <c r="DH65" s="8">
        <v>3</v>
      </c>
      <c r="DI65" s="25">
        <f t="shared" si="27"/>
        <v>12</v>
      </c>
      <c r="DJ65" s="25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1</v>
      </c>
      <c r="DQ65" s="25">
        <f t="shared" si="29"/>
        <v>2</v>
      </c>
      <c r="DR65" s="25"/>
      <c r="DS65" s="25"/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25">
        <f t="shared" si="31"/>
        <v>0</v>
      </c>
      <c r="DZ65" s="25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5">
        <f>SUM(DZ65:EF65)</f>
        <v>0</v>
      </c>
      <c r="EH65" s="25"/>
      <c r="EI65" s="8">
        <v>0</v>
      </c>
      <c r="EJ65" s="8">
        <v>5</v>
      </c>
      <c r="EK65" s="8">
        <v>1</v>
      </c>
      <c r="EL65" s="8">
        <v>1</v>
      </c>
      <c r="EM65" s="8">
        <v>1</v>
      </c>
      <c r="EN65" s="8">
        <v>2</v>
      </c>
      <c r="EO65" s="120">
        <f>SUM(EH65:EN65)</f>
        <v>10</v>
      </c>
      <c r="EP65" s="145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20">
        <f>SUM(EP65:EV65)</f>
        <v>0</v>
      </c>
      <c r="EX65" s="145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47">
        <f>SUM(EX65:FD65)</f>
        <v>0</v>
      </c>
      <c r="FF65" s="148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5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5">
        <f>SUM(FN65:FT65)</f>
        <v>4</v>
      </c>
      <c r="FV65" s="25"/>
      <c r="FW65" s="25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20">
        <f>SUM(FV65:GB65)</f>
        <v>1</v>
      </c>
      <c r="GD65" s="148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47">
        <f>SUM(GD65:GJ65)</f>
        <v>0</v>
      </c>
      <c r="GL65" s="148">
        <v>0</v>
      </c>
      <c r="GM65" s="8">
        <v>0</v>
      </c>
      <c r="GN65" s="8">
        <v>12</v>
      </c>
      <c r="GO65" s="8">
        <v>3</v>
      </c>
      <c r="GP65" s="8">
        <v>6</v>
      </c>
      <c r="GQ65" s="8">
        <v>4</v>
      </c>
      <c r="GR65" s="8">
        <v>13</v>
      </c>
      <c r="GS65" s="120">
        <f>SUM(GL65:GR65)</f>
        <v>38</v>
      </c>
    </row>
    <row r="66" spans="1:201" s="121" customFormat="1" ht="18" customHeight="1">
      <c r="A66" s="110" t="s">
        <v>75</v>
      </c>
      <c r="B66" s="145"/>
      <c r="C66" s="8">
        <v>38</v>
      </c>
      <c r="D66" s="8">
        <v>89</v>
      </c>
      <c r="E66" s="8">
        <v>49</v>
      </c>
      <c r="F66" s="8">
        <v>44</v>
      </c>
      <c r="G66" s="8">
        <v>23</v>
      </c>
      <c r="H66" s="8">
        <v>13</v>
      </c>
      <c r="I66" s="120">
        <f t="shared" si="1"/>
        <v>256</v>
      </c>
      <c r="J66" s="145"/>
      <c r="K66" s="8">
        <v>18</v>
      </c>
      <c r="L66" s="8">
        <v>47</v>
      </c>
      <c r="M66" s="8">
        <v>27</v>
      </c>
      <c r="N66" s="8">
        <v>21</v>
      </c>
      <c r="O66" s="8">
        <v>11</v>
      </c>
      <c r="P66" s="8">
        <v>7</v>
      </c>
      <c r="Q66" s="25">
        <f t="shared" si="3"/>
        <v>131</v>
      </c>
      <c r="R66" s="25"/>
      <c r="S66" s="8">
        <v>2</v>
      </c>
      <c r="T66" s="8">
        <v>15</v>
      </c>
      <c r="U66" s="8">
        <v>9</v>
      </c>
      <c r="V66" s="8">
        <v>9</v>
      </c>
      <c r="W66" s="8">
        <v>5</v>
      </c>
      <c r="X66" s="8">
        <v>3</v>
      </c>
      <c r="Y66" s="145">
        <f t="shared" si="5"/>
        <v>43</v>
      </c>
      <c r="Z66" s="25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45">
        <f t="shared" si="7"/>
        <v>0</v>
      </c>
      <c r="AH66" s="25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45">
        <f t="shared" si="9"/>
        <v>0</v>
      </c>
      <c r="AP66" s="25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45">
        <f t="shared" si="11"/>
        <v>0</v>
      </c>
      <c r="AX66" s="25"/>
      <c r="AY66" s="8">
        <v>16</v>
      </c>
      <c r="AZ66" s="8">
        <v>32</v>
      </c>
      <c r="BA66" s="8">
        <v>15</v>
      </c>
      <c r="BB66" s="8">
        <v>10</v>
      </c>
      <c r="BC66" s="8">
        <v>6</v>
      </c>
      <c r="BD66" s="8">
        <v>4</v>
      </c>
      <c r="BE66" s="145">
        <f t="shared" si="13"/>
        <v>83</v>
      </c>
      <c r="BF66" s="25"/>
      <c r="BG66" s="8">
        <v>0</v>
      </c>
      <c r="BH66" s="8">
        <v>0</v>
      </c>
      <c r="BI66" s="8">
        <v>1</v>
      </c>
      <c r="BJ66" s="8">
        <v>1</v>
      </c>
      <c r="BK66" s="8">
        <v>0</v>
      </c>
      <c r="BL66" s="8">
        <v>0</v>
      </c>
      <c r="BM66" s="145">
        <f t="shared" si="15"/>
        <v>2</v>
      </c>
      <c r="BN66" s="25"/>
      <c r="BO66" s="8">
        <v>0</v>
      </c>
      <c r="BP66" s="8">
        <v>0</v>
      </c>
      <c r="BQ66" s="8">
        <v>2</v>
      </c>
      <c r="BR66" s="8">
        <v>1</v>
      </c>
      <c r="BS66" s="8">
        <v>0</v>
      </c>
      <c r="BT66" s="8">
        <v>0</v>
      </c>
      <c r="BU66" s="120">
        <f t="shared" si="17"/>
        <v>3</v>
      </c>
      <c r="BV66" s="145"/>
      <c r="BW66" s="8">
        <v>2</v>
      </c>
      <c r="BX66" s="8">
        <v>7</v>
      </c>
      <c r="BY66" s="8">
        <v>6</v>
      </c>
      <c r="BZ66" s="8">
        <v>8</v>
      </c>
      <c r="CA66" s="8">
        <v>5</v>
      </c>
      <c r="CB66" s="8">
        <v>2</v>
      </c>
      <c r="CC66" s="25">
        <f t="shared" si="19"/>
        <v>30</v>
      </c>
      <c r="CD66" s="25"/>
      <c r="CE66" s="8">
        <v>2</v>
      </c>
      <c r="CF66" s="8">
        <v>7</v>
      </c>
      <c r="CG66" s="8">
        <v>5</v>
      </c>
      <c r="CH66" s="8">
        <v>8</v>
      </c>
      <c r="CI66" s="8">
        <v>5</v>
      </c>
      <c r="CJ66" s="8">
        <v>2</v>
      </c>
      <c r="CK66" s="25">
        <f t="shared" si="21"/>
        <v>29</v>
      </c>
      <c r="CL66" s="25"/>
      <c r="CM66" s="8">
        <v>0</v>
      </c>
      <c r="CN66" s="8">
        <v>0</v>
      </c>
      <c r="CO66" s="8">
        <v>1</v>
      </c>
      <c r="CP66" s="8">
        <v>0</v>
      </c>
      <c r="CQ66" s="8">
        <v>0</v>
      </c>
      <c r="CR66" s="8">
        <v>0</v>
      </c>
      <c r="CS66" s="25">
        <f t="shared" si="23"/>
        <v>1</v>
      </c>
      <c r="CT66" s="25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20">
        <f t="shared" si="25"/>
        <v>0</v>
      </c>
      <c r="DB66" s="145"/>
      <c r="DC66" s="8">
        <v>18</v>
      </c>
      <c r="DD66" s="8">
        <v>35</v>
      </c>
      <c r="DE66" s="8">
        <v>16</v>
      </c>
      <c r="DF66" s="8">
        <v>15</v>
      </c>
      <c r="DG66" s="8">
        <v>7</v>
      </c>
      <c r="DH66" s="8">
        <v>4</v>
      </c>
      <c r="DI66" s="25">
        <f t="shared" si="27"/>
        <v>95</v>
      </c>
      <c r="DJ66" s="25"/>
      <c r="DK66" s="8">
        <v>0</v>
      </c>
      <c r="DL66" s="8">
        <v>0</v>
      </c>
      <c r="DM66" s="8">
        <v>0</v>
      </c>
      <c r="DN66" s="8">
        <v>1</v>
      </c>
      <c r="DO66" s="8">
        <v>0</v>
      </c>
      <c r="DP66" s="8">
        <v>0</v>
      </c>
      <c r="DQ66" s="25">
        <f t="shared" si="29"/>
        <v>1</v>
      </c>
      <c r="DR66" s="25"/>
      <c r="DS66" s="25"/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25">
        <f t="shared" si="31"/>
        <v>0</v>
      </c>
      <c r="DZ66" s="25"/>
      <c r="EA66" s="8">
        <v>0</v>
      </c>
      <c r="EB66" s="8">
        <v>0</v>
      </c>
      <c r="EC66" s="8">
        <v>0</v>
      </c>
      <c r="ED66" s="8">
        <v>1</v>
      </c>
      <c r="EE66" s="8">
        <v>0</v>
      </c>
      <c r="EF66" s="8">
        <v>0</v>
      </c>
      <c r="EG66" s="25">
        <f>SUM(DZ66:EF66)</f>
        <v>1</v>
      </c>
      <c r="EH66" s="25"/>
      <c r="EI66" s="8">
        <v>18</v>
      </c>
      <c r="EJ66" s="8">
        <v>35</v>
      </c>
      <c r="EK66" s="8">
        <v>16</v>
      </c>
      <c r="EL66" s="8">
        <v>13</v>
      </c>
      <c r="EM66" s="8">
        <v>7</v>
      </c>
      <c r="EN66" s="8">
        <v>4</v>
      </c>
      <c r="EO66" s="120">
        <f>SUM(EH66:EN66)</f>
        <v>93</v>
      </c>
      <c r="EP66" s="145"/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120">
        <f>SUM(EP66:EV66)</f>
        <v>0</v>
      </c>
      <c r="EX66" s="145"/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147">
        <f>SUM(EX66:FD66)</f>
        <v>0</v>
      </c>
      <c r="FF66" s="148">
        <v>0</v>
      </c>
      <c r="FG66" s="8">
        <v>0</v>
      </c>
      <c r="FH66" s="8">
        <v>2</v>
      </c>
      <c r="FI66" s="8">
        <v>5</v>
      </c>
      <c r="FJ66" s="8">
        <v>10</v>
      </c>
      <c r="FK66" s="8">
        <v>14</v>
      </c>
      <c r="FL66" s="8">
        <v>9</v>
      </c>
      <c r="FM66" s="25">
        <f>SUM(FF66:FL66)</f>
        <v>40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8</v>
      </c>
      <c r="FU66" s="25">
        <f>SUM(FN66:FT66)</f>
        <v>30</v>
      </c>
      <c r="FV66" s="25"/>
      <c r="FW66" s="25"/>
      <c r="FX66" s="8">
        <v>1</v>
      </c>
      <c r="FY66" s="8">
        <v>1</v>
      </c>
      <c r="FZ66" s="8">
        <v>4</v>
      </c>
      <c r="GA66" s="8">
        <v>2</v>
      </c>
      <c r="GB66" s="8">
        <v>1</v>
      </c>
      <c r="GC66" s="120">
        <f>SUM(FV66:GB66)</f>
        <v>9</v>
      </c>
      <c r="GD66" s="148"/>
      <c r="GE66" s="8"/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147">
        <f>SUM(GD66:GJ66)</f>
        <v>1</v>
      </c>
      <c r="GL66" s="148">
        <v>0</v>
      </c>
      <c r="GM66" s="8">
        <v>38</v>
      </c>
      <c r="GN66" s="8">
        <v>91</v>
      </c>
      <c r="GO66" s="8">
        <v>54</v>
      </c>
      <c r="GP66" s="8">
        <v>54</v>
      </c>
      <c r="GQ66" s="8">
        <v>37</v>
      </c>
      <c r="GR66" s="8">
        <v>22</v>
      </c>
      <c r="GS66" s="120">
        <f>SUM(GL66:GR66)</f>
        <v>296</v>
      </c>
    </row>
    <row r="67" spans="1:201" s="121" customFormat="1" ht="18" customHeight="1">
      <c r="A67" s="110" t="s">
        <v>76</v>
      </c>
      <c r="B67" s="145"/>
      <c r="C67" s="8">
        <v>23</v>
      </c>
      <c r="D67" s="8">
        <v>57</v>
      </c>
      <c r="E67" s="8">
        <v>23</v>
      </c>
      <c r="F67" s="8">
        <v>6</v>
      </c>
      <c r="G67" s="8">
        <v>0</v>
      </c>
      <c r="H67" s="8">
        <v>14</v>
      </c>
      <c r="I67" s="120">
        <f t="shared" si="1"/>
        <v>123</v>
      </c>
      <c r="J67" s="145"/>
      <c r="K67" s="8">
        <v>13</v>
      </c>
      <c r="L67" s="8">
        <v>27</v>
      </c>
      <c r="M67" s="8">
        <v>9</v>
      </c>
      <c r="N67" s="8">
        <v>2</v>
      </c>
      <c r="O67" s="8">
        <v>0</v>
      </c>
      <c r="P67" s="8">
        <v>5</v>
      </c>
      <c r="Q67" s="25">
        <f t="shared" si="3"/>
        <v>56</v>
      </c>
      <c r="R67" s="25"/>
      <c r="S67" s="8">
        <v>3</v>
      </c>
      <c r="T67" s="8">
        <v>11</v>
      </c>
      <c r="U67" s="8">
        <v>1</v>
      </c>
      <c r="V67" s="8">
        <v>0</v>
      </c>
      <c r="W67" s="8">
        <v>0</v>
      </c>
      <c r="X67" s="8">
        <v>1</v>
      </c>
      <c r="Y67" s="145">
        <f t="shared" si="5"/>
        <v>16</v>
      </c>
      <c r="Z67" s="25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45">
        <f t="shared" si="7"/>
        <v>0</v>
      </c>
      <c r="AH67" s="25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45">
        <f t="shared" si="9"/>
        <v>0</v>
      </c>
      <c r="AP67" s="25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45">
        <f t="shared" si="11"/>
        <v>0</v>
      </c>
      <c r="AX67" s="25"/>
      <c r="AY67" s="8">
        <v>10</v>
      </c>
      <c r="AZ67" s="8">
        <v>16</v>
      </c>
      <c r="BA67" s="8">
        <v>8</v>
      </c>
      <c r="BB67" s="8">
        <v>2</v>
      </c>
      <c r="BC67" s="8">
        <v>0</v>
      </c>
      <c r="BD67" s="8">
        <v>4</v>
      </c>
      <c r="BE67" s="145">
        <f t="shared" si="13"/>
        <v>40</v>
      </c>
      <c r="BF67" s="25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45">
        <f t="shared" si="15"/>
        <v>0</v>
      </c>
      <c r="BN67" s="25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20">
        <f t="shared" si="17"/>
        <v>0</v>
      </c>
      <c r="BV67" s="145"/>
      <c r="BW67" s="8">
        <v>0</v>
      </c>
      <c r="BX67" s="8">
        <v>5</v>
      </c>
      <c r="BY67" s="8">
        <v>4</v>
      </c>
      <c r="BZ67" s="8">
        <v>2</v>
      </c>
      <c r="CA67" s="8">
        <v>0</v>
      </c>
      <c r="CB67" s="8">
        <v>4</v>
      </c>
      <c r="CC67" s="25">
        <f t="shared" si="19"/>
        <v>15</v>
      </c>
      <c r="CD67" s="25"/>
      <c r="CE67" s="8">
        <v>0</v>
      </c>
      <c r="CF67" s="8">
        <v>5</v>
      </c>
      <c r="CG67" s="8">
        <v>4</v>
      </c>
      <c r="CH67" s="8">
        <v>2</v>
      </c>
      <c r="CI67" s="8">
        <v>0</v>
      </c>
      <c r="CJ67" s="8">
        <v>4</v>
      </c>
      <c r="CK67" s="25">
        <f t="shared" si="21"/>
        <v>15</v>
      </c>
      <c r="CL67" s="25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5">
        <f t="shared" si="23"/>
        <v>0</v>
      </c>
      <c r="CT67" s="25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20">
        <f t="shared" si="25"/>
        <v>0</v>
      </c>
      <c r="DB67" s="145"/>
      <c r="DC67" s="8">
        <v>10</v>
      </c>
      <c r="DD67" s="8">
        <v>23</v>
      </c>
      <c r="DE67" s="8">
        <v>8</v>
      </c>
      <c r="DF67" s="8">
        <v>2</v>
      </c>
      <c r="DG67" s="8">
        <v>0</v>
      </c>
      <c r="DH67" s="8">
        <v>4</v>
      </c>
      <c r="DI67" s="25">
        <f t="shared" si="27"/>
        <v>47</v>
      </c>
      <c r="DJ67" s="25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5">
        <f t="shared" si="29"/>
        <v>0</v>
      </c>
      <c r="DR67" s="25"/>
      <c r="DS67" s="25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5">
        <f t="shared" si="31"/>
        <v>0</v>
      </c>
      <c r="DZ67" s="25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5">
        <f>SUM(DZ67:EF67)</f>
        <v>0</v>
      </c>
      <c r="EH67" s="25"/>
      <c r="EI67" s="8">
        <v>10</v>
      </c>
      <c r="EJ67" s="8">
        <v>23</v>
      </c>
      <c r="EK67" s="8">
        <v>8</v>
      </c>
      <c r="EL67" s="8">
        <v>2</v>
      </c>
      <c r="EM67" s="8">
        <v>0</v>
      </c>
      <c r="EN67" s="8">
        <v>4</v>
      </c>
      <c r="EO67" s="120">
        <f>SUM(EH67:EN67)</f>
        <v>47</v>
      </c>
      <c r="EP67" s="145"/>
      <c r="EQ67" s="8">
        <v>0</v>
      </c>
      <c r="ER67" s="8">
        <v>0</v>
      </c>
      <c r="ES67" s="8">
        <v>0</v>
      </c>
      <c r="ET67" s="8">
        <v>0</v>
      </c>
      <c r="EU67" s="8">
        <v>0</v>
      </c>
      <c r="EV67" s="8">
        <v>1</v>
      </c>
      <c r="EW67" s="120">
        <f>SUM(EP67:EV67)</f>
        <v>1</v>
      </c>
      <c r="EX67" s="145"/>
      <c r="EY67" s="8">
        <v>0</v>
      </c>
      <c r="EZ67" s="8">
        <v>2</v>
      </c>
      <c r="FA67" s="8">
        <v>2</v>
      </c>
      <c r="FB67" s="8">
        <v>0</v>
      </c>
      <c r="FC67" s="8">
        <v>0</v>
      </c>
      <c r="FD67" s="8">
        <v>0</v>
      </c>
      <c r="FE67" s="147">
        <f>SUM(EX67:FD67)</f>
        <v>4</v>
      </c>
      <c r="FF67" s="148">
        <v>0</v>
      </c>
      <c r="FG67" s="8">
        <v>0</v>
      </c>
      <c r="FH67" s="8">
        <v>3</v>
      </c>
      <c r="FI67" s="8">
        <v>8</v>
      </c>
      <c r="FJ67" s="8">
        <v>6</v>
      </c>
      <c r="FK67" s="8">
        <v>9</v>
      </c>
      <c r="FL67" s="8">
        <v>6</v>
      </c>
      <c r="FM67" s="25">
        <f>SUM(FF67:FL67)</f>
        <v>32</v>
      </c>
      <c r="FN67" s="8">
        <v>0</v>
      </c>
      <c r="FO67" s="8">
        <v>0</v>
      </c>
      <c r="FP67" s="8">
        <v>3</v>
      </c>
      <c r="FQ67" s="8">
        <v>8</v>
      </c>
      <c r="FR67" s="8">
        <v>6</v>
      </c>
      <c r="FS67" s="8">
        <v>9</v>
      </c>
      <c r="FT67" s="8">
        <v>6</v>
      </c>
      <c r="FU67" s="25">
        <f>SUM(FN67:FT67)</f>
        <v>32</v>
      </c>
      <c r="FV67" s="25"/>
      <c r="FW67" s="25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20">
        <f>SUM(FV67:GB67)</f>
        <v>0</v>
      </c>
      <c r="GD67" s="148"/>
      <c r="GE67" s="8"/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147">
        <f>SUM(GD67:GJ67)</f>
        <v>0</v>
      </c>
      <c r="GL67" s="148">
        <v>0</v>
      </c>
      <c r="GM67" s="8">
        <v>23</v>
      </c>
      <c r="GN67" s="8">
        <v>60</v>
      </c>
      <c r="GO67" s="8">
        <v>31</v>
      </c>
      <c r="GP67" s="8">
        <v>12</v>
      </c>
      <c r="GQ67" s="8">
        <v>9</v>
      </c>
      <c r="GR67" s="8">
        <v>20</v>
      </c>
      <c r="GS67" s="120">
        <f>SUM(GL67:GR67)</f>
        <v>155</v>
      </c>
    </row>
    <row r="68" spans="1:201" s="121" customFormat="1" ht="18" customHeight="1">
      <c r="A68" s="110" t="s">
        <v>77</v>
      </c>
      <c r="B68" s="145"/>
      <c r="C68" s="8">
        <v>17</v>
      </c>
      <c r="D68" s="8">
        <v>168</v>
      </c>
      <c r="E68" s="8">
        <v>89</v>
      </c>
      <c r="F68" s="8">
        <v>37</v>
      </c>
      <c r="G68" s="8">
        <v>15</v>
      </c>
      <c r="H68" s="8">
        <v>22</v>
      </c>
      <c r="I68" s="120">
        <f t="shared" si="1"/>
        <v>348</v>
      </c>
      <c r="J68" s="145"/>
      <c r="K68" s="8">
        <v>8</v>
      </c>
      <c r="L68" s="8">
        <v>92</v>
      </c>
      <c r="M68" s="8">
        <v>56</v>
      </c>
      <c r="N68" s="8">
        <v>21</v>
      </c>
      <c r="O68" s="8">
        <v>6</v>
      </c>
      <c r="P68" s="8">
        <v>14</v>
      </c>
      <c r="Q68" s="25">
        <f t="shared" si="3"/>
        <v>197</v>
      </c>
      <c r="R68" s="25"/>
      <c r="S68" s="8">
        <v>3</v>
      </c>
      <c r="T68" s="8">
        <v>28</v>
      </c>
      <c r="U68" s="8">
        <v>10</v>
      </c>
      <c r="V68" s="8">
        <v>5</v>
      </c>
      <c r="W68" s="8">
        <v>1</v>
      </c>
      <c r="X68" s="8">
        <v>4</v>
      </c>
      <c r="Y68" s="145">
        <f t="shared" si="5"/>
        <v>51</v>
      </c>
      <c r="Z68" s="25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2</v>
      </c>
      <c r="AG68" s="145">
        <f t="shared" si="7"/>
        <v>3</v>
      </c>
      <c r="AH68" s="25"/>
      <c r="AI68" s="8">
        <v>0</v>
      </c>
      <c r="AJ68" s="8">
        <v>4</v>
      </c>
      <c r="AK68" s="8">
        <v>6</v>
      </c>
      <c r="AL68" s="8">
        <v>1</v>
      </c>
      <c r="AM68" s="8">
        <v>1</v>
      </c>
      <c r="AN68" s="8">
        <v>3</v>
      </c>
      <c r="AO68" s="145">
        <f t="shared" si="9"/>
        <v>15</v>
      </c>
      <c r="AP68" s="25"/>
      <c r="AQ68" s="8">
        <v>0</v>
      </c>
      <c r="AR68" s="8">
        <v>0</v>
      </c>
      <c r="AS68" s="8">
        <v>1</v>
      </c>
      <c r="AT68" s="8">
        <v>0</v>
      </c>
      <c r="AU68" s="8">
        <v>0</v>
      </c>
      <c r="AV68" s="8">
        <v>0</v>
      </c>
      <c r="AW68" s="145">
        <f t="shared" si="11"/>
        <v>1</v>
      </c>
      <c r="AX68" s="25"/>
      <c r="AY68" s="8">
        <v>0</v>
      </c>
      <c r="AZ68" s="8">
        <v>18</v>
      </c>
      <c r="BA68" s="8">
        <v>11</v>
      </c>
      <c r="BB68" s="8">
        <v>7</v>
      </c>
      <c r="BC68" s="8">
        <v>2</v>
      </c>
      <c r="BD68" s="8">
        <v>0</v>
      </c>
      <c r="BE68" s="145">
        <f t="shared" si="13"/>
        <v>38</v>
      </c>
      <c r="BF68" s="25"/>
      <c r="BG68" s="8">
        <v>1</v>
      </c>
      <c r="BH68" s="8">
        <v>10</v>
      </c>
      <c r="BI68" s="8">
        <v>5</v>
      </c>
      <c r="BJ68" s="8">
        <v>0</v>
      </c>
      <c r="BK68" s="8">
        <v>0</v>
      </c>
      <c r="BL68" s="8">
        <v>1</v>
      </c>
      <c r="BM68" s="145">
        <f t="shared" si="15"/>
        <v>17</v>
      </c>
      <c r="BN68" s="25"/>
      <c r="BO68" s="8">
        <v>4</v>
      </c>
      <c r="BP68" s="8">
        <v>32</v>
      </c>
      <c r="BQ68" s="8">
        <v>23</v>
      </c>
      <c r="BR68" s="8">
        <v>8</v>
      </c>
      <c r="BS68" s="8">
        <v>1</v>
      </c>
      <c r="BT68" s="8">
        <v>4</v>
      </c>
      <c r="BU68" s="120">
        <f t="shared" si="17"/>
        <v>72</v>
      </c>
      <c r="BV68" s="145"/>
      <c r="BW68" s="8">
        <v>0</v>
      </c>
      <c r="BX68" s="8">
        <v>9</v>
      </c>
      <c r="BY68" s="8">
        <v>3</v>
      </c>
      <c r="BZ68" s="8">
        <v>2</v>
      </c>
      <c r="CA68" s="8">
        <v>3</v>
      </c>
      <c r="CB68" s="8">
        <v>0</v>
      </c>
      <c r="CC68" s="25">
        <f t="shared" si="19"/>
        <v>17</v>
      </c>
      <c r="CD68" s="25"/>
      <c r="CE68" s="8">
        <v>0</v>
      </c>
      <c r="CF68" s="8">
        <v>4</v>
      </c>
      <c r="CG68" s="8">
        <v>3</v>
      </c>
      <c r="CH68" s="8">
        <v>2</v>
      </c>
      <c r="CI68" s="8">
        <v>3</v>
      </c>
      <c r="CJ68" s="8">
        <v>0</v>
      </c>
      <c r="CK68" s="25">
        <f t="shared" si="21"/>
        <v>12</v>
      </c>
      <c r="CL68" s="25"/>
      <c r="CM68" s="8">
        <v>0</v>
      </c>
      <c r="CN68" s="8">
        <v>5</v>
      </c>
      <c r="CO68" s="8">
        <v>0</v>
      </c>
      <c r="CP68" s="8">
        <v>0</v>
      </c>
      <c r="CQ68" s="8">
        <v>0</v>
      </c>
      <c r="CR68" s="8">
        <v>0</v>
      </c>
      <c r="CS68" s="25">
        <f t="shared" si="23"/>
        <v>5</v>
      </c>
      <c r="CT68" s="25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20">
        <f t="shared" si="25"/>
        <v>0</v>
      </c>
      <c r="DB68" s="145"/>
      <c r="DC68" s="8">
        <v>9</v>
      </c>
      <c r="DD68" s="8">
        <v>67</v>
      </c>
      <c r="DE68" s="8">
        <v>30</v>
      </c>
      <c r="DF68" s="8">
        <v>14</v>
      </c>
      <c r="DG68" s="8">
        <v>6</v>
      </c>
      <c r="DH68" s="8">
        <v>8</v>
      </c>
      <c r="DI68" s="25">
        <f t="shared" si="27"/>
        <v>134</v>
      </c>
      <c r="DJ68" s="25"/>
      <c r="DK68" s="8">
        <v>2</v>
      </c>
      <c r="DL68" s="8">
        <v>3</v>
      </c>
      <c r="DM68" s="8">
        <v>2</v>
      </c>
      <c r="DN68" s="8">
        <v>0</v>
      </c>
      <c r="DO68" s="8">
        <v>2</v>
      </c>
      <c r="DP68" s="8">
        <v>3</v>
      </c>
      <c r="DQ68" s="25">
        <f t="shared" si="29"/>
        <v>12</v>
      </c>
      <c r="DR68" s="25"/>
      <c r="DS68" s="25"/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25">
        <f t="shared" si="31"/>
        <v>0</v>
      </c>
      <c r="DZ68" s="25"/>
      <c r="EA68" s="8">
        <v>0</v>
      </c>
      <c r="EB68" s="8">
        <v>0</v>
      </c>
      <c r="EC68" s="8">
        <v>1</v>
      </c>
      <c r="ED68" s="8">
        <v>2</v>
      </c>
      <c r="EE68" s="8">
        <v>0</v>
      </c>
      <c r="EF68" s="8">
        <v>1</v>
      </c>
      <c r="EG68" s="25">
        <f>SUM(DZ68:EF68)</f>
        <v>4</v>
      </c>
      <c r="EH68" s="25"/>
      <c r="EI68" s="8">
        <v>7</v>
      </c>
      <c r="EJ68" s="8">
        <v>64</v>
      </c>
      <c r="EK68" s="8">
        <v>27</v>
      </c>
      <c r="EL68" s="8">
        <v>12</v>
      </c>
      <c r="EM68" s="8">
        <v>4</v>
      </c>
      <c r="EN68" s="8">
        <v>4</v>
      </c>
      <c r="EO68" s="120">
        <f>SUM(EH68:EN68)</f>
        <v>118</v>
      </c>
      <c r="EP68" s="145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20">
        <f>SUM(EP68:EV68)</f>
        <v>0</v>
      </c>
      <c r="EX68" s="145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47">
        <f>SUM(EX68:FD68)</f>
        <v>0</v>
      </c>
      <c r="FF68" s="148">
        <v>0</v>
      </c>
      <c r="FG68" s="8">
        <v>0</v>
      </c>
      <c r="FH68" s="8">
        <v>9</v>
      </c>
      <c r="FI68" s="8">
        <v>15</v>
      </c>
      <c r="FJ68" s="8">
        <v>16</v>
      </c>
      <c r="FK68" s="8">
        <v>20</v>
      </c>
      <c r="FL68" s="8">
        <v>15</v>
      </c>
      <c r="FM68" s="25">
        <f>SUM(FF68:FL68)</f>
        <v>75</v>
      </c>
      <c r="FN68" s="8">
        <v>0</v>
      </c>
      <c r="FO68" s="8">
        <v>0</v>
      </c>
      <c r="FP68" s="8">
        <v>7</v>
      </c>
      <c r="FQ68" s="8">
        <v>8</v>
      </c>
      <c r="FR68" s="8">
        <v>8</v>
      </c>
      <c r="FS68" s="8">
        <v>18</v>
      </c>
      <c r="FT68" s="8">
        <v>10</v>
      </c>
      <c r="FU68" s="25">
        <f>SUM(FN68:FT68)</f>
        <v>51</v>
      </c>
      <c r="FV68" s="25"/>
      <c r="FW68" s="25"/>
      <c r="FX68" s="8">
        <v>2</v>
      </c>
      <c r="FY68" s="8">
        <v>7</v>
      </c>
      <c r="FZ68" s="8">
        <v>8</v>
      </c>
      <c r="GA68" s="8">
        <v>1</v>
      </c>
      <c r="GB68" s="8">
        <v>2</v>
      </c>
      <c r="GC68" s="120">
        <f>SUM(FV68:GB68)</f>
        <v>20</v>
      </c>
      <c r="GD68" s="148"/>
      <c r="GE68" s="8"/>
      <c r="GF68" s="8">
        <v>0</v>
      </c>
      <c r="GG68" s="8">
        <v>0</v>
      </c>
      <c r="GH68" s="8">
        <v>0</v>
      </c>
      <c r="GI68" s="8">
        <v>1</v>
      </c>
      <c r="GJ68" s="8">
        <v>3</v>
      </c>
      <c r="GK68" s="147">
        <f>SUM(GD68:GJ68)</f>
        <v>4</v>
      </c>
      <c r="GL68" s="148">
        <v>0</v>
      </c>
      <c r="GM68" s="8">
        <v>17</v>
      </c>
      <c r="GN68" s="8">
        <v>177</v>
      </c>
      <c r="GO68" s="8">
        <v>104</v>
      </c>
      <c r="GP68" s="8">
        <v>53</v>
      </c>
      <c r="GQ68" s="8">
        <v>35</v>
      </c>
      <c r="GR68" s="8">
        <v>37</v>
      </c>
      <c r="GS68" s="120">
        <f>SUM(GL68:GR68)</f>
        <v>423</v>
      </c>
    </row>
    <row r="69" spans="1:201" s="121" customFormat="1" ht="18" customHeight="1">
      <c r="A69" s="110" t="s">
        <v>78</v>
      </c>
      <c r="B69" s="145"/>
      <c r="C69" s="8">
        <v>2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120">
        <f t="shared" si="1"/>
        <v>5</v>
      </c>
      <c r="J69" s="145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25">
        <f t="shared" si="3"/>
        <v>3</v>
      </c>
      <c r="R69" s="25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45">
        <f t="shared" si="5"/>
        <v>2</v>
      </c>
      <c r="Z69" s="25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45">
        <f t="shared" si="7"/>
        <v>0</v>
      </c>
      <c r="AH69" s="25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45">
        <f t="shared" si="9"/>
        <v>1</v>
      </c>
      <c r="AP69" s="25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45">
        <f t="shared" si="11"/>
        <v>0</v>
      </c>
      <c r="AX69" s="25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45">
        <f t="shared" si="13"/>
        <v>0</v>
      </c>
      <c r="BF69" s="25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45">
        <f t="shared" si="15"/>
        <v>0</v>
      </c>
      <c r="BN69" s="25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20">
        <f t="shared" si="17"/>
        <v>0</v>
      </c>
      <c r="BV69" s="145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5">
        <f t="shared" si="19"/>
        <v>0</v>
      </c>
      <c r="CD69" s="25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5">
        <f t="shared" si="21"/>
        <v>0</v>
      </c>
      <c r="CL69" s="25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5">
        <f t="shared" si="23"/>
        <v>0</v>
      </c>
      <c r="CT69" s="25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20">
        <f t="shared" si="25"/>
        <v>0</v>
      </c>
      <c r="DB69" s="145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5">
        <f t="shared" si="27"/>
        <v>2</v>
      </c>
      <c r="DJ69" s="25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5">
        <f t="shared" si="29"/>
        <v>0</v>
      </c>
      <c r="DR69" s="25"/>
      <c r="DS69" s="25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5">
        <f t="shared" si="31"/>
        <v>0</v>
      </c>
      <c r="DZ69" s="25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5">
        <f>SUM(DZ69:EF69)</f>
        <v>0</v>
      </c>
      <c r="EH69" s="25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20">
        <f>SUM(EH69:EN69)</f>
        <v>2</v>
      </c>
      <c r="EP69" s="145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20">
        <f>SUM(EP69:EV69)</f>
        <v>0</v>
      </c>
      <c r="EX69" s="145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47">
        <f>SUM(EX69:FD69)</f>
        <v>0</v>
      </c>
      <c r="FF69" s="148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5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5">
        <f>SUM(FN69:FT69)</f>
        <v>2</v>
      </c>
      <c r="FV69" s="25"/>
      <c r="FW69" s="25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20">
        <f>SUM(FV69:GB69)</f>
        <v>0</v>
      </c>
      <c r="GD69" s="148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47">
        <f>SUM(GD69:GJ69)</f>
        <v>0</v>
      </c>
      <c r="GL69" s="148">
        <v>0</v>
      </c>
      <c r="GM69" s="8">
        <v>2</v>
      </c>
      <c r="GN69" s="8">
        <v>3</v>
      </c>
      <c r="GO69" s="8">
        <v>0</v>
      </c>
      <c r="GP69" s="8">
        <v>1</v>
      </c>
      <c r="GQ69" s="8">
        <v>0</v>
      </c>
      <c r="GR69" s="8">
        <v>1</v>
      </c>
      <c r="GS69" s="120">
        <f>SUM(GL69:GR69)</f>
        <v>7</v>
      </c>
    </row>
    <row r="70" spans="1:201" s="121" customFormat="1" ht="18" customHeight="1">
      <c r="A70" s="110" t="s">
        <v>79</v>
      </c>
      <c r="B70" s="145"/>
      <c r="C70" s="8">
        <v>74</v>
      </c>
      <c r="D70" s="8">
        <v>120</v>
      </c>
      <c r="E70" s="8">
        <v>86</v>
      </c>
      <c r="F70" s="8">
        <v>99</v>
      </c>
      <c r="G70" s="8">
        <v>62</v>
      </c>
      <c r="H70" s="8">
        <v>66</v>
      </c>
      <c r="I70" s="120">
        <f t="shared" si="1"/>
        <v>507</v>
      </c>
      <c r="J70" s="145"/>
      <c r="K70" s="8">
        <v>37</v>
      </c>
      <c r="L70" s="8">
        <v>61</v>
      </c>
      <c r="M70" s="8">
        <v>38</v>
      </c>
      <c r="N70" s="8">
        <v>47</v>
      </c>
      <c r="O70" s="8">
        <v>34</v>
      </c>
      <c r="P70" s="8">
        <v>37</v>
      </c>
      <c r="Q70" s="25">
        <f t="shared" si="3"/>
        <v>254</v>
      </c>
      <c r="R70" s="25"/>
      <c r="S70" s="8">
        <v>16</v>
      </c>
      <c r="T70" s="8">
        <v>24</v>
      </c>
      <c r="U70" s="8">
        <v>9</v>
      </c>
      <c r="V70" s="8">
        <v>18</v>
      </c>
      <c r="W70" s="8">
        <v>9</v>
      </c>
      <c r="X70" s="8">
        <v>13</v>
      </c>
      <c r="Y70" s="145">
        <f t="shared" si="5"/>
        <v>89</v>
      </c>
      <c r="Z70" s="25"/>
      <c r="AA70" s="8">
        <v>0</v>
      </c>
      <c r="AB70" s="8">
        <v>0</v>
      </c>
      <c r="AC70" s="8">
        <v>0</v>
      </c>
      <c r="AD70" s="8">
        <v>2</v>
      </c>
      <c r="AE70" s="8">
        <v>5</v>
      </c>
      <c r="AF70" s="8">
        <v>8</v>
      </c>
      <c r="AG70" s="145">
        <f t="shared" si="7"/>
        <v>15</v>
      </c>
      <c r="AH70" s="25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45">
        <f t="shared" si="9"/>
        <v>0</v>
      </c>
      <c r="AP70" s="25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45">
        <f t="shared" si="11"/>
        <v>0</v>
      </c>
      <c r="AX70" s="25"/>
      <c r="AY70" s="8">
        <v>18</v>
      </c>
      <c r="AZ70" s="8">
        <v>33</v>
      </c>
      <c r="BA70" s="8">
        <v>21</v>
      </c>
      <c r="BB70" s="8">
        <v>14</v>
      </c>
      <c r="BC70" s="8">
        <v>10</v>
      </c>
      <c r="BD70" s="8">
        <v>5</v>
      </c>
      <c r="BE70" s="145">
        <f t="shared" si="13"/>
        <v>101</v>
      </c>
      <c r="BF70" s="25"/>
      <c r="BG70" s="8">
        <v>0</v>
      </c>
      <c r="BH70" s="8">
        <v>0</v>
      </c>
      <c r="BI70" s="8">
        <v>1</v>
      </c>
      <c r="BJ70" s="8">
        <v>1</v>
      </c>
      <c r="BK70" s="8">
        <v>0</v>
      </c>
      <c r="BL70" s="8">
        <v>0</v>
      </c>
      <c r="BM70" s="145">
        <f t="shared" si="15"/>
        <v>2</v>
      </c>
      <c r="BN70" s="25"/>
      <c r="BO70" s="8">
        <v>3</v>
      </c>
      <c r="BP70" s="8">
        <v>4</v>
      </c>
      <c r="BQ70" s="8">
        <v>7</v>
      </c>
      <c r="BR70" s="8">
        <v>12</v>
      </c>
      <c r="BS70" s="8">
        <v>10</v>
      </c>
      <c r="BT70" s="8">
        <v>11</v>
      </c>
      <c r="BU70" s="120">
        <f t="shared" si="17"/>
        <v>47</v>
      </c>
      <c r="BV70" s="145"/>
      <c r="BW70" s="8">
        <v>1</v>
      </c>
      <c r="BX70" s="8">
        <v>9</v>
      </c>
      <c r="BY70" s="8">
        <v>8</v>
      </c>
      <c r="BZ70" s="8">
        <v>17</v>
      </c>
      <c r="CA70" s="8">
        <v>4</v>
      </c>
      <c r="CB70" s="8">
        <v>5</v>
      </c>
      <c r="CC70" s="25">
        <f t="shared" si="19"/>
        <v>44</v>
      </c>
      <c r="CD70" s="25"/>
      <c r="CE70" s="8">
        <v>1</v>
      </c>
      <c r="CF70" s="8">
        <v>9</v>
      </c>
      <c r="CG70" s="8">
        <v>8</v>
      </c>
      <c r="CH70" s="8">
        <v>17</v>
      </c>
      <c r="CI70" s="8">
        <v>4</v>
      </c>
      <c r="CJ70" s="8">
        <v>5</v>
      </c>
      <c r="CK70" s="25">
        <f t="shared" si="21"/>
        <v>44</v>
      </c>
      <c r="CL70" s="25"/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25">
        <f t="shared" si="23"/>
        <v>0</v>
      </c>
      <c r="CT70" s="25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20">
        <f t="shared" si="25"/>
        <v>0</v>
      </c>
      <c r="DB70" s="145"/>
      <c r="DC70" s="8">
        <v>35</v>
      </c>
      <c r="DD70" s="8">
        <v>48</v>
      </c>
      <c r="DE70" s="8">
        <v>36</v>
      </c>
      <c r="DF70" s="8">
        <v>35</v>
      </c>
      <c r="DG70" s="8">
        <v>24</v>
      </c>
      <c r="DH70" s="8">
        <v>22</v>
      </c>
      <c r="DI70" s="25">
        <f t="shared" si="27"/>
        <v>200</v>
      </c>
      <c r="DJ70" s="25"/>
      <c r="DK70" s="8">
        <v>0</v>
      </c>
      <c r="DL70" s="8">
        <v>1</v>
      </c>
      <c r="DM70" s="8">
        <v>3</v>
      </c>
      <c r="DN70" s="8">
        <v>5</v>
      </c>
      <c r="DO70" s="8">
        <v>3</v>
      </c>
      <c r="DP70" s="8">
        <v>4</v>
      </c>
      <c r="DQ70" s="25">
        <f t="shared" si="29"/>
        <v>16</v>
      </c>
      <c r="DR70" s="25"/>
      <c r="DS70" s="25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5">
        <f t="shared" si="31"/>
        <v>0</v>
      </c>
      <c r="DZ70" s="25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5">
        <f>SUM(DZ70:EF70)</f>
        <v>0</v>
      </c>
      <c r="EH70" s="25"/>
      <c r="EI70" s="8">
        <v>35</v>
      </c>
      <c r="EJ70" s="8">
        <v>47</v>
      </c>
      <c r="EK70" s="8">
        <v>33</v>
      </c>
      <c r="EL70" s="8">
        <v>30</v>
      </c>
      <c r="EM70" s="8">
        <v>21</v>
      </c>
      <c r="EN70" s="8">
        <v>18</v>
      </c>
      <c r="EO70" s="120">
        <f>SUM(EH70:EN70)</f>
        <v>184</v>
      </c>
      <c r="EP70" s="145"/>
      <c r="EQ70" s="8">
        <v>0</v>
      </c>
      <c r="ER70" s="8">
        <v>1</v>
      </c>
      <c r="ES70" s="8">
        <v>1</v>
      </c>
      <c r="ET70" s="8">
        <v>0</v>
      </c>
      <c r="EU70" s="8">
        <v>0</v>
      </c>
      <c r="EV70" s="8">
        <v>1</v>
      </c>
      <c r="EW70" s="120">
        <f>SUM(EP70:EV70)</f>
        <v>3</v>
      </c>
      <c r="EX70" s="145"/>
      <c r="EY70" s="8">
        <v>1</v>
      </c>
      <c r="EZ70" s="8">
        <v>1</v>
      </c>
      <c r="FA70" s="8">
        <v>3</v>
      </c>
      <c r="FB70" s="8">
        <v>0</v>
      </c>
      <c r="FC70" s="8">
        <v>0</v>
      </c>
      <c r="FD70" s="8">
        <v>1</v>
      </c>
      <c r="FE70" s="147">
        <f>SUM(EX70:FD70)</f>
        <v>6</v>
      </c>
      <c r="FF70" s="148">
        <v>0</v>
      </c>
      <c r="FG70" s="8">
        <v>0</v>
      </c>
      <c r="FH70" s="8">
        <v>3</v>
      </c>
      <c r="FI70" s="8">
        <v>12</v>
      </c>
      <c r="FJ70" s="8">
        <v>29</v>
      </c>
      <c r="FK70" s="8">
        <v>37</v>
      </c>
      <c r="FL70" s="8">
        <v>26</v>
      </c>
      <c r="FM70" s="25">
        <f>SUM(FF70:FL70)</f>
        <v>107</v>
      </c>
      <c r="FN70" s="8">
        <v>0</v>
      </c>
      <c r="FO70" s="8">
        <v>0</v>
      </c>
      <c r="FP70" s="8">
        <v>2</v>
      </c>
      <c r="FQ70" s="8">
        <v>9</v>
      </c>
      <c r="FR70" s="8">
        <v>27</v>
      </c>
      <c r="FS70" s="8">
        <v>35</v>
      </c>
      <c r="FT70" s="8">
        <v>21</v>
      </c>
      <c r="FU70" s="25">
        <f>SUM(FN70:FT70)</f>
        <v>94</v>
      </c>
      <c r="FV70" s="25"/>
      <c r="FW70" s="25"/>
      <c r="FX70" s="8">
        <v>0</v>
      </c>
      <c r="FY70" s="8">
        <v>3</v>
      </c>
      <c r="FZ70" s="8">
        <v>2</v>
      </c>
      <c r="GA70" s="8">
        <v>1</v>
      </c>
      <c r="GB70" s="8">
        <v>2</v>
      </c>
      <c r="GC70" s="120">
        <f>SUM(FV70:GB70)</f>
        <v>8</v>
      </c>
      <c r="GD70" s="148"/>
      <c r="GE70" s="8"/>
      <c r="GF70" s="8">
        <v>1</v>
      </c>
      <c r="GG70" s="8">
        <v>0</v>
      </c>
      <c r="GH70" s="8">
        <v>0</v>
      </c>
      <c r="GI70" s="8">
        <v>1</v>
      </c>
      <c r="GJ70" s="8">
        <v>3</v>
      </c>
      <c r="GK70" s="147">
        <f>SUM(GD70:GJ70)</f>
        <v>5</v>
      </c>
      <c r="GL70" s="148">
        <v>0</v>
      </c>
      <c r="GM70" s="8">
        <v>74</v>
      </c>
      <c r="GN70" s="8">
        <v>123</v>
      </c>
      <c r="GO70" s="8">
        <v>98</v>
      </c>
      <c r="GP70" s="8">
        <v>128</v>
      </c>
      <c r="GQ70" s="8">
        <v>99</v>
      </c>
      <c r="GR70" s="8">
        <v>92</v>
      </c>
      <c r="GS70" s="120">
        <f>SUM(GL70:GR70)</f>
        <v>614</v>
      </c>
    </row>
    <row r="71" spans="1:201" s="121" customFormat="1" ht="18" customHeight="1">
      <c r="A71" s="110" t="s">
        <v>80</v>
      </c>
      <c r="B71" s="145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20">
        <f>SUM(B71:H71)</f>
        <v>0</v>
      </c>
      <c r="J71" s="145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5">
        <f>SUM(J71:P71)</f>
        <v>0</v>
      </c>
      <c r="R71" s="25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45">
        <f>SUM(R71:X71)</f>
        <v>0</v>
      </c>
      <c r="Z71" s="25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45">
        <f>SUM(Z71:AF71)</f>
        <v>0</v>
      </c>
      <c r="AH71" s="25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45">
        <f>SUM(AH71:AN71)</f>
        <v>0</v>
      </c>
      <c r="AP71" s="25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45">
        <f>SUM(AP71:AV71)</f>
        <v>0</v>
      </c>
      <c r="AX71" s="25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45">
        <f>SUM(AX71:BD71)</f>
        <v>0</v>
      </c>
      <c r="BF71" s="25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45">
        <f>SUM(BF71:BL71)</f>
        <v>0</v>
      </c>
      <c r="BN71" s="25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20">
        <f>SUM(BN71:BT71)</f>
        <v>0</v>
      </c>
      <c r="BV71" s="145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5">
        <f>SUM(BV71:CB71)</f>
        <v>0</v>
      </c>
      <c r="CD71" s="25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5">
        <f>SUM(CD71:CJ71)</f>
        <v>0</v>
      </c>
      <c r="CL71" s="25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5">
        <f>SUM(CL71:CR71)</f>
        <v>0</v>
      </c>
      <c r="CT71" s="25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20">
        <f>SUM(CT71:CZ71)</f>
        <v>0</v>
      </c>
      <c r="DB71" s="145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5">
        <f>SUM(DB71:DH71)</f>
        <v>0</v>
      </c>
      <c r="DJ71" s="25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5">
        <f>SUM(DJ71:DP71)</f>
        <v>0</v>
      </c>
      <c r="DR71" s="25"/>
      <c r="DS71" s="25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5">
        <f>SUM(DR71:DX71)</f>
        <v>0</v>
      </c>
      <c r="DZ71" s="25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5">
        <f>SUM(DZ71:EF71)</f>
        <v>0</v>
      </c>
      <c r="EH71" s="25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20">
        <f>SUM(EH71:EN71)</f>
        <v>0</v>
      </c>
      <c r="EP71" s="145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20">
        <f>SUM(EP71:EV71)</f>
        <v>0</v>
      </c>
      <c r="EX71" s="145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47">
        <f>SUM(EX71:FD71)</f>
        <v>0</v>
      </c>
      <c r="FF71" s="148">
        <v>0</v>
      </c>
      <c r="FG71" s="8">
        <v>0</v>
      </c>
      <c r="FH71" s="8">
        <v>0</v>
      </c>
      <c r="FI71" s="8">
        <v>2</v>
      </c>
      <c r="FJ71" s="8">
        <v>0</v>
      </c>
      <c r="FK71" s="8">
        <v>0</v>
      </c>
      <c r="FL71" s="8">
        <v>0</v>
      </c>
      <c r="FM71" s="25">
        <f>SUM(FF71:FL71)</f>
        <v>2</v>
      </c>
      <c r="FN71" s="8">
        <v>0</v>
      </c>
      <c r="FO71" s="8">
        <v>0</v>
      </c>
      <c r="FP71" s="8">
        <v>0</v>
      </c>
      <c r="FQ71" s="8">
        <v>2</v>
      </c>
      <c r="FR71" s="8">
        <v>0</v>
      </c>
      <c r="FS71" s="8">
        <v>0</v>
      </c>
      <c r="FT71" s="8">
        <v>0</v>
      </c>
      <c r="FU71" s="25">
        <f>SUM(FN71:FT71)</f>
        <v>2</v>
      </c>
      <c r="FV71" s="25"/>
      <c r="FW71" s="25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20">
        <f>SUM(FV71:GB71)</f>
        <v>0</v>
      </c>
      <c r="GD71" s="148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47">
        <f>SUM(GD71:GJ71)</f>
        <v>0</v>
      </c>
      <c r="GL71" s="148">
        <v>0</v>
      </c>
      <c r="GM71" s="8">
        <v>0</v>
      </c>
      <c r="GN71" s="8">
        <v>0</v>
      </c>
      <c r="GO71" s="8">
        <v>2</v>
      </c>
      <c r="GP71" s="8">
        <v>0</v>
      </c>
      <c r="GQ71" s="8">
        <v>0</v>
      </c>
      <c r="GR71" s="8">
        <v>0</v>
      </c>
      <c r="GS71" s="120">
        <f>SUM(GL71:GR71)</f>
        <v>2</v>
      </c>
    </row>
    <row r="72" spans="1:201" s="121" customFormat="1" ht="18" customHeight="1">
      <c r="A72" s="110" t="s">
        <v>81</v>
      </c>
      <c r="B72" s="145"/>
      <c r="C72" s="8">
        <v>12</v>
      </c>
      <c r="D72" s="8">
        <v>36</v>
      </c>
      <c r="E72" s="8">
        <v>10</v>
      </c>
      <c r="F72" s="8">
        <v>16</v>
      </c>
      <c r="G72" s="8">
        <v>2</v>
      </c>
      <c r="H72" s="8">
        <v>11</v>
      </c>
      <c r="I72" s="120">
        <f>SUM(B72:H72)</f>
        <v>87</v>
      </c>
      <c r="J72" s="145"/>
      <c r="K72" s="8">
        <v>7</v>
      </c>
      <c r="L72" s="8">
        <v>22</v>
      </c>
      <c r="M72" s="8">
        <v>5</v>
      </c>
      <c r="N72" s="8">
        <v>9</v>
      </c>
      <c r="O72" s="8">
        <v>1</v>
      </c>
      <c r="P72" s="8">
        <v>7</v>
      </c>
      <c r="Q72" s="25">
        <f>SUM(J72:P72)</f>
        <v>51</v>
      </c>
      <c r="R72" s="25"/>
      <c r="S72" s="8">
        <v>4</v>
      </c>
      <c r="T72" s="8">
        <v>14</v>
      </c>
      <c r="U72" s="8">
        <v>3</v>
      </c>
      <c r="V72" s="8">
        <v>3</v>
      </c>
      <c r="W72" s="8">
        <v>0</v>
      </c>
      <c r="X72" s="8">
        <v>3</v>
      </c>
      <c r="Y72" s="145">
        <f>SUM(R72:X72)</f>
        <v>27</v>
      </c>
      <c r="Z72" s="25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45">
        <f>SUM(Z72:AF72)</f>
        <v>0</v>
      </c>
      <c r="AH72" s="25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45">
        <f>SUM(AH72:AN72)</f>
        <v>0</v>
      </c>
      <c r="AP72" s="25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45">
        <f>SUM(AP72:AV72)</f>
        <v>0</v>
      </c>
      <c r="AX72" s="25"/>
      <c r="AY72" s="8">
        <v>3</v>
      </c>
      <c r="AZ72" s="8">
        <v>3</v>
      </c>
      <c r="BA72" s="8">
        <v>1</v>
      </c>
      <c r="BB72" s="8">
        <v>2</v>
      </c>
      <c r="BC72" s="8">
        <v>1</v>
      </c>
      <c r="BD72" s="8">
        <v>1</v>
      </c>
      <c r="BE72" s="145">
        <f>SUM(AX72:BD72)</f>
        <v>11</v>
      </c>
      <c r="BF72" s="25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45">
        <f>SUM(BF72:BL72)</f>
        <v>0</v>
      </c>
      <c r="BN72" s="25"/>
      <c r="BO72" s="8">
        <v>0</v>
      </c>
      <c r="BP72" s="8">
        <v>5</v>
      </c>
      <c r="BQ72" s="8">
        <v>1</v>
      </c>
      <c r="BR72" s="8">
        <v>4</v>
      </c>
      <c r="BS72" s="8">
        <v>0</v>
      </c>
      <c r="BT72" s="8">
        <v>3</v>
      </c>
      <c r="BU72" s="120">
        <f>SUM(BN72:BT72)</f>
        <v>13</v>
      </c>
      <c r="BV72" s="145"/>
      <c r="BW72" s="8">
        <v>0</v>
      </c>
      <c r="BX72" s="8">
        <v>0</v>
      </c>
      <c r="BY72" s="8">
        <v>0</v>
      </c>
      <c r="BZ72" s="8">
        <v>1</v>
      </c>
      <c r="CA72" s="8">
        <v>0</v>
      </c>
      <c r="CB72" s="8">
        <v>1</v>
      </c>
      <c r="CC72" s="25">
        <f>SUM(BV72:CB72)</f>
        <v>2</v>
      </c>
      <c r="CD72" s="25"/>
      <c r="CE72" s="8">
        <v>0</v>
      </c>
      <c r="CF72" s="8">
        <v>0</v>
      </c>
      <c r="CG72" s="8">
        <v>0</v>
      </c>
      <c r="CH72" s="8">
        <v>1</v>
      </c>
      <c r="CI72" s="8">
        <v>0</v>
      </c>
      <c r="CJ72" s="8">
        <v>1</v>
      </c>
      <c r="CK72" s="25">
        <f>SUM(CD72:CJ72)</f>
        <v>2</v>
      </c>
      <c r="CL72" s="25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5">
        <f>SUM(CL72:CR72)</f>
        <v>0</v>
      </c>
      <c r="CT72" s="25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20">
        <f>SUM(CT72:CZ72)</f>
        <v>0</v>
      </c>
      <c r="DB72" s="145"/>
      <c r="DC72" s="8">
        <v>5</v>
      </c>
      <c r="DD72" s="8">
        <v>14</v>
      </c>
      <c r="DE72" s="8">
        <v>5</v>
      </c>
      <c r="DF72" s="8">
        <v>6</v>
      </c>
      <c r="DG72" s="8">
        <v>1</v>
      </c>
      <c r="DH72" s="8">
        <v>3</v>
      </c>
      <c r="DI72" s="25">
        <f>SUM(DB72:DH72)</f>
        <v>34</v>
      </c>
      <c r="DJ72" s="25"/>
      <c r="DK72" s="8">
        <v>0</v>
      </c>
      <c r="DL72" s="8">
        <v>0</v>
      </c>
      <c r="DM72" s="8">
        <v>1</v>
      </c>
      <c r="DN72" s="8">
        <v>0</v>
      </c>
      <c r="DO72" s="8">
        <v>0</v>
      </c>
      <c r="DP72" s="8">
        <v>0</v>
      </c>
      <c r="DQ72" s="25">
        <f>SUM(DJ72:DP72)</f>
        <v>1</v>
      </c>
      <c r="DR72" s="25"/>
      <c r="DS72" s="25"/>
      <c r="DT72" s="8">
        <v>0</v>
      </c>
      <c r="DU72" s="8">
        <v>1</v>
      </c>
      <c r="DV72" s="8">
        <v>0</v>
      </c>
      <c r="DW72" s="8">
        <v>0</v>
      </c>
      <c r="DX72" s="8">
        <v>0</v>
      </c>
      <c r="DY72" s="25">
        <f>SUM(DR72:DX72)</f>
        <v>1</v>
      </c>
      <c r="DZ72" s="25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5">
        <f>SUM(DZ72:EF72)</f>
        <v>0</v>
      </c>
      <c r="EH72" s="25"/>
      <c r="EI72" s="8">
        <v>5</v>
      </c>
      <c r="EJ72" s="8">
        <v>14</v>
      </c>
      <c r="EK72" s="8">
        <v>3</v>
      </c>
      <c r="EL72" s="8">
        <v>6</v>
      </c>
      <c r="EM72" s="8">
        <v>1</v>
      </c>
      <c r="EN72" s="8">
        <v>3</v>
      </c>
      <c r="EO72" s="120">
        <f>SUM(EH72:EN72)</f>
        <v>32</v>
      </c>
      <c r="EP72" s="145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20">
        <f>SUM(EP72:EV72)</f>
        <v>0</v>
      </c>
      <c r="EX72" s="145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47">
        <f>SUM(EX72:FD72)</f>
        <v>0</v>
      </c>
      <c r="FF72" s="148">
        <v>0</v>
      </c>
      <c r="FG72" s="8">
        <v>0</v>
      </c>
      <c r="FH72" s="8">
        <v>0</v>
      </c>
      <c r="FI72" s="8">
        <v>1</v>
      </c>
      <c r="FJ72" s="8">
        <v>3</v>
      </c>
      <c r="FK72" s="8">
        <v>1</v>
      </c>
      <c r="FL72" s="8">
        <v>0</v>
      </c>
      <c r="FM72" s="25">
        <f>SUM(FF72:FL72)</f>
        <v>5</v>
      </c>
      <c r="FN72" s="8">
        <v>0</v>
      </c>
      <c r="FO72" s="8">
        <v>0</v>
      </c>
      <c r="FP72" s="8">
        <v>0</v>
      </c>
      <c r="FQ72" s="8">
        <v>1</v>
      </c>
      <c r="FR72" s="8">
        <v>3</v>
      </c>
      <c r="FS72" s="8">
        <v>1</v>
      </c>
      <c r="FT72" s="8">
        <v>0</v>
      </c>
      <c r="FU72" s="25">
        <f>SUM(FN72:FT72)</f>
        <v>5</v>
      </c>
      <c r="FV72" s="25"/>
      <c r="FW72" s="25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20">
        <f>SUM(FV72:GB72)</f>
        <v>0</v>
      </c>
      <c r="GD72" s="148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47">
        <f>SUM(GD72:GJ72)</f>
        <v>0</v>
      </c>
      <c r="GL72" s="148">
        <v>0</v>
      </c>
      <c r="GM72" s="8">
        <v>12</v>
      </c>
      <c r="GN72" s="8">
        <v>36</v>
      </c>
      <c r="GO72" s="8">
        <v>11</v>
      </c>
      <c r="GP72" s="8">
        <v>19</v>
      </c>
      <c r="GQ72" s="8">
        <v>3</v>
      </c>
      <c r="GR72" s="8">
        <v>11</v>
      </c>
      <c r="GS72" s="120">
        <f>SUM(GL72:GR72)</f>
        <v>92</v>
      </c>
    </row>
    <row r="73" spans="1:201" s="121" customFormat="1" ht="18" customHeight="1" thickBot="1">
      <c r="A73" s="113" t="s">
        <v>82</v>
      </c>
      <c r="B73" s="152">
        <f aca="true" t="shared" si="89" ref="B73:H73">SUM(B64:B72)</f>
        <v>0</v>
      </c>
      <c r="C73" s="114">
        <f t="shared" si="89"/>
        <v>208</v>
      </c>
      <c r="D73" s="114">
        <f t="shared" si="89"/>
        <v>743</v>
      </c>
      <c r="E73" s="114">
        <f t="shared" si="89"/>
        <v>352</v>
      </c>
      <c r="F73" s="114">
        <f t="shared" si="89"/>
        <v>285</v>
      </c>
      <c r="G73" s="114">
        <f t="shared" si="89"/>
        <v>174</v>
      </c>
      <c r="H73" s="114">
        <f t="shared" si="89"/>
        <v>167</v>
      </c>
      <c r="I73" s="115">
        <f>SUM(B73:H73)</f>
        <v>1929</v>
      </c>
      <c r="J73" s="152">
        <f aca="true" t="shared" si="90" ref="J73:P73">SUM(J64:J72)</f>
        <v>0</v>
      </c>
      <c r="K73" s="114">
        <f t="shared" si="90"/>
        <v>108</v>
      </c>
      <c r="L73" s="114">
        <f t="shared" si="90"/>
        <v>393</v>
      </c>
      <c r="M73" s="114">
        <f t="shared" si="90"/>
        <v>183</v>
      </c>
      <c r="N73" s="114">
        <f t="shared" si="90"/>
        <v>140</v>
      </c>
      <c r="O73" s="114">
        <f t="shared" si="90"/>
        <v>88</v>
      </c>
      <c r="P73" s="114">
        <f t="shared" si="90"/>
        <v>92</v>
      </c>
      <c r="Q73" s="114">
        <f>SUM(J73:P73)</f>
        <v>1004</v>
      </c>
      <c r="R73" s="114">
        <f aca="true" t="shared" si="91" ref="R73:X73">SUM(R64:R72)</f>
        <v>0</v>
      </c>
      <c r="S73" s="114">
        <f t="shared" si="91"/>
        <v>37</v>
      </c>
      <c r="T73" s="114">
        <f t="shared" si="91"/>
        <v>133</v>
      </c>
      <c r="U73" s="114">
        <f t="shared" si="91"/>
        <v>44</v>
      </c>
      <c r="V73" s="114">
        <f t="shared" si="91"/>
        <v>43</v>
      </c>
      <c r="W73" s="114">
        <f t="shared" si="91"/>
        <v>19</v>
      </c>
      <c r="X73" s="114">
        <f t="shared" si="91"/>
        <v>29</v>
      </c>
      <c r="Y73" s="114">
        <f>SUM(R73:X73)</f>
        <v>305</v>
      </c>
      <c r="Z73" s="114">
        <f aca="true" t="shared" si="92" ref="Z73:AF73">SUM(Z64:Z72)</f>
        <v>0</v>
      </c>
      <c r="AA73" s="114">
        <f t="shared" si="92"/>
        <v>0</v>
      </c>
      <c r="AB73" s="114">
        <f t="shared" si="92"/>
        <v>0</v>
      </c>
      <c r="AC73" s="114">
        <f t="shared" si="92"/>
        <v>1</v>
      </c>
      <c r="AD73" s="114">
        <f t="shared" si="92"/>
        <v>3</v>
      </c>
      <c r="AE73" s="114">
        <f t="shared" si="92"/>
        <v>11</v>
      </c>
      <c r="AF73" s="114">
        <f t="shared" si="92"/>
        <v>14</v>
      </c>
      <c r="AG73" s="114">
        <f>SUM(Z73:AF73)</f>
        <v>29</v>
      </c>
      <c r="AH73" s="114">
        <f aca="true" t="shared" si="93" ref="AH73:AN73">SUM(AH64:AH72)</f>
        <v>0</v>
      </c>
      <c r="AI73" s="114">
        <f t="shared" si="93"/>
        <v>0</v>
      </c>
      <c r="AJ73" s="114">
        <f t="shared" si="93"/>
        <v>5</v>
      </c>
      <c r="AK73" s="114">
        <f t="shared" si="93"/>
        <v>7</v>
      </c>
      <c r="AL73" s="114">
        <f t="shared" si="93"/>
        <v>2</v>
      </c>
      <c r="AM73" s="114">
        <f t="shared" si="93"/>
        <v>3</v>
      </c>
      <c r="AN73" s="114">
        <f t="shared" si="93"/>
        <v>6</v>
      </c>
      <c r="AO73" s="114">
        <f>SUM(AH73:AN73)</f>
        <v>23</v>
      </c>
      <c r="AP73" s="114">
        <f aca="true" t="shared" si="94" ref="AP73:AV73">SUM(AP64:AP72)</f>
        <v>0</v>
      </c>
      <c r="AQ73" s="114">
        <f t="shared" si="94"/>
        <v>0</v>
      </c>
      <c r="AR73" s="114">
        <f t="shared" si="94"/>
        <v>0</v>
      </c>
      <c r="AS73" s="114">
        <f t="shared" si="94"/>
        <v>1</v>
      </c>
      <c r="AT73" s="114">
        <f t="shared" si="94"/>
        <v>0</v>
      </c>
      <c r="AU73" s="114">
        <f t="shared" si="94"/>
        <v>0</v>
      </c>
      <c r="AV73" s="114">
        <f t="shared" si="94"/>
        <v>0</v>
      </c>
      <c r="AW73" s="114">
        <f>SUM(AP73:AV73)</f>
        <v>1</v>
      </c>
      <c r="AX73" s="114">
        <f aca="true" t="shared" si="95" ref="AX73:BD73">SUM(AX64:AX72)</f>
        <v>0</v>
      </c>
      <c r="AY73" s="114">
        <f t="shared" si="95"/>
        <v>62</v>
      </c>
      <c r="AZ73" s="114">
        <f t="shared" si="95"/>
        <v>177</v>
      </c>
      <c r="BA73" s="114">
        <f t="shared" si="95"/>
        <v>76</v>
      </c>
      <c r="BB73" s="114">
        <f t="shared" si="95"/>
        <v>50</v>
      </c>
      <c r="BC73" s="114">
        <f t="shared" si="95"/>
        <v>30</v>
      </c>
      <c r="BD73" s="114">
        <f t="shared" si="95"/>
        <v>17</v>
      </c>
      <c r="BE73" s="114">
        <f>SUM(AX73:BD73)</f>
        <v>412</v>
      </c>
      <c r="BF73" s="114">
        <f aca="true" t="shared" si="96" ref="BF73:BL73">SUM(BF64:BF72)</f>
        <v>0</v>
      </c>
      <c r="BG73" s="114">
        <f t="shared" si="96"/>
        <v>1</v>
      </c>
      <c r="BH73" s="114">
        <f t="shared" si="96"/>
        <v>10</v>
      </c>
      <c r="BI73" s="114">
        <f t="shared" si="96"/>
        <v>7</v>
      </c>
      <c r="BJ73" s="114">
        <f t="shared" si="96"/>
        <v>2</v>
      </c>
      <c r="BK73" s="114">
        <f t="shared" si="96"/>
        <v>0</v>
      </c>
      <c r="BL73" s="114">
        <f t="shared" si="96"/>
        <v>1</v>
      </c>
      <c r="BM73" s="114">
        <f>SUM(BF73:BL73)</f>
        <v>21</v>
      </c>
      <c r="BN73" s="114">
        <f aca="true" t="shared" si="97" ref="BN73:BT73">SUM(BN64:BN72)</f>
        <v>0</v>
      </c>
      <c r="BO73" s="114">
        <f t="shared" si="97"/>
        <v>8</v>
      </c>
      <c r="BP73" s="114">
        <f t="shared" si="97"/>
        <v>68</v>
      </c>
      <c r="BQ73" s="114">
        <f t="shared" si="97"/>
        <v>47</v>
      </c>
      <c r="BR73" s="114">
        <f t="shared" si="97"/>
        <v>40</v>
      </c>
      <c r="BS73" s="114">
        <f t="shared" si="97"/>
        <v>25</v>
      </c>
      <c r="BT73" s="114">
        <f t="shared" si="97"/>
        <v>25</v>
      </c>
      <c r="BU73" s="115">
        <f>SUM(BN73:BT73)</f>
        <v>213</v>
      </c>
      <c r="BV73" s="152">
        <f aca="true" t="shared" si="98" ref="BV73:CB73">SUM(BV64:BV72)</f>
        <v>0</v>
      </c>
      <c r="BW73" s="114">
        <f t="shared" si="98"/>
        <v>3</v>
      </c>
      <c r="BX73" s="114">
        <f t="shared" si="98"/>
        <v>40</v>
      </c>
      <c r="BY73" s="114">
        <f t="shared" si="98"/>
        <v>26</v>
      </c>
      <c r="BZ73" s="114">
        <f t="shared" si="98"/>
        <v>38</v>
      </c>
      <c r="CA73" s="114">
        <f t="shared" si="98"/>
        <v>22</v>
      </c>
      <c r="CB73" s="114">
        <f t="shared" si="98"/>
        <v>15</v>
      </c>
      <c r="CC73" s="114">
        <f>SUM(BV73:CB73)</f>
        <v>144</v>
      </c>
      <c r="CD73" s="114">
        <f aca="true" t="shared" si="99" ref="CD73:CJ73">SUM(CD64:CD72)</f>
        <v>0</v>
      </c>
      <c r="CE73" s="114">
        <f t="shared" si="99"/>
        <v>3</v>
      </c>
      <c r="CF73" s="114">
        <f t="shared" si="99"/>
        <v>35</v>
      </c>
      <c r="CG73" s="114">
        <f t="shared" si="99"/>
        <v>24</v>
      </c>
      <c r="CH73" s="114">
        <f t="shared" si="99"/>
        <v>38</v>
      </c>
      <c r="CI73" s="114">
        <f t="shared" si="99"/>
        <v>22</v>
      </c>
      <c r="CJ73" s="114">
        <f t="shared" si="99"/>
        <v>14</v>
      </c>
      <c r="CK73" s="114">
        <f>SUM(CD73:CJ73)</f>
        <v>136</v>
      </c>
      <c r="CL73" s="114">
        <f aca="true" t="shared" si="100" ref="CL73:CR73">SUM(CL64:CL72)</f>
        <v>0</v>
      </c>
      <c r="CM73" s="114">
        <f t="shared" si="100"/>
        <v>0</v>
      </c>
      <c r="CN73" s="114">
        <f t="shared" si="100"/>
        <v>5</v>
      </c>
      <c r="CO73" s="114">
        <f t="shared" si="100"/>
        <v>2</v>
      </c>
      <c r="CP73" s="114">
        <f t="shared" si="100"/>
        <v>0</v>
      </c>
      <c r="CQ73" s="114">
        <f t="shared" si="100"/>
        <v>0</v>
      </c>
      <c r="CR73" s="114">
        <f t="shared" si="100"/>
        <v>1</v>
      </c>
      <c r="CS73" s="114">
        <f>SUM(CL73:CR73)</f>
        <v>8</v>
      </c>
      <c r="CT73" s="114">
        <f aca="true" t="shared" si="101" ref="CT73:CZ73">SUM(CT64:CT72)</f>
        <v>0</v>
      </c>
      <c r="CU73" s="114">
        <f t="shared" si="101"/>
        <v>0</v>
      </c>
      <c r="CV73" s="114">
        <f t="shared" si="101"/>
        <v>0</v>
      </c>
      <c r="CW73" s="114">
        <f t="shared" si="101"/>
        <v>0</v>
      </c>
      <c r="CX73" s="114">
        <f t="shared" si="101"/>
        <v>0</v>
      </c>
      <c r="CY73" s="114">
        <f t="shared" si="101"/>
        <v>0</v>
      </c>
      <c r="CZ73" s="114">
        <f t="shared" si="101"/>
        <v>0</v>
      </c>
      <c r="DA73" s="115">
        <f>SUM(CT73:CZ73)</f>
        <v>0</v>
      </c>
      <c r="DB73" s="152">
        <f aca="true" t="shared" si="102" ref="DB73:DH73">SUM(DB64:DB72)</f>
        <v>0</v>
      </c>
      <c r="DC73" s="114">
        <f t="shared" si="102"/>
        <v>96</v>
      </c>
      <c r="DD73" s="114">
        <f t="shared" si="102"/>
        <v>303</v>
      </c>
      <c r="DE73" s="114">
        <f t="shared" si="102"/>
        <v>137</v>
      </c>
      <c r="DF73" s="114">
        <f t="shared" si="102"/>
        <v>106</v>
      </c>
      <c r="DG73" s="114">
        <f t="shared" si="102"/>
        <v>64</v>
      </c>
      <c r="DH73" s="114">
        <f t="shared" si="102"/>
        <v>57</v>
      </c>
      <c r="DI73" s="114">
        <f>SUM(DB73:DH73)</f>
        <v>763</v>
      </c>
      <c r="DJ73" s="114">
        <f aca="true" t="shared" si="103" ref="DJ73:DP73">SUM(DJ64:DJ72)</f>
        <v>0</v>
      </c>
      <c r="DK73" s="114">
        <f t="shared" si="103"/>
        <v>3</v>
      </c>
      <c r="DL73" s="114">
        <f t="shared" si="103"/>
        <v>11</v>
      </c>
      <c r="DM73" s="114">
        <f t="shared" si="103"/>
        <v>11</v>
      </c>
      <c r="DN73" s="114">
        <f t="shared" si="103"/>
        <v>12</v>
      </c>
      <c r="DO73" s="114">
        <f t="shared" si="103"/>
        <v>12</v>
      </c>
      <c r="DP73" s="114">
        <f t="shared" si="103"/>
        <v>15</v>
      </c>
      <c r="DQ73" s="114">
        <f>SUM(DJ73:DP73)</f>
        <v>64</v>
      </c>
      <c r="DR73" s="114">
        <f aca="true" t="shared" si="104" ref="DR73:DX73">SUM(DR64:DR72)</f>
        <v>0</v>
      </c>
      <c r="DS73" s="114">
        <f t="shared" si="104"/>
        <v>0</v>
      </c>
      <c r="DT73" s="114">
        <f t="shared" si="104"/>
        <v>0</v>
      </c>
      <c r="DU73" s="114">
        <f t="shared" si="104"/>
        <v>1</v>
      </c>
      <c r="DV73" s="114">
        <f t="shared" si="104"/>
        <v>0</v>
      </c>
      <c r="DW73" s="114">
        <f t="shared" si="104"/>
        <v>0</v>
      </c>
      <c r="DX73" s="114">
        <f t="shared" si="104"/>
        <v>0</v>
      </c>
      <c r="DY73" s="114">
        <f>SUM(DR73:DX73)</f>
        <v>1</v>
      </c>
      <c r="DZ73" s="114">
        <f>SUM(DZ64:DZ72)</f>
        <v>0</v>
      </c>
      <c r="EA73" s="153">
        <f>SUM(EA64:EA72)</f>
        <v>0</v>
      </c>
      <c r="EB73" s="153">
        <f>SUM(EB64:EB72)</f>
        <v>1</v>
      </c>
      <c r="EC73" s="153">
        <f>SUM(EC64:EC72)</f>
        <v>1</v>
      </c>
      <c r="ED73" s="154">
        <f>SUM(ED64:ED72)</f>
        <v>3</v>
      </c>
      <c r="EE73" s="153">
        <f>SUM(EE64:EE72)</f>
        <v>0</v>
      </c>
      <c r="EF73" s="153">
        <f>SUM(EF64:EF72)</f>
        <v>1</v>
      </c>
      <c r="EG73" s="153">
        <f>SUM(DZ73:EF73)</f>
        <v>6</v>
      </c>
      <c r="EH73" s="153">
        <f>SUM(EH64:EH72)</f>
        <v>0</v>
      </c>
      <c r="EI73" s="153">
        <f>SUM(EI64:EI72)</f>
        <v>93</v>
      </c>
      <c r="EJ73" s="153">
        <f>SUM(EJ64:EJ72)</f>
        <v>291</v>
      </c>
      <c r="EK73" s="153">
        <f>SUM(EK64:EK72)</f>
        <v>124</v>
      </c>
      <c r="EL73" s="153">
        <f>SUM(EL64:EL72)</f>
        <v>91</v>
      </c>
      <c r="EM73" s="153">
        <f>SUM(EM64:EM72)</f>
        <v>52</v>
      </c>
      <c r="EN73" s="154">
        <f>SUM(EN64:EN72)</f>
        <v>41</v>
      </c>
      <c r="EO73" s="115">
        <f>SUM(EH73:EN73)</f>
        <v>692</v>
      </c>
      <c r="EP73" s="152">
        <f>SUM(EP64:EP72)</f>
        <v>0</v>
      </c>
      <c r="EQ73" s="114">
        <f>SUM(EQ64:EQ72)</f>
        <v>0</v>
      </c>
      <c r="ER73" s="114">
        <f>SUM(ER64:ER72)</f>
        <v>3</v>
      </c>
      <c r="ES73" s="114">
        <f>SUM(ES64:ES72)</f>
        <v>1</v>
      </c>
      <c r="ET73" s="114">
        <f>SUM(ET64:ET72)</f>
        <v>1</v>
      </c>
      <c r="EU73" s="114">
        <f>SUM(EU64:EU72)</f>
        <v>0</v>
      </c>
      <c r="EV73" s="114">
        <f>SUM(EV64:EV72)</f>
        <v>2</v>
      </c>
      <c r="EW73" s="115">
        <f>SUM(EP73:EV73)</f>
        <v>7</v>
      </c>
      <c r="EX73" s="152">
        <f>SUM(EX64:EX72)</f>
        <v>0</v>
      </c>
      <c r="EY73" s="114">
        <f>SUM(EY64:EY72)</f>
        <v>1</v>
      </c>
      <c r="EZ73" s="114">
        <f>SUM(EZ64:EZ72)</f>
        <v>4</v>
      </c>
      <c r="FA73" s="114">
        <f>SUM(FA64:FA72)</f>
        <v>5</v>
      </c>
      <c r="FB73" s="114">
        <f>SUM(FB64:FB72)</f>
        <v>0</v>
      </c>
      <c r="FC73" s="114">
        <f>SUM(FC64:FC72)</f>
        <v>0</v>
      </c>
      <c r="FD73" s="114">
        <f>SUM(FD64:FD72)</f>
        <v>1</v>
      </c>
      <c r="FE73" s="155">
        <f>SUM(EX73:FD73)</f>
        <v>11</v>
      </c>
      <c r="FF73" s="152">
        <f>SUM(FF64:FF72)</f>
        <v>0</v>
      </c>
      <c r="FG73" s="114">
        <f>SUM(FG64:FG72)</f>
        <v>0</v>
      </c>
      <c r="FH73" s="114">
        <f>SUM(FH64:FH72)</f>
        <v>31</v>
      </c>
      <c r="FI73" s="114">
        <f>SUM(FI64:FI72)</f>
        <v>60</v>
      </c>
      <c r="FJ73" s="114">
        <f>SUM(FJ64:FJ72)</f>
        <v>93</v>
      </c>
      <c r="FK73" s="114">
        <f>SUM(FK64:FK72)</f>
        <v>111</v>
      </c>
      <c r="FL73" s="114">
        <f>SUM(FL64:FL72)</f>
        <v>78</v>
      </c>
      <c r="FM73" s="114">
        <f>SUM(FF73:FL73)</f>
        <v>373</v>
      </c>
      <c r="FN73" s="114">
        <f>SUM(FN64:FN72)</f>
        <v>0</v>
      </c>
      <c r="FO73" s="114">
        <f>SUM(FO64:FO72)</f>
        <v>0</v>
      </c>
      <c r="FP73" s="114">
        <f>SUM(FP64:FP72)</f>
        <v>26</v>
      </c>
      <c r="FQ73" s="114">
        <f>SUM(FQ64:FQ72)</f>
        <v>49</v>
      </c>
      <c r="FR73" s="114">
        <f>SUM(FR64:FR72)</f>
        <v>76</v>
      </c>
      <c r="FS73" s="114">
        <f>SUM(FS64:FS72)</f>
        <v>102</v>
      </c>
      <c r="FT73" s="114">
        <f>SUM(FT64:FT72)</f>
        <v>65</v>
      </c>
      <c r="FU73" s="114">
        <f>SUM(FN73:FT73)</f>
        <v>318</v>
      </c>
      <c r="FV73" s="114">
        <f>SUM(FV64:FV72)</f>
        <v>0</v>
      </c>
      <c r="FW73" s="114">
        <f>SUM(FW64:FW72)</f>
        <v>0</v>
      </c>
      <c r="FX73" s="114">
        <f>SUM(FX64:FX72)</f>
        <v>4</v>
      </c>
      <c r="FY73" s="114">
        <f>SUM(FY64:FY72)</f>
        <v>11</v>
      </c>
      <c r="FZ73" s="114">
        <f>SUM(FZ64:FZ72)</f>
        <v>15</v>
      </c>
      <c r="GA73" s="114">
        <f>SUM(GA64:GA72)</f>
        <v>6</v>
      </c>
      <c r="GB73" s="114">
        <f>SUM(GB64:GB72)</f>
        <v>5</v>
      </c>
      <c r="GC73" s="115">
        <f>SUM(FV73:GB73)</f>
        <v>41</v>
      </c>
      <c r="GD73" s="152"/>
      <c r="GE73" s="114"/>
      <c r="GF73" s="114">
        <f>SUM(GF64:GF72)</f>
        <v>1</v>
      </c>
      <c r="GG73" s="114">
        <f>SUM(GG64:GG72)</f>
        <v>0</v>
      </c>
      <c r="GH73" s="114">
        <f>SUM(GH64:GH72)</f>
        <v>2</v>
      </c>
      <c r="GI73" s="114">
        <f>SUM(GI64:GI72)</f>
        <v>3</v>
      </c>
      <c r="GJ73" s="114">
        <f>SUM(GJ64:GJ72)</f>
        <v>8</v>
      </c>
      <c r="GK73" s="155">
        <f>SUM(GD73:GJ73)</f>
        <v>14</v>
      </c>
      <c r="GL73" s="152">
        <f>SUM(GL64:GL72)</f>
        <v>0</v>
      </c>
      <c r="GM73" s="114">
        <f>SUM(GM64:GM72)</f>
        <v>208</v>
      </c>
      <c r="GN73" s="114">
        <f>SUM(GN64:GN72)</f>
        <v>774</v>
      </c>
      <c r="GO73" s="114">
        <f>SUM(GO64:GO72)</f>
        <v>412</v>
      </c>
      <c r="GP73" s="114">
        <f>SUM(GP64:GP72)</f>
        <v>378</v>
      </c>
      <c r="GQ73" s="114">
        <f>SUM(GQ64:GQ72)</f>
        <v>285</v>
      </c>
      <c r="GR73" s="114">
        <f>SUM(GR64:GR72)</f>
        <v>245</v>
      </c>
      <c r="GS73" s="115">
        <f>SUM(GL73:GR73)</f>
        <v>2302</v>
      </c>
    </row>
    <row r="74" spans="1:202" s="121" customFormat="1" ht="14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23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23"/>
      <c r="GL74" s="104"/>
      <c r="GM74" s="104"/>
      <c r="GN74" s="104"/>
      <c r="GO74" s="104"/>
      <c r="GP74" s="104"/>
      <c r="GQ74" s="104"/>
      <c r="GR74" s="104"/>
      <c r="GS74" s="104"/>
      <c r="GT74" s="104"/>
    </row>
    <row r="75" spans="1:202" s="121" customFormat="1" ht="14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22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22"/>
      <c r="GL75" s="104"/>
      <c r="GM75" s="104"/>
      <c r="GN75" s="104"/>
      <c r="GO75" s="104"/>
      <c r="GP75" s="104"/>
      <c r="GQ75" s="104"/>
      <c r="GR75" s="104"/>
      <c r="GS75" s="104"/>
      <c r="GT75" s="104"/>
    </row>
    <row r="76" spans="1:202" s="121" customFormat="1" ht="14.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22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22"/>
      <c r="GL76" s="104"/>
      <c r="GM76" s="104"/>
      <c r="GN76" s="104"/>
      <c r="GO76" s="104"/>
      <c r="GP76" s="104"/>
      <c r="GQ76" s="104"/>
      <c r="GR76" s="104"/>
      <c r="GS76" s="104"/>
      <c r="GT76" s="104"/>
    </row>
    <row r="77" spans="1:202" s="121" customFormat="1" ht="14.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22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22"/>
      <c r="GL77" s="104"/>
      <c r="GM77" s="104"/>
      <c r="GN77" s="104"/>
      <c r="GO77" s="104"/>
      <c r="GP77" s="104"/>
      <c r="GQ77" s="104"/>
      <c r="GR77" s="104"/>
      <c r="GS77" s="104"/>
      <c r="GT77" s="104"/>
    </row>
    <row r="78" spans="1:202" s="121" customFormat="1" ht="14.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22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22"/>
      <c r="GL78" s="104"/>
      <c r="GM78" s="104"/>
      <c r="GN78" s="104"/>
      <c r="GO78" s="104"/>
      <c r="GP78" s="104"/>
      <c r="GQ78" s="104"/>
      <c r="GR78" s="104"/>
      <c r="GS78" s="104"/>
      <c r="GT78" s="104"/>
    </row>
    <row r="79" spans="1:202" s="121" customFormat="1" ht="14.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22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22"/>
      <c r="GL79" s="104"/>
      <c r="GM79" s="104"/>
      <c r="GN79" s="104"/>
      <c r="GO79" s="104"/>
      <c r="GP79" s="104"/>
      <c r="GQ79" s="104"/>
      <c r="GR79" s="104"/>
      <c r="GS79" s="104"/>
      <c r="GT79" s="104"/>
    </row>
    <row r="80" spans="1:202" s="121" customFormat="1" ht="14.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22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22"/>
      <c r="GL80" s="104"/>
      <c r="GM80" s="104"/>
      <c r="GN80" s="104"/>
      <c r="GO80" s="104"/>
      <c r="GP80" s="104"/>
      <c r="GQ80" s="104"/>
      <c r="GR80" s="104"/>
      <c r="GS80" s="104"/>
      <c r="GT80" s="104"/>
    </row>
    <row r="81" spans="1:202" s="121" customFormat="1" ht="14.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22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22"/>
      <c r="GL81" s="104"/>
      <c r="GM81" s="104"/>
      <c r="GN81" s="104"/>
      <c r="GO81" s="104"/>
      <c r="GP81" s="104"/>
      <c r="GQ81" s="104"/>
      <c r="GR81" s="104"/>
      <c r="GS81" s="104"/>
      <c r="GT81" s="104"/>
    </row>
    <row r="82" spans="1:202" s="121" customFormat="1" ht="14.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22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22"/>
      <c r="GL82" s="104"/>
      <c r="GM82" s="104"/>
      <c r="GN82" s="104"/>
      <c r="GO82" s="104"/>
      <c r="GP82" s="104"/>
      <c r="GQ82" s="104"/>
      <c r="GR82" s="104"/>
      <c r="GS82" s="104"/>
      <c r="GT82" s="104"/>
    </row>
    <row r="83" spans="1:202" s="121" customFormat="1" ht="14.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22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22"/>
      <c r="GL83" s="104"/>
      <c r="GM83" s="104"/>
      <c r="GN83" s="104"/>
      <c r="GO83" s="104"/>
      <c r="GP83" s="104"/>
      <c r="GQ83" s="104"/>
      <c r="GR83" s="104"/>
      <c r="GS83" s="104"/>
      <c r="GT83" s="104"/>
    </row>
    <row r="84" spans="1:202" s="121" customFormat="1" ht="14.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22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22"/>
      <c r="GL84" s="104"/>
      <c r="GM84" s="104"/>
      <c r="GN84" s="104"/>
      <c r="GO84" s="104"/>
      <c r="GP84" s="104"/>
      <c r="GQ84" s="104"/>
      <c r="GR84" s="104"/>
      <c r="GS84" s="104"/>
      <c r="GT84" s="104"/>
    </row>
    <row r="85" spans="1:202" s="121" customFormat="1" ht="14.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22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22"/>
      <c r="GL85" s="104"/>
      <c r="GM85" s="104"/>
      <c r="GN85" s="104"/>
      <c r="GO85" s="104"/>
      <c r="GP85" s="104"/>
      <c r="GQ85" s="104"/>
      <c r="GR85" s="104"/>
      <c r="GS85" s="104"/>
      <c r="GT85" s="104"/>
    </row>
    <row r="86" spans="1:202" s="121" customFormat="1" ht="14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22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22"/>
      <c r="GL86" s="104"/>
      <c r="GM86" s="104"/>
      <c r="GN86" s="104"/>
      <c r="GO86" s="104"/>
      <c r="GP86" s="104"/>
      <c r="GQ86" s="104"/>
      <c r="GR86" s="104"/>
      <c r="GS86" s="104"/>
      <c r="GT86" s="104"/>
    </row>
    <row r="87" spans="1:202" s="121" customFormat="1" ht="14.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22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22"/>
      <c r="GL87" s="104"/>
      <c r="GM87" s="104"/>
      <c r="GN87" s="104"/>
      <c r="GO87" s="104"/>
      <c r="GP87" s="104"/>
      <c r="GQ87" s="104"/>
      <c r="GR87" s="104"/>
      <c r="GS87" s="104"/>
      <c r="GT87" s="104"/>
    </row>
    <row r="88" spans="1:202" s="121" customFormat="1" ht="14.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22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22"/>
      <c r="GL88" s="104"/>
      <c r="GM88" s="104"/>
      <c r="GN88" s="104"/>
      <c r="GO88" s="104"/>
      <c r="GP88" s="104"/>
      <c r="GQ88" s="104"/>
      <c r="GR88" s="104"/>
      <c r="GS88" s="104"/>
      <c r="GT88" s="104"/>
    </row>
    <row r="89" spans="1:202" s="121" customFormat="1" ht="14.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22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22"/>
      <c r="GL89" s="104"/>
      <c r="GM89" s="104"/>
      <c r="GN89" s="104"/>
      <c r="GO89" s="104"/>
      <c r="GP89" s="104"/>
      <c r="GQ89" s="104"/>
      <c r="GR89" s="104"/>
      <c r="GS89" s="104"/>
      <c r="GT89" s="104"/>
    </row>
    <row r="90" spans="1:202" s="121" customFormat="1" ht="14.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22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22"/>
      <c r="GL90" s="104"/>
      <c r="GM90" s="104"/>
      <c r="GN90" s="104"/>
      <c r="GO90" s="104"/>
      <c r="GP90" s="104"/>
      <c r="GQ90" s="104"/>
      <c r="GR90" s="104"/>
      <c r="GS90" s="104"/>
      <c r="GT90" s="104"/>
    </row>
    <row r="91" spans="1:202" s="121" customFormat="1" ht="14.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22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22"/>
      <c r="GL91" s="104"/>
      <c r="GM91" s="104"/>
      <c r="GN91" s="104"/>
      <c r="GO91" s="104"/>
      <c r="GP91" s="104"/>
      <c r="GQ91" s="104"/>
      <c r="GR91" s="104"/>
      <c r="GS91" s="104"/>
      <c r="GT91" s="104"/>
    </row>
    <row r="92" spans="1:202" s="121" customFormat="1" ht="14.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22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22"/>
      <c r="GL92" s="104"/>
      <c r="GM92" s="104"/>
      <c r="GN92" s="104"/>
      <c r="GO92" s="104"/>
      <c r="GP92" s="104"/>
      <c r="GQ92" s="104"/>
      <c r="GR92" s="104"/>
      <c r="GS92" s="104"/>
      <c r="GT92" s="104"/>
    </row>
    <row r="93" spans="1:202" s="121" customFormat="1" ht="14.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22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22"/>
      <c r="GL93" s="104"/>
      <c r="GM93" s="104"/>
      <c r="GN93" s="104"/>
      <c r="GO93" s="104"/>
      <c r="GP93" s="104"/>
      <c r="GQ93" s="104"/>
      <c r="GR93" s="104"/>
      <c r="GS93" s="104"/>
      <c r="GT93" s="104"/>
    </row>
    <row r="94" spans="1:202" s="121" customFormat="1" ht="14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22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22"/>
      <c r="GL94" s="104"/>
      <c r="GM94" s="104"/>
      <c r="GN94" s="104"/>
      <c r="GO94" s="104"/>
      <c r="GP94" s="104"/>
      <c r="GQ94" s="104"/>
      <c r="GR94" s="104"/>
      <c r="GS94" s="104"/>
      <c r="GT94" s="104"/>
    </row>
    <row r="95" spans="1:202" s="121" customFormat="1" ht="14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22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22"/>
      <c r="GL95" s="104"/>
      <c r="GM95" s="104"/>
      <c r="GN95" s="104"/>
      <c r="GO95" s="104"/>
      <c r="GP95" s="104"/>
      <c r="GQ95" s="104"/>
      <c r="GR95" s="104"/>
      <c r="GS95" s="104"/>
      <c r="GT95" s="104"/>
    </row>
    <row r="96" spans="1:202" s="121" customFormat="1" ht="14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22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22"/>
      <c r="GL96" s="104"/>
      <c r="GM96" s="104"/>
      <c r="GN96" s="104"/>
      <c r="GO96" s="104"/>
      <c r="GP96" s="104"/>
      <c r="GQ96" s="104"/>
      <c r="GR96" s="104"/>
      <c r="GS96" s="104"/>
      <c r="GT96" s="104"/>
    </row>
    <row r="97" spans="1:202" s="121" customFormat="1" ht="14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22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22"/>
      <c r="GL97" s="104"/>
      <c r="GM97" s="104"/>
      <c r="GN97" s="104"/>
      <c r="GO97" s="104"/>
      <c r="GP97" s="104"/>
      <c r="GQ97" s="104"/>
      <c r="GR97" s="104"/>
      <c r="GS97" s="104"/>
      <c r="GT97" s="104"/>
    </row>
    <row r="98" spans="1:202" s="121" customFormat="1" ht="14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22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22"/>
      <c r="GL98" s="104"/>
      <c r="GM98" s="104"/>
      <c r="GN98" s="104"/>
      <c r="GO98" s="104"/>
      <c r="GP98" s="104"/>
      <c r="GQ98" s="104"/>
      <c r="GR98" s="104"/>
      <c r="GS98" s="104"/>
      <c r="GT98" s="104"/>
    </row>
    <row r="99" spans="1:202" s="121" customFormat="1" ht="14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22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22"/>
      <c r="GL99" s="104"/>
      <c r="GM99" s="104"/>
      <c r="GN99" s="104"/>
      <c r="GO99" s="104"/>
      <c r="GP99" s="104"/>
      <c r="GQ99" s="104"/>
      <c r="GR99" s="104"/>
      <c r="GS99" s="104"/>
      <c r="GT99" s="104"/>
    </row>
    <row r="100" spans="1:202" s="121" customFormat="1" ht="14.2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22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22"/>
      <c r="GL100" s="104"/>
      <c r="GM100" s="104"/>
      <c r="GN100" s="104"/>
      <c r="GO100" s="104"/>
      <c r="GP100" s="104"/>
      <c r="GQ100" s="104"/>
      <c r="GR100" s="104"/>
      <c r="GS100" s="104"/>
      <c r="GT100" s="104"/>
    </row>
    <row r="101" spans="1:202" s="121" customFormat="1" ht="14.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22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22"/>
      <c r="GL101" s="104"/>
      <c r="GM101" s="104"/>
      <c r="GN101" s="104"/>
      <c r="GO101" s="104"/>
      <c r="GP101" s="104"/>
      <c r="GQ101" s="104"/>
      <c r="GR101" s="104"/>
      <c r="GS101" s="104"/>
      <c r="GT101" s="104"/>
    </row>
    <row r="102" spans="1:202" s="121" customFormat="1" ht="14.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22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22"/>
      <c r="GL102" s="104"/>
      <c r="GM102" s="104"/>
      <c r="GN102" s="104"/>
      <c r="GO102" s="104"/>
      <c r="GP102" s="104"/>
      <c r="GQ102" s="104"/>
      <c r="GR102" s="104"/>
      <c r="GS102" s="104"/>
      <c r="GT102" s="104"/>
    </row>
    <row r="103" spans="1:202" s="121" customFormat="1" ht="14.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22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22"/>
      <c r="GL103" s="104"/>
      <c r="GM103" s="104"/>
      <c r="GN103" s="104"/>
      <c r="GO103" s="104"/>
      <c r="GP103" s="104"/>
      <c r="GQ103" s="104"/>
      <c r="GR103" s="104"/>
      <c r="GS103" s="104"/>
      <c r="GT103" s="104"/>
    </row>
    <row r="104" spans="1:202" s="121" customFormat="1" ht="14.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22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22"/>
      <c r="GL104" s="104"/>
      <c r="GM104" s="104"/>
      <c r="GN104" s="104"/>
      <c r="GO104" s="104"/>
      <c r="GP104" s="104"/>
      <c r="GQ104" s="104"/>
      <c r="GR104" s="104"/>
      <c r="GS104" s="104"/>
      <c r="GT104" s="104"/>
    </row>
    <row r="105" spans="1:202" s="121" customFormat="1" ht="14.2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22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22"/>
      <c r="GL105" s="104"/>
      <c r="GM105" s="104"/>
      <c r="GN105" s="104"/>
      <c r="GO105" s="104"/>
      <c r="GP105" s="104"/>
      <c r="GQ105" s="104"/>
      <c r="GR105" s="104"/>
      <c r="GS105" s="104"/>
      <c r="GT105" s="104"/>
    </row>
    <row r="106" spans="1:202" s="121" customFormat="1" ht="14.2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22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22"/>
      <c r="GL106" s="104"/>
      <c r="GM106" s="104"/>
      <c r="GN106" s="104"/>
      <c r="GO106" s="104"/>
      <c r="GP106" s="104"/>
      <c r="GQ106" s="104"/>
      <c r="GR106" s="104"/>
      <c r="GS106" s="104"/>
      <c r="GT106" s="104"/>
    </row>
    <row r="107" spans="1:202" s="121" customFormat="1" ht="14.2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22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22"/>
      <c r="GL107" s="104"/>
      <c r="GM107" s="104"/>
      <c r="GN107" s="104"/>
      <c r="GO107" s="104"/>
      <c r="GP107" s="104"/>
      <c r="GQ107" s="104"/>
      <c r="GR107" s="104"/>
      <c r="GS107" s="104"/>
      <c r="GT107" s="104"/>
    </row>
    <row r="108" spans="1:202" s="121" customFormat="1" ht="14.2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22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22"/>
      <c r="GL108" s="104"/>
      <c r="GM108" s="104"/>
      <c r="GN108" s="104"/>
      <c r="GO108" s="104"/>
      <c r="GP108" s="104"/>
      <c r="GQ108" s="104"/>
      <c r="GR108" s="104"/>
      <c r="GS108" s="104"/>
      <c r="GT108" s="104"/>
    </row>
    <row r="109" spans="1:202" s="121" customFormat="1" ht="14.2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22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22"/>
      <c r="GL109" s="104"/>
      <c r="GM109" s="104"/>
      <c r="GN109" s="104"/>
      <c r="GO109" s="104"/>
      <c r="GP109" s="104"/>
      <c r="GQ109" s="104"/>
      <c r="GR109" s="104"/>
      <c r="GS109" s="104"/>
      <c r="GT109" s="104"/>
    </row>
    <row r="110" spans="1:202" s="121" customFormat="1" ht="14.2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22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22"/>
      <c r="GL110" s="104"/>
      <c r="GM110" s="104"/>
      <c r="GN110" s="104"/>
      <c r="GO110" s="104"/>
      <c r="GP110" s="104"/>
      <c r="GQ110" s="104"/>
      <c r="GR110" s="104"/>
      <c r="GS110" s="104"/>
      <c r="GT110" s="104"/>
    </row>
    <row r="111" spans="1:202" s="121" customFormat="1" ht="14.2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22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22"/>
      <c r="GL111" s="104"/>
      <c r="GM111" s="104"/>
      <c r="GN111" s="104"/>
      <c r="GO111" s="104"/>
      <c r="GP111" s="104"/>
      <c r="GQ111" s="104"/>
      <c r="GR111" s="104"/>
      <c r="GS111" s="104"/>
      <c r="GT111" s="104"/>
    </row>
    <row r="112" spans="1:202" s="121" customFormat="1" ht="14.2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22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22"/>
      <c r="GL112" s="104"/>
      <c r="GM112" s="104"/>
      <c r="GN112" s="104"/>
      <c r="GO112" s="104"/>
      <c r="GP112" s="104"/>
      <c r="GQ112" s="104"/>
      <c r="GR112" s="104"/>
      <c r="GS112" s="104"/>
      <c r="GT112" s="104"/>
    </row>
    <row r="113" spans="1:202" s="121" customFormat="1" ht="14.2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22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22"/>
      <c r="GL113" s="104"/>
      <c r="GM113" s="104"/>
      <c r="GN113" s="104"/>
      <c r="GO113" s="104"/>
      <c r="GP113" s="104"/>
      <c r="GQ113" s="104"/>
      <c r="GR113" s="104"/>
      <c r="GS113" s="104"/>
      <c r="GT113" s="104"/>
    </row>
    <row r="114" spans="1:202" s="121" customFormat="1" ht="14.2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22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22"/>
      <c r="GL114" s="104"/>
      <c r="GM114" s="104"/>
      <c r="GN114" s="104"/>
      <c r="GO114" s="104"/>
      <c r="GP114" s="104"/>
      <c r="GQ114" s="104"/>
      <c r="GR114" s="104"/>
      <c r="GS114" s="104"/>
      <c r="GT114" s="104"/>
    </row>
    <row r="115" spans="1:202" s="121" customFormat="1" ht="14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22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22"/>
      <c r="GL115" s="104"/>
      <c r="GM115" s="104"/>
      <c r="GN115" s="104"/>
      <c r="GO115" s="104"/>
      <c r="GP115" s="104"/>
      <c r="GQ115" s="104"/>
      <c r="GR115" s="104"/>
      <c r="GS115" s="104"/>
      <c r="GT115" s="104"/>
    </row>
    <row r="116" spans="1:202" s="121" customFormat="1" ht="14.2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22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22"/>
      <c r="GL116" s="104"/>
      <c r="GM116" s="104"/>
      <c r="GN116" s="104"/>
      <c r="GO116" s="104"/>
      <c r="GP116" s="104"/>
      <c r="GQ116" s="104"/>
      <c r="GR116" s="104"/>
      <c r="GS116" s="104"/>
      <c r="GT116" s="104"/>
    </row>
    <row r="117" spans="1:202" s="121" customFormat="1" ht="14.2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22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22"/>
      <c r="GL117" s="104"/>
      <c r="GM117" s="104"/>
      <c r="GN117" s="104"/>
      <c r="GO117" s="104"/>
      <c r="GP117" s="104"/>
      <c r="GQ117" s="104"/>
      <c r="GR117" s="104"/>
      <c r="GS117" s="104"/>
      <c r="GT117" s="104"/>
    </row>
    <row r="118" spans="1:202" s="121" customFormat="1" ht="14.2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22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22"/>
      <c r="GL118" s="104"/>
      <c r="GM118" s="104"/>
      <c r="GN118" s="104"/>
      <c r="GO118" s="104"/>
      <c r="GP118" s="104"/>
      <c r="GQ118" s="104"/>
      <c r="GR118" s="104"/>
      <c r="GS118" s="104"/>
      <c r="GT118" s="104"/>
    </row>
    <row r="119" spans="1:202" s="121" customFormat="1" ht="14.2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22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22"/>
      <c r="GL119" s="104"/>
      <c r="GM119" s="104"/>
      <c r="GN119" s="104"/>
      <c r="GO119" s="104"/>
      <c r="GP119" s="104"/>
      <c r="GQ119" s="104"/>
      <c r="GR119" s="104"/>
      <c r="GS119" s="104"/>
      <c r="GT119" s="104"/>
    </row>
    <row r="120" spans="1:202" s="121" customFormat="1" ht="14.2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22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22"/>
      <c r="GL120" s="104"/>
      <c r="GM120" s="104"/>
      <c r="GN120" s="104"/>
      <c r="GO120" s="104"/>
      <c r="GP120" s="104"/>
      <c r="GQ120" s="104"/>
      <c r="GR120" s="104"/>
      <c r="GS120" s="104"/>
      <c r="GT120" s="104"/>
    </row>
    <row r="121" spans="1:202" s="121" customFormat="1" ht="14.2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22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22"/>
      <c r="GL121" s="104"/>
      <c r="GM121" s="104"/>
      <c r="GN121" s="104"/>
      <c r="GO121" s="104"/>
      <c r="GP121" s="104"/>
      <c r="GQ121" s="104"/>
      <c r="GR121" s="104"/>
      <c r="GS121" s="104"/>
      <c r="GT121" s="104"/>
    </row>
    <row r="122" spans="1:202" s="121" customFormat="1" ht="14.2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22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22"/>
      <c r="GL122" s="104"/>
      <c r="GM122" s="104"/>
      <c r="GN122" s="104"/>
      <c r="GO122" s="104"/>
      <c r="GP122" s="104"/>
      <c r="GQ122" s="104"/>
      <c r="GR122" s="104"/>
      <c r="GS122" s="104"/>
      <c r="GT122" s="104"/>
    </row>
    <row r="123" spans="1:202" s="121" customFormat="1" ht="14.2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22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22"/>
      <c r="GL123" s="104"/>
      <c r="GM123" s="104"/>
      <c r="GN123" s="104"/>
      <c r="GO123" s="104"/>
      <c r="GP123" s="104"/>
      <c r="GQ123" s="104"/>
      <c r="GR123" s="104"/>
      <c r="GS123" s="104"/>
      <c r="GT123" s="104"/>
    </row>
    <row r="124" spans="1:202" s="121" customFormat="1" ht="14.2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22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22"/>
      <c r="GL124" s="104"/>
      <c r="GM124" s="104"/>
      <c r="GN124" s="104"/>
      <c r="GO124" s="104"/>
      <c r="GP124" s="104"/>
      <c r="GQ124" s="104"/>
      <c r="GR124" s="104"/>
      <c r="GS124" s="104"/>
      <c r="GT124" s="104"/>
    </row>
    <row r="125" spans="1:202" s="121" customFormat="1" ht="14.2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22"/>
      <c r="GL125" s="104"/>
      <c r="GM125" s="104"/>
      <c r="GN125" s="104"/>
      <c r="GO125" s="104"/>
      <c r="GP125" s="104"/>
      <c r="GQ125" s="104"/>
      <c r="GR125" s="104"/>
      <c r="GS125" s="104"/>
      <c r="GT125" s="104"/>
    </row>
    <row r="126" spans="1:202" s="121" customFormat="1" ht="14.2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22"/>
      <c r="GL126" s="104"/>
      <c r="GM126" s="104"/>
      <c r="GN126" s="104"/>
      <c r="GO126" s="104"/>
      <c r="GP126" s="104"/>
      <c r="GQ126" s="104"/>
      <c r="GR126" s="104"/>
      <c r="GS126" s="104"/>
      <c r="GT126" s="104"/>
    </row>
    <row r="127" spans="1:202" s="121" customFormat="1" ht="14.2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22"/>
      <c r="GL127" s="104"/>
      <c r="GM127" s="104"/>
      <c r="GN127" s="104"/>
      <c r="GO127" s="104"/>
      <c r="GP127" s="104"/>
      <c r="GQ127" s="104"/>
      <c r="GR127" s="104"/>
      <c r="GS127" s="104"/>
      <c r="GT127" s="104"/>
    </row>
    <row r="128" spans="1:202" s="121" customFormat="1" ht="14.2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22"/>
      <c r="GL128" s="104"/>
      <c r="GM128" s="104"/>
      <c r="GN128" s="104"/>
      <c r="GO128" s="104"/>
      <c r="GP128" s="104"/>
      <c r="GQ128" s="104"/>
      <c r="GR128" s="104"/>
      <c r="GS128" s="104"/>
      <c r="GT128" s="104"/>
    </row>
    <row r="129" spans="1:202" s="121" customFormat="1" ht="14.2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22"/>
      <c r="GL129" s="104"/>
      <c r="GM129" s="104"/>
      <c r="GN129" s="104"/>
      <c r="GO129" s="104"/>
      <c r="GP129" s="104"/>
      <c r="GQ129" s="104"/>
      <c r="GR129" s="104"/>
      <c r="GS129" s="104"/>
      <c r="GT129" s="104"/>
    </row>
    <row r="130" spans="1:202" s="121" customFormat="1" ht="14.2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22"/>
      <c r="GL130" s="104"/>
      <c r="GM130" s="104"/>
      <c r="GN130" s="104"/>
      <c r="GO130" s="104"/>
      <c r="GP130" s="104"/>
      <c r="GQ130" s="104"/>
      <c r="GR130" s="104"/>
      <c r="GS130" s="104"/>
      <c r="GT130" s="104"/>
    </row>
    <row r="131" spans="1:202" s="121" customFormat="1" ht="14.2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22"/>
      <c r="GL131" s="104"/>
      <c r="GM131" s="104"/>
      <c r="GN131" s="104"/>
      <c r="GO131" s="104"/>
      <c r="GP131" s="104"/>
      <c r="GQ131" s="104"/>
      <c r="GR131" s="104"/>
      <c r="GS131" s="104"/>
      <c r="GT131" s="104"/>
    </row>
    <row r="132" spans="1:202" s="121" customFormat="1" ht="14.2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22"/>
      <c r="GL132" s="104"/>
      <c r="GM132" s="104"/>
      <c r="GN132" s="104"/>
      <c r="GO132" s="104"/>
      <c r="GP132" s="104"/>
      <c r="GQ132" s="104"/>
      <c r="GR132" s="104"/>
      <c r="GS132" s="104"/>
      <c r="GT132" s="104"/>
    </row>
    <row r="133" spans="1:202" s="121" customFormat="1" ht="14.2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22"/>
      <c r="GL133" s="104"/>
      <c r="GM133" s="104"/>
      <c r="GN133" s="104"/>
      <c r="GO133" s="104"/>
      <c r="GP133" s="104"/>
      <c r="GQ133" s="104"/>
      <c r="GR133" s="104"/>
      <c r="GS133" s="104"/>
      <c r="GT133" s="104"/>
    </row>
    <row r="134" spans="1:202" s="121" customFormat="1" ht="14.2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22"/>
      <c r="GL134" s="104"/>
      <c r="GM134" s="104"/>
      <c r="GN134" s="104"/>
      <c r="GO134" s="104"/>
      <c r="GP134" s="104"/>
      <c r="GQ134" s="104"/>
      <c r="GR134" s="104"/>
      <c r="GS134" s="104"/>
      <c r="GT134" s="104"/>
    </row>
    <row r="135" spans="1:202" s="121" customFormat="1" ht="14.2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22"/>
      <c r="GL135" s="104"/>
      <c r="GM135" s="104"/>
      <c r="GN135" s="104"/>
      <c r="GO135" s="104"/>
      <c r="GP135" s="104"/>
      <c r="GQ135" s="104"/>
      <c r="GR135" s="104"/>
      <c r="GS135" s="104"/>
      <c r="GT135" s="104"/>
    </row>
    <row r="136" spans="1:202" s="121" customFormat="1" ht="14.2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22"/>
      <c r="GL136" s="104"/>
      <c r="GM136" s="104"/>
      <c r="GN136" s="104"/>
      <c r="GO136" s="104"/>
      <c r="GP136" s="104"/>
      <c r="GQ136" s="104"/>
      <c r="GR136" s="104"/>
      <c r="GS136" s="104"/>
      <c r="GT136" s="104"/>
    </row>
    <row r="137" spans="1:202" s="121" customFormat="1" ht="14.2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22"/>
      <c r="GL137" s="104"/>
      <c r="GM137" s="104"/>
      <c r="GN137" s="104"/>
      <c r="GO137" s="104"/>
      <c r="GP137" s="104"/>
      <c r="GQ137" s="104"/>
      <c r="GR137" s="104"/>
      <c r="GS137" s="104"/>
      <c r="GT137" s="104"/>
    </row>
    <row r="138" spans="1:202" s="121" customFormat="1" ht="14.2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22"/>
      <c r="GL138" s="104"/>
      <c r="GM138" s="104"/>
      <c r="GN138" s="104"/>
      <c r="GO138" s="104"/>
      <c r="GP138" s="104"/>
      <c r="GQ138" s="104"/>
      <c r="GR138" s="104"/>
      <c r="GS138" s="104"/>
      <c r="GT138" s="104"/>
    </row>
    <row r="139" spans="1:202" s="121" customFormat="1" ht="14.2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22"/>
      <c r="GL139" s="104"/>
      <c r="GM139" s="104"/>
      <c r="GN139" s="104"/>
      <c r="GO139" s="104"/>
      <c r="GP139" s="104"/>
      <c r="GQ139" s="104"/>
      <c r="GR139" s="104"/>
      <c r="GS139" s="104"/>
      <c r="GT139" s="104"/>
    </row>
    <row r="140" spans="1:202" s="121" customFormat="1" ht="14.2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22"/>
      <c r="GL140" s="104"/>
      <c r="GM140" s="104"/>
      <c r="GN140" s="104"/>
      <c r="GO140" s="104"/>
      <c r="GP140" s="104"/>
      <c r="GQ140" s="104"/>
      <c r="GR140" s="104"/>
      <c r="GS140" s="104"/>
      <c r="GT140" s="104"/>
    </row>
    <row r="141" spans="1:202" s="121" customFormat="1" ht="14.2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22"/>
      <c r="GL141" s="104"/>
      <c r="GM141" s="104"/>
      <c r="GN141" s="104"/>
      <c r="GO141" s="104"/>
      <c r="GP141" s="104"/>
      <c r="GQ141" s="104"/>
      <c r="GR141" s="104"/>
      <c r="GS141" s="104"/>
      <c r="GT141" s="104"/>
    </row>
    <row r="142" spans="1:202" s="121" customFormat="1" ht="14.2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22"/>
      <c r="GL142" s="104"/>
      <c r="GM142" s="104"/>
      <c r="GN142" s="104"/>
      <c r="GO142" s="104"/>
      <c r="GP142" s="104"/>
      <c r="GQ142" s="104"/>
      <c r="GR142" s="104"/>
      <c r="GS142" s="104"/>
      <c r="GT142" s="104"/>
    </row>
    <row r="143" spans="1:202" s="121" customFormat="1" ht="14.2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22"/>
      <c r="GL143" s="104"/>
      <c r="GM143" s="104"/>
      <c r="GN143" s="104"/>
      <c r="GO143" s="104"/>
      <c r="GP143" s="104"/>
      <c r="GQ143" s="104"/>
      <c r="GR143" s="104"/>
      <c r="GS143" s="104"/>
      <c r="GT143" s="104"/>
    </row>
    <row r="144" spans="1:202" s="121" customFormat="1" ht="14.2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22"/>
      <c r="GL144" s="104"/>
      <c r="GM144" s="104"/>
      <c r="GN144" s="104"/>
      <c r="GO144" s="104"/>
      <c r="GP144" s="104"/>
      <c r="GQ144" s="104"/>
      <c r="GR144" s="104"/>
      <c r="GS144" s="104"/>
      <c r="GT144" s="104"/>
    </row>
    <row r="145" spans="1:202" s="121" customFormat="1" ht="14.2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22"/>
      <c r="GL145" s="104"/>
      <c r="GM145" s="104"/>
      <c r="GN145" s="104"/>
      <c r="GO145" s="104"/>
      <c r="GP145" s="104"/>
      <c r="GQ145" s="104"/>
      <c r="GR145" s="104"/>
      <c r="GS145" s="104"/>
      <c r="GT145" s="104"/>
    </row>
    <row r="146" spans="1:202" s="121" customFormat="1" ht="14.2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22"/>
      <c r="GL146" s="104"/>
      <c r="GM146" s="104"/>
      <c r="GN146" s="104"/>
      <c r="GO146" s="104"/>
      <c r="GP146" s="104"/>
      <c r="GQ146" s="104"/>
      <c r="GR146" s="104"/>
      <c r="GS146" s="104"/>
      <c r="GT146" s="104"/>
    </row>
    <row r="147" spans="1:202" s="121" customFormat="1" ht="14.2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22"/>
      <c r="GL147" s="104"/>
      <c r="GM147" s="104"/>
      <c r="GN147" s="104"/>
      <c r="GO147" s="104"/>
      <c r="GP147" s="104"/>
      <c r="GQ147" s="104"/>
      <c r="GR147" s="104"/>
      <c r="GS147" s="104"/>
      <c r="GT147" s="104"/>
    </row>
    <row r="148" spans="1:202" s="121" customFormat="1" ht="14.2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22"/>
      <c r="GL148" s="104"/>
      <c r="GM148" s="104"/>
      <c r="GN148" s="104"/>
      <c r="GO148" s="104"/>
      <c r="GP148" s="104"/>
      <c r="GQ148" s="104"/>
      <c r="GR148" s="104"/>
      <c r="GS148" s="104"/>
      <c r="GT148" s="104"/>
    </row>
    <row r="149" spans="1:202" s="121" customFormat="1" ht="14.2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22"/>
      <c r="GL149" s="104"/>
      <c r="GM149" s="104"/>
      <c r="GN149" s="104"/>
      <c r="GO149" s="104"/>
      <c r="GP149" s="104"/>
      <c r="GQ149" s="104"/>
      <c r="GR149" s="104"/>
      <c r="GS149" s="104"/>
      <c r="GT149" s="104"/>
    </row>
    <row r="150" spans="1:202" s="121" customFormat="1" ht="14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</row>
    <row r="151" spans="1:202" s="121" customFormat="1" ht="14.2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</row>
    <row r="152" spans="1:202" s="121" customFormat="1" ht="14.2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</row>
    <row r="153" spans="1:202" s="121" customFormat="1" ht="14.2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</row>
    <row r="154" spans="1:202" s="121" customFormat="1" ht="14.2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</row>
    <row r="155" spans="1:202" s="121" customFormat="1" ht="14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</row>
    <row r="156" spans="1:202" s="121" customFormat="1" ht="14.2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</row>
    <row r="157" spans="1:202" s="121" customFormat="1" ht="14.2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</row>
    <row r="158" spans="1:202" s="121" customFormat="1" ht="14.2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</row>
    <row r="159" spans="1:202" s="121" customFormat="1" ht="14.2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</row>
    <row r="160" spans="1:202" s="121" customFormat="1" ht="14.2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</row>
    <row r="161" spans="1:202" s="121" customFormat="1" ht="14.2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</row>
    <row r="162" spans="1:202" s="121" customFormat="1" ht="14.2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</row>
    <row r="163" spans="1:202" s="121" customFormat="1" ht="14.2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</row>
    <row r="164" spans="1:202" s="121" customFormat="1" ht="14.2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</row>
    <row r="165" spans="1:202" s="121" customFormat="1" ht="14.2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</row>
    <row r="166" spans="1:202" s="121" customFormat="1" ht="14.2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</row>
    <row r="167" spans="1:202" s="121" customFormat="1" ht="14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</row>
    <row r="168" spans="1:202" s="121" customFormat="1" ht="14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</row>
    <row r="169" spans="1:202" s="121" customFormat="1" ht="14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</row>
    <row r="170" spans="1:202" s="121" customFormat="1" ht="14.2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</row>
    <row r="171" spans="1:202" s="121" customFormat="1" ht="14.2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</row>
    <row r="172" spans="1:202" s="121" customFormat="1" ht="14.2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</row>
    <row r="173" spans="1:202" s="121" customFormat="1" ht="14.2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</row>
    <row r="174" spans="1:202" s="121" customFormat="1" ht="14.2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</row>
    <row r="175" spans="1:202" s="121" customFormat="1" ht="14.2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</row>
    <row r="176" spans="1:202" s="121" customFormat="1" ht="14.2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</row>
    <row r="177" spans="1:202" s="121" customFormat="1" ht="14.2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</row>
    <row r="178" spans="1:202" s="121" customFormat="1" ht="14.2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</row>
    <row r="179" spans="1:202" s="121" customFormat="1" ht="14.2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</row>
    <row r="180" spans="1:202" s="121" customFormat="1" ht="14.2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</row>
    <row r="181" spans="1:202" s="121" customFormat="1" ht="14.2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</row>
    <row r="182" spans="1:202" s="121" customFormat="1" ht="14.2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</row>
    <row r="183" spans="1:202" s="121" customFormat="1" ht="14.2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</row>
    <row r="184" spans="1:202" s="121" customFormat="1" ht="14.2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</row>
    <row r="185" spans="1:202" s="121" customFormat="1" ht="14.2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</row>
    <row r="186" spans="1:202" s="121" customFormat="1" ht="14.2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</row>
    <row r="187" spans="1:202" s="121" customFormat="1" ht="14.2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</row>
    <row r="188" spans="1:202" s="121" customFormat="1" ht="14.2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</row>
    <row r="189" spans="1:202" s="121" customFormat="1" ht="14.2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</row>
    <row r="190" spans="1:202" s="121" customFormat="1" ht="14.2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</row>
    <row r="191" spans="1:202" s="121" customFormat="1" ht="14.2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</row>
    <row r="192" spans="1:202" s="121" customFormat="1" ht="14.2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</row>
    <row r="193" spans="1:202" s="121" customFormat="1" ht="14.2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FO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1" sqref="FT1"/>
    </sheetView>
  </sheetViews>
  <sheetFormatPr defaultColWidth="8.796875" defaultRowHeight="14.25"/>
  <cols>
    <col min="1" max="1" width="10.59765625" style="6" customWidth="1"/>
    <col min="2" max="2" width="13.59765625" style="55" customWidth="1"/>
    <col min="3" max="7" width="14.59765625" style="55" customWidth="1"/>
    <col min="8" max="8" width="15.59765625" style="55" customWidth="1"/>
    <col min="9" max="14" width="14.59765625" style="55" customWidth="1"/>
    <col min="15" max="15" width="15.09765625" style="55" customWidth="1"/>
    <col min="16" max="22" width="14.59765625" style="55" customWidth="1"/>
    <col min="23" max="27" width="14.59765625" style="27" customWidth="1"/>
    <col min="28" max="28" width="15.19921875" style="27" customWidth="1"/>
    <col min="29" max="29" width="15.8984375" style="27" customWidth="1"/>
    <col min="30" max="36" width="15.59765625" style="27" customWidth="1"/>
    <col min="37" max="42" width="14.59765625" style="27" customWidth="1"/>
    <col min="43" max="43" width="15.3984375" style="27" customWidth="1"/>
    <col min="44" max="44" width="13.69921875" style="27" customWidth="1"/>
    <col min="45" max="45" width="14.69921875" style="27" customWidth="1"/>
    <col min="46" max="50" width="15.59765625" style="27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7" customWidth="1"/>
    <col min="72" max="84" width="14.59765625" style="27" customWidth="1"/>
    <col min="85" max="85" width="14.19921875" style="27" customWidth="1"/>
    <col min="86" max="92" width="14.59765625" style="27" customWidth="1"/>
    <col min="93" max="99" width="15.59765625" style="1" customWidth="1"/>
    <col min="100" max="106" width="14.59765625" style="27" customWidth="1"/>
    <col min="107" max="119" width="15.59765625" style="27" customWidth="1"/>
    <col min="120" max="120" width="15.59765625" style="56" customWidth="1"/>
    <col min="121" max="125" width="16.59765625" style="56" customWidth="1"/>
    <col min="126" max="126" width="16.59765625" style="27" customWidth="1"/>
    <col min="127" max="132" width="13.59765625" style="56" customWidth="1"/>
    <col min="133" max="133" width="14.59765625" style="27" customWidth="1"/>
    <col min="134" max="139" width="13.59765625" style="56" customWidth="1"/>
    <col min="140" max="140" width="13.59765625" style="27" customWidth="1"/>
    <col min="141" max="147" width="15.59765625" style="56" customWidth="1"/>
    <col min="148" max="148" width="15.59765625" style="27" customWidth="1"/>
    <col min="149" max="155" width="15.59765625" style="56" customWidth="1"/>
    <col min="156" max="156" width="15.59765625" style="27" customWidth="1"/>
    <col min="157" max="161" width="15.59765625" style="59" customWidth="1"/>
    <col min="162" max="162" width="15.59765625" style="27" customWidth="1"/>
    <col min="163" max="167" width="15.59765625" style="56" customWidth="1"/>
    <col min="168" max="168" width="15.59765625" style="27" customWidth="1"/>
    <col min="169" max="175" width="17.59765625" style="6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7"/>
      <c r="EK1" s="58"/>
      <c r="FF1" s="57"/>
      <c r="FM1" s="60" t="s">
        <v>159</v>
      </c>
      <c r="FU1" s="15"/>
    </row>
    <row r="2" spans="1:176" ht="15" customHeight="1" thickBot="1">
      <c r="A2" s="156"/>
      <c r="B2" s="63"/>
      <c r="C2" s="63"/>
      <c r="D2" s="63"/>
      <c r="E2" s="63"/>
      <c r="F2" s="63"/>
      <c r="G2" s="63"/>
      <c r="H2" s="63"/>
      <c r="I2" s="20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3"/>
      <c r="CP2" s="13"/>
      <c r="CQ2" s="13"/>
      <c r="CR2" s="13"/>
      <c r="CS2" s="13"/>
      <c r="CT2" s="13"/>
      <c r="CU2" s="1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58"/>
      <c r="DQ2" s="58"/>
      <c r="DR2" s="58"/>
      <c r="DS2" s="58"/>
      <c r="DT2" s="58"/>
      <c r="DU2" s="58"/>
      <c r="DV2" s="43"/>
      <c r="DW2" s="58"/>
      <c r="DX2" s="58"/>
      <c r="DY2" s="58"/>
      <c r="DZ2" s="58"/>
      <c r="EA2" s="58"/>
      <c r="EB2" s="58"/>
      <c r="EC2" s="43"/>
      <c r="ED2" s="64"/>
      <c r="EE2" s="64"/>
      <c r="EF2" s="64"/>
      <c r="EG2" s="64"/>
      <c r="EH2" s="64"/>
      <c r="EI2" s="64"/>
      <c r="EJ2" s="62"/>
      <c r="EK2" s="64"/>
      <c r="EL2" s="64"/>
      <c r="EM2" s="64"/>
      <c r="EN2" s="64"/>
      <c r="EO2" s="64"/>
      <c r="EP2" s="64"/>
      <c r="EQ2" s="64"/>
      <c r="ER2" s="62"/>
      <c r="ES2" s="64"/>
      <c r="ET2" s="64"/>
      <c r="EU2" s="64"/>
      <c r="EV2" s="64"/>
      <c r="EW2" s="64"/>
      <c r="EX2" s="64"/>
      <c r="EY2" s="64"/>
      <c r="EZ2" s="62"/>
      <c r="FA2" s="65"/>
      <c r="FB2" s="65"/>
      <c r="FC2" s="65"/>
      <c r="FD2" s="65"/>
      <c r="FE2" s="65"/>
      <c r="FF2" s="62"/>
      <c r="FG2" s="58"/>
      <c r="FH2" s="58"/>
      <c r="FI2" s="58"/>
      <c r="FJ2" s="58"/>
      <c r="FK2" s="58"/>
      <c r="FL2" s="43"/>
      <c r="FM2" s="66"/>
      <c r="FN2" s="66"/>
      <c r="FO2" s="66"/>
      <c r="FP2" s="66"/>
      <c r="FQ2" s="66"/>
      <c r="FR2" s="66"/>
      <c r="FS2" s="66"/>
      <c r="FT2" s="13"/>
    </row>
    <row r="3" spans="1:176" ht="18" customHeight="1">
      <c r="A3" s="201" t="s">
        <v>0</v>
      </c>
      <c r="B3" s="221" t="s">
        <v>147</v>
      </c>
      <c r="C3" s="221"/>
      <c r="D3" s="221"/>
      <c r="E3" s="221"/>
      <c r="F3" s="221"/>
      <c r="G3" s="221"/>
      <c r="H3" s="22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248" t="s">
        <v>111</v>
      </c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21" t="s">
        <v>124</v>
      </c>
      <c r="BG3" s="21"/>
      <c r="BH3" s="21"/>
      <c r="BI3" s="21"/>
      <c r="BJ3" s="21"/>
      <c r="BK3" s="21"/>
      <c r="BL3" s="21"/>
      <c r="BM3" s="214" t="s">
        <v>111</v>
      </c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 t="s">
        <v>111</v>
      </c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 t="s">
        <v>148</v>
      </c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 t="s">
        <v>111</v>
      </c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6"/>
      <c r="EK3" s="254" t="s">
        <v>149</v>
      </c>
      <c r="EL3" s="255"/>
      <c r="EM3" s="255"/>
      <c r="EN3" s="255"/>
      <c r="EO3" s="255"/>
      <c r="EP3" s="255"/>
      <c r="EQ3" s="255"/>
      <c r="ER3" s="255"/>
      <c r="ES3" s="264" t="s">
        <v>112</v>
      </c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5"/>
      <c r="FM3" s="264" t="s">
        <v>15</v>
      </c>
      <c r="FN3" s="221"/>
      <c r="FO3" s="221"/>
      <c r="FP3" s="221"/>
      <c r="FQ3" s="221"/>
      <c r="FR3" s="221"/>
      <c r="FS3" s="221"/>
      <c r="FT3" s="222"/>
    </row>
    <row r="4" spans="1:176" ht="18" customHeight="1">
      <c r="A4" s="202"/>
      <c r="B4" s="224"/>
      <c r="C4" s="224"/>
      <c r="D4" s="224"/>
      <c r="E4" s="224"/>
      <c r="F4" s="224"/>
      <c r="G4" s="224"/>
      <c r="H4" s="224"/>
      <c r="I4" s="268" t="s">
        <v>125</v>
      </c>
      <c r="J4" s="269"/>
      <c r="K4" s="269"/>
      <c r="L4" s="269"/>
      <c r="M4" s="269"/>
      <c r="N4" s="269"/>
      <c r="O4" s="269"/>
      <c r="P4" s="68"/>
      <c r="Q4" s="68"/>
      <c r="R4" s="68"/>
      <c r="S4" s="68"/>
      <c r="T4" s="68"/>
      <c r="U4" s="68"/>
      <c r="V4" s="68"/>
      <c r="W4" s="252" t="s">
        <v>150</v>
      </c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 t="s">
        <v>126</v>
      </c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238"/>
      <c r="BM4" s="271" t="s">
        <v>127</v>
      </c>
      <c r="BN4" s="271"/>
      <c r="BO4" s="271"/>
      <c r="BP4" s="271"/>
      <c r="BQ4" s="271"/>
      <c r="BR4" s="271"/>
      <c r="BS4" s="271"/>
      <c r="BT4" s="69"/>
      <c r="BU4" s="69"/>
      <c r="BV4" s="69"/>
      <c r="BW4" s="69"/>
      <c r="BX4" s="69"/>
      <c r="BY4" s="69"/>
      <c r="BZ4" s="69"/>
      <c r="CA4" s="70"/>
      <c r="CB4" s="70"/>
      <c r="CC4" s="70"/>
      <c r="CD4" s="70"/>
      <c r="CE4" s="70"/>
      <c r="CF4" s="70"/>
      <c r="CG4" s="70"/>
      <c r="CH4" s="250" t="s">
        <v>151</v>
      </c>
      <c r="CI4" s="250"/>
      <c r="CJ4" s="250"/>
      <c r="CK4" s="250"/>
      <c r="CL4" s="250"/>
      <c r="CM4" s="250"/>
      <c r="CN4" s="263"/>
      <c r="CO4" s="199" t="s">
        <v>129</v>
      </c>
      <c r="CP4" s="199"/>
      <c r="CQ4" s="199"/>
      <c r="CR4" s="199"/>
      <c r="CS4" s="199"/>
      <c r="CT4" s="199"/>
      <c r="CU4" s="199"/>
      <c r="CV4" s="70"/>
      <c r="CW4" s="70"/>
      <c r="CX4" s="70"/>
      <c r="CY4" s="70"/>
      <c r="CZ4" s="70"/>
      <c r="DA4" s="69"/>
      <c r="DB4" s="69"/>
      <c r="DC4" s="70"/>
      <c r="DD4" s="70"/>
      <c r="DE4" s="70"/>
      <c r="DF4" s="70"/>
      <c r="DG4" s="70"/>
      <c r="DH4" s="70"/>
      <c r="DI4" s="228" t="s">
        <v>130</v>
      </c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9"/>
      <c r="DW4" s="273" t="s">
        <v>114</v>
      </c>
      <c r="DX4" s="273"/>
      <c r="DY4" s="273"/>
      <c r="DZ4" s="273"/>
      <c r="EA4" s="273"/>
      <c r="EB4" s="273"/>
      <c r="EC4" s="274"/>
      <c r="ED4" s="259" t="s">
        <v>10</v>
      </c>
      <c r="EE4" s="259"/>
      <c r="EF4" s="259"/>
      <c r="EG4" s="259"/>
      <c r="EH4" s="259"/>
      <c r="EI4" s="259"/>
      <c r="EJ4" s="260"/>
      <c r="EK4" s="256"/>
      <c r="EL4" s="181"/>
      <c r="EM4" s="181"/>
      <c r="EN4" s="181"/>
      <c r="EO4" s="181"/>
      <c r="EP4" s="181"/>
      <c r="EQ4" s="181"/>
      <c r="ER4" s="181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7"/>
      <c r="FM4" s="232"/>
      <c r="FN4" s="224"/>
      <c r="FO4" s="224"/>
      <c r="FP4" s="224"/>
      <c r="FQ4" s="224"/>
      <c r="FR4" s="224"/>
      <c r="FS4" s="224"/>
      <c r="FT4" s="225"/>
    </row>
    <row r="5" spans="1:185" ht="18" customHeight="1">
      <c r="A5" s="246"/>
      <c r="B5" s="200"/>
      <c r="C5" s="200"/>
      <c r="D5" s="200"/>
      <c r="E5" s="200"/>
      <c r="F5" s="200"/>
      <c r="G5" s="200"/>
      <c r="H5" s="200"/>
      <c r="I5" s="270"/>
      <c r="J5" s="261"/>
      <c r="K5" s="261"/>
      <c r="L5" s="261"/>
      <c r="M5" s="261"/>
      <c r="N5" s="261"/>
      <c r="O5" s="261"/>
      <c r="P5" s="249" t="s">
        <v>131</v>
      </c>
      <c r="Q5" s="250"/>
      <c r="R5" s="250"/>
      <c r="S5" s="250"/>
      <c r="T5" s="250"/>
      <c r="U5" s="250"/>
      <c r="V5" s="251"/>
      <c r="W5" s="250" t="s">
        <v>132</v>
      </c>
      <c r="X5" s="250"/>
      <c r="Y5" s="250"/>
      <c r="Z5" s="250"/>
      <c r="AA5" s="250"/>
      <c r="AB5" s="250"/>
      <c r="AC5" s="251"/>
      <c r="AD5" s="252" t="s">
        <v>133</v>
      </c>
      <c r="AE5" s="252"/>
      <c r="AF5" s="252"/>
      <c r="AG5" s="252"/>
      <c r="AH5" s="252"/>
      <c r="AI5" s="252"/>
      <c r="AJ5" s="253"/>
      <c r="AK5" s="252" t="s">
        <v>134</v>
      </c>
      <c r="AL5" s="252"/>
      <c r="AM5" s="252"/>
      <c r="AN5" s="252"/>
      <c r="AO5" s="252"/>
      <c r="AP5" s="252"/>
      <c r="AQ5" s="253"/>
      <c r="AR5" s="197" t="s">
        <v>135</v>
      </c>
      <c r="AS5" s="197"/>
      <c r="AT5" s="197"/>
      <c r="AU5" s="197"/>
      <c r="AV5" s="197"/>
      <c r="AW5" s="197"/>
      <c r="AX5" s="237"/>
      <c r="AY5" s="197" t="s">
        <v>136</v>
      </c>
      <c r="AZ5" s="197"/>
      <c r="BA5" s="197"/>
      <c r="BB5" s="197"/>
      <c r="BC5" s="197"/>
      <c r="BD5" s="197"/>
      <c r="BE5" s="237"/>
      <c r="BF5" s="197" t="s">
        <v>137</v>
      </c>
      <c r="BG5" s="197"/>
      <c r="BH5" s="197"/>
      <c r="BI5" s="197"/>
      <c r="BJ5" s="197"/>
      <c r="BK5" s="197"/>
      <c r="BL5" s="238"/>
      <c r="BM5" s="272"/>
      <c r="BN5" s="272"/>
      <c r="BO5" s="272"/>
      <c r="BP5" s="272"/>
      <c r="BQ5" s="272"/>
      <c r="BR5" s="272"/>
      <c r="BS5" s="272"/>
      <c r="BT5" s="249" t="s">
        <v>138</v>
      </c>
      <c r="BU5" s="228"/>
      <c r="BV5" s="228"/>
      <c r="BW5" s="228"/>
      <c r="BX5" s="228"/>
      <c r="BY5" s="228"/>
      <c r="BZ5" s="240"/>
      <c r="CA5" s="250" t="s">
        <v>139</v>
      </c>
      <c r="CB5" s="250"/>
      <c r="CC5" s="250"/>
      <c r="CD5" s="250"/>
      <c r="CE5" s="250"/>
      <c r="CF5" s="250"/>
      <c r="CG5" s="251"/>
      <c r="CH5" s="250" t="s">
        <v>140</v>
      </c>
      <c r="CI5" s="250"/>
      <c r="CJ5" s="250"/>
      <c r="CK5" s="250"/>
      <c r="CL5" s="250"/>
      <c r="CM5" s="250"/>
      <c r="CN5" s="263"/>
      <c r="CO5" s="200"/>
      <c r="CP5" s="200"/>
      <c r="CQ5" s="200"/>
      <c r="CR5" s="200"/>
      <c r="CS5" s="200"/>
      <c r="CT5" s="200"/>
      <c r="CU5" s="200"/>
      <c r="CV5" s="249" t="s">
        <v>141</v>
      </c>
      <c r="CW5" s="250"/>
      <c r="CX5" s="250"/>
      <c r="CY5" s="250"/>
      <c r="CZ5" s="250"/>
      <c r="DA5" s="250"/>
      <c r="DB5" s="251"/>
      <c r="DC5" s="250" t="s">
        <v>152</v>
      </c>
      <c r="DD5" s="250"/>
      <c r="DE5" s="250"/>
      <c r="DF5" s="250"/>
      <c r="DG5" s="250"/>
      <c r="DH5" s="251"/>
      <c r="DI5" s="250" t="s">
        <v>143</v>
      </c>
      <c r="DJ5" s="250"/>
      <c r="DK5" s="250"/>
      <c r="DL5" s="250"/>
      <c r="DM5" s="250"/>
      <c r="DN5" s="250"/>
      <c r="DO5" s="251"/>
      <c r="DP5" s="250" t="s">
        <v>144</v>
      </c>
      <c r="DQ5" s="250"/>
      <c r="DR5" s="250"/>
      <c r="DS5" s="250"/>
      <c r="DT5" s="250"/>
      <c r="DU5" s="250"/>
      <c r="DV5" s="263"/>
      <c r="DW5" s="261"/>
      <c r="DX5" s="261"/>
      <c r="DY5" s="261"/>
      <c r="DZ5" s="261"/>
      <c r="EA5" s="261"/>
      <c r="EB5" s="261"/>
      <c r="EC5" s="275"/>
      <c r="ED5" s="261"/>
      <c r="EE5" s="261"/>
      <c r="EF5" s="261"/>
      <c r="EG5" s="261"/>
      <c r="EH5" s="261"/>
      <c r="EI5" s="261"/>
      <c r="EJ5" s="262"/>
      <c r="EK5" s="257"/>
      <c r="EL5" s="258"/>
      <c r="EM5" s="258"/>
      <c r="EN5" s="258"/>
      <c r="EO5" s="258"/>
      <c r="EP5" s="258"/>
      <c r="EQ5" s="258"/>
      <c r="ER5" s="258"/>
      <c r="ES5" s="276" t="s">
        <v>12</v>
      </c>
      <c r="ET5" s="277"/>
      <c r="EU5" s="277"/>
      <c r="EV5" s="277"/>
      <c r="EW5" s="277"/>
      <c r="EX5" s="277"/>
      <c r="EY5" s="277"/>
      <c r="EZ5" s="278"/>
      <c r="FA5" s="279" t="s">
        <v>113</v>
      </c>
      <c r="FB5" s="277"/>
      <c r="FC5" s="277"/>
      <c r="FD5" s="277"/>
      <c r="FE5" s="277"/>
      <c r="FF5" s="278"/>
      <c r="FG5" s="280" t="s">
        <v>13</v>
      </c>
      <c r="FH5" s="277"/>
      <c r="FI5" s="277"/>
      <c r="FJ5" s="277"/>
      <c r="FK5" s="277"/>
      <c r="FL5" s="281"/>
      <c r="FM5" s="200"/>
      <c r="FN5" s="200"/>
      <c r="FO5" s="200"/>
      <c r="FP5" s="200"/>
      <c r="FQ5" s="200"/>
      <c r="FR5" s="200"/>
      <c r="FS5" s="200"/>
      <c r="FT5" s="227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47"/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2" t="s">
        <v>2</v>
      </c>
      <c r="J6" s="71" t="s">
        <v>3</v>
      </c>
      <c r="K6" s="71" t="s">
        <v>4</v>
      </c>
      <c r="L6" s="71" t="s">
        <v>5</v>
      </c>
      <c r="M6" s="71" t="s">
        <v>6</v>
      </c>
      <c r="N6" s="71" t="s">
        <v>7</v>
      </c>
      <c r="O6" s="71" t="s">
        <v>8</v>
      </c>
      <c r="P6" s="71" t="s">
        <v>2</v>
      </c>
      <c r="Q6" s="71" t="s">
        <v>3</v>
      </c>
      <c r="R6" s="71" t="s">
        <v>4</v>
      </c>
      <c r="S6" s="71" t="s">
        <v>5</v>
      </c>
      <c r="T6" s="71" t="s">
        <v>6</v>
      </c>
      <c r="U6" s="71" t="s">
        <v>7</v>
      </c>
      <c r="V6" s="71" t="s">
        <v>8</v>
      </c>
      <c r="W6" s="73" t="s">
        <v>2</v>
      </c>
      <c r="X6" s="73" t="s">
        <v>3</v>
      </c>
      <c r="Y6" s="73" t="s">
        <v>4</v>
      </c>
      <c r="Z6" s="73" t="s">
        <v>5</v>
      </c>
      <c r="AA6" s="73" t="s">
        <v>6</v>
      </c>
      <c r="AB6" s="73" t="s">
        <v>7</v>
      </c>
      <c r="AC6" s="73" t="s">
        <v>8</v>
      </c>
      <c r="AD6" s="73" t="s">
        <v>2</v>
      </c>
      <c r="AE6" s="73" t="s">
        <v>3</v>
      </c>
      <c r="AF6" s="73" t="s">
        <v>4</v>
      </c>
      <c r="AG6" s="73" t="s">
        <v>5</v>
      </c>
      <c r="AH6" s="73" t="s">
        <v>6</v>
      </c>
      <c r="AI6" s="73" t="s">
        <v>7</v>
      </c>
      <c r="AJ6" s="73" t="s">
        <v>8</v>
      </c>
      <c r="AK6" s="73" t="s">
        <v>2</v>
      </c>
      <c r="AL6" s="73" t="s">
        <v>3</v>
      </c>
      <c r="AM6" s="73" t="s">
        <v>4</v>
      </c>
      <c r="AN6" s="73" t="s">
        <v>5</v>
      </c>
      <c r="AO6" s="73" t="s">
        <v>6</v>
      </c>
      <c r="AP6" s="73" t="s">
        <v>7</v>
      </c>
      <c r="AQ6" s="73" t="s">
        <v>8</v>
      </c>
      <c r="AR6" s="73" t="s">
        <v>2</v>
      </c>
      <c r="AS6" s="73" t="s">
        <v>3</v>
      </c>
      <c r="AT6" s="73" t="s">
        <v>4</v>
      </c>
      <c r="AU6" s="73" t="s">
        <v>5</v>
      </c>
      <c r="AV6" s="73" t="s">
        <v>6</v>
      </c>
      <c r="AW6" s="73" t="s">
        <v>7</v>
      </c>
      <c r="AX6" s="73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4" t="s">
        <v>2</v>
      </c>
      <c r="BN6" s="73" t="s">
        <v>3</v>
      </c>
      <c r="BO6" s="73" t="s">
        <v>4</v>
      </c>
      <c r="BP6" s="73" t="s">
        <v>5</v>
      </c>
      <c r="BQ6" s="73" t="s">
        <v>6</v>
      </c>
      <c r="BR6" s="73" t="s">
        <v>7</v>
      </c>
      <c r="BS6" s="73" t="s">
        <v>8</v>
      </c>
      <c r="BT6" s="73" t="s">
        <v>2</v>
      </c>
      <c r="BU6" s="73" t="s">
        <v>3</v>
      </c>
      <c r="BV6" s="73" t="s">
        <v>4</v>
      </c>
      <c r="BW6" s="73" t="s">
        <v>5</v>
      </c>
      <c r="BX6" s="73" t="s">
        <v>6</v>
      </c>
      <c r="BY6" s="73" t="s">
        <v>7</v>
      </c>
      <c r="BZ6" s="73" t="s">
        <v>8</v>
      </c>
      <c r="CA6" s="73" t="s">
        <v>2</v>
      </c>
      <c r="CB6" s="73" t="s">
        <v>3</v>
      </c>
      <c r="CC6" s="73" t="s">
        <v>4</v>
      </c>
      <c r="CD6" s="73" t="s">
        <v>5</v>
      </c>
      <c r="CE6" s="73" t="s">
        <v>6</v>
      </c>
      <c r="CF6" s="73" t="s">
        <v>7</v>
      </c>
      <c r="CG6" s="73" t="s">
        <v>8</v>
      </c>
      <c r="CH6" s="73" t="s">
        <v>2</v>
      </c>
      <c r="CI6" s="73" t="s">
        <v>3</v>
      </c>
      <c r="CJ6" s="73" t="s">
        <v>4</v>
      </c>
      <c r="CK6" s="73" t="s">
        <v>5</v>
      </c>
      <c r="CL6" s="73" t="s">
        <v>6</v>
      </c>
      <c r="CM6" s="73" t="s">
        <v>7</v>
      </c>
      <c r="CN6" s="75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3" t="s">
        <v>2</v>
      </c>
      <c r="CW6" s="73" t="s">
        <v>3</v>
      </c>
      <c r="CX6" s="73" t="s">
        <v>4</v>
      </c>
      <c r="CY6" s="73" t="s">
        <v>5</v>
      </c>
      <c r="CZ6" s="73" t="s">
        <v>6</v>
      </c>
      <c r="DA6" s="73" t="s">
        <v>7</v>
      </c>
      <c r="DB6" s="73" t="s">
        <v>8</v>
      </c>
      <c r="DC6" s="73" t="s">
        <v>3</v>
      </c>
      <c r="DD6" s="73" t="s">
        <v>4</v>
      </c>
      <c r="DE6" s="73" t="s">
        <v>5</v>
      </c>
      <c r="DF6" s="73" t="s">
        <v>6</v>
      </c>
      <c r="DG6" s="73" t="s">
        <v>7</v>
      </c>
      <c r="DH6" s="73" t="s">
        <v>8</v>
      </c>
      <c r="DI6" s="73" t="s">
        <v>2</v>
      </c>
      <c r="DJ6" s="73" t="s">
        <v>3</v>
      </c>
      <c r="DK6" s="73" t="s">
        <v>4</v>
      </c>
      <c r="DL6" s="73" t="s">
        <v>5</v>
      </c>
      <c r="DM6" s="73" t="s">
        <v>6</v>
      </c>
      <c r="DN6" s="73" t="s">
        <v>7</v>
      </c>
      <c r="DO6" s="73" t="s">
        <v>8</v>
      </c>
      <c r="DP6" s="76" t="s">
        <v>2</v>
      </c>
      <c r="DQ6" s="76" t="s">
        <v>3</v>
      </c>
      <c r="DR6" s="76" t="s">
        <v>4</v>
      </c>
      <c r="DS6" s="76" t="s">
        <v>5</v>
      </c>
      <c r="DT6" s="76" t="s">
        <v>6</v>
      </c>
      <c r="DU6" s="76" t="s">
        <v>7</v>
      </c>
      <c r="DV6" s="75" t="s">
        <v>8</v>
      </c>
      <c r="DW6" s="77" t="s">
        <v>2</v>
      </c>
      <c r="DX6" s="76" t="s">
        <v>3</v>
      </c>
      <c r="DY6" s="76" t="s">
        <v>4</v>
      </c>
      <c r="DZ6" s="76" t="s">
        <v>5</v>
      </c>
      <c r="EA6" s="76" t="s">
        <v>6</v>
      </c>
      <c r="EB6" s="76" t="s">
        <v>7</v>
      </c>
      <c r="EC6" s="75" t="s">
        <v>8</v>
      </c>
      <c r="ED6" s="77" t="s">
        <v>2</v>
      </c>
      <c r="EE6" s="76" t="s">
        <v>3</v>
      </c>
      <c r="EF6" s="76" t="s">
        <v>4</v>
      </c>
      <c r="EG6" s="76" t="s">
        <v>5</v>
      </c>
      <c r="EH6" s="76" t="s">
        <v>6</v>
      </c>
      <c r="EI6" s="76" t="s">
        <v>7</v>
      </c>
      <c r="EJ6" s="78" t="s">
        <v>8</v>
      </c>
      <c r="EK6" s="77" t="s">
        <v>1</v>
      </c>
      <c r="EL6" s="76" t="s">
        <v>2</v>
      </c>
      <c r="EM6" s="76" t="s">
        <v>3</v>
      </c>
      <c r="EN6" s="76" t="s">
        <v>4</v>
      </c>
      <c r="EO6" s="76" t="s">
        <v>5</v>
      </c>
      <c r="EP6" s="76" t="s">
        <v>6</v>
      </c>
      <c r="EQ6" s="76" t="s">
        <v>7</v>
      </c>
      <c r="ER6" s="79" t="s">
        <v>8</v>
      </c>
      <c r="ES6" s="80" t="s">
        <v>1</v>
      </c>
      <c r="ET6" s="76" t="s">
        <v>153</v>
      </c>
      <c r="EU6" s="76" t="s">
        <v>3</v>
      </c>
      <c r="EV6" s="76" t="s">
        <v>4</v>
      </c>
      <c r="EW6" s="76" t="s">
        <v>5</v>
      </c>
      <c r="EX6" s="76" t="s">
        <v>6</v>
      </c>
      <c r="EY6" s="76" t="s">
        <v>7</v>
      </c>
      <c r="EZ6" s="73" t="s">
        <v>8</v>
      </c>
      <c r="FA6" s="81" t="s">
        <v>3</v>
      </c>
      <c r="FB6" s="81" t="s">
        <v>4</v>
      </c>
      <c r="FC6" s="81" t="s">
        <v>5</v>
      </c>
      <c r="FD6" s="81" t="s">
        <v>6</v>
      </c>
      <c r="FE6" s="81" t="s">
        <v>7</v>
      </c>
      <c r="FF6" s="73" t="s">
        <v>8</v>
      </c>
      <c r="FG6" s="76" t="s">
        <v>3</v>
      </c>
      <c r="FH6" s="76" t="s">
        <v>4</v>
      </c>
      <c r="FI6" s="76" t="s">
        <v>5</v>
      </c>
      <c r="FJ6" s="76" t="s">
        <v>6</v>
      </c>
      <c r="FK6" s="76" t="s">
        <v>7</v>
      </c>
      <c r="FL6" s="78" t="s">
        <v>8</v>
      </c>
      <c r="FM6" s="82" t="s">
        <v>1</v>
      </c>
      <c r="FN6" s="83" t="s">
        <v>2</v>
      </c>
      <c r="FO6" s="83" t="s">
        <v>3</v>
      </c>
      <c r="FP6" s="83" t="s">
        <v>4</v>
      </c>
      <c r="FQ6" s="83" t="s">
        <v>5</v>
      </c>
      <c r="FR6" s="83" t="s">
        <v>6</v>
      </c>
      <c r="FS6" s="83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30" customFormat="1" ht="18" customHeight="1" thickTop="1">
      <c r="A7" s="159" t="s">
        <v>16</v>
      </c>
      <c r="B7" s="136">
        <f aca="true" t="shared" si="0" ref="B7:G7">SUM(,B31,B58,B63,B73)</f>
        <v>1171879399</v>
      </c>
      <c r="C7" s="136">
        <f t="shared" si="0"/>
        <v>5202662823</v>
      </c>
      <c r="D7" s="136">
        <f t="shared" si="0"/>
        <v>3810014435</v>
      </c>
      <c r="E7" s="136">
        <f t="shared" si="0"/>
        <v>4113037601</v>
      </c>
      <c r="F7" s="136">
        <f t="shared" si="0"/>
        <v>3746086516</v>
      </c>
      <c r="G7" s="136">
        <f t="shared" si="0"/>
        <v>3477280189</v>
      </c>
      <c r="H7" s="169">
        <f aca="true" t="shared" si="1" ref="H7:H70">SUM(B7:G7)</f>
        <v>21520960963</v>
      </c>
      <c r="I7" s="164">
        <f aca="true" t="shared" si="2" ref="I7:N7">SUM(,I31,I58,I63,I73)</f>
        <v>757618635</v>
      </c>
      <c r="J7" s="135">
        <f t="shared" si="2"/>
        <v>3745187542</v>
      </c>
      <c r="K7" s="135">
        <f t="shared" si="2"/>
        <v>2713057671</v>
      </c>
      <c r="L7" s="135">
        <f t="shared" si="2"/>
        <v>2884259363</v>
      </c>
      <c r="M7" s="135">
        <f t="shared" si="2"/>
        <v>2622971052</v>
      </c>
      <c r="N7" s="135">
        <f t="shared" si="2"/>
        <v>2648807766</v>
      </c>
      <c r="O7" s="136">
        <f aca="true" t="shared" si="3" ref="O7:O70">SUM(I7:N7)</f>
        <v>15371902029</v>
      </c>
      <c r="P7" s="135">
        <f aca="true" t="shared" si="4" ref="P7:U7">SUM(,P31,P58,P63,P73)</f>
        <v>497328064</v>
      </c>
      <c r="Q7" s="135">
        <f t="shared" si="4"/>
        <v>1980342457</v>
      </c>
      <c r="R7" s="135">
        <f t="shared" si="4"/>
        <v>1303918100</v>
      </c>
      <c r="S7" s="135">
        <f t="shared" si="4"/>
        <v>1258655757</v>
      </c>
      <c r="T7" s="135">
        <f t="shared" si="4"/>
        <v>1230238087</v>
      </c>
      <c r="U7" s="135">
        <f t="shared" si="4"/>
        <v>1389894786</v>
      </c>
      <c r="V7" s="136">
        <f aca="true" t="shared" si="5" ref="V7:V70">SUM(P7:U7)</f>
        <v>7660377251</v>
      </c>
      <c r="W7" s="135">
        <f aca="true" t="shared" si="6" ref="W7:AB7">SUM(,W31,W58,W63,W73)</f>
        <v>494566</v>
      </c>
      <c r="X7" s="135">
        <f t="shared" si="6"/>
        <v>15335317</v>
      </c>
      <c r="Y7" s="135">
        <f t="shared" si="6"/>
        <v>30867873</v>
      </c>
      <c r="Z7" s="135">
        <f t="shared" si="6"/>
        <v>72029735</v>
      </c>
      <c r="AA7" s="135">
        <f t="shared" si="6"/>
        <v>144627619</v>
      </c>
      <c r="AB7" s="135">
        <f t="shared" si="6"/>
        <v>316521622</v>
      </c>
      <c r="AC7" s="136">
        <f aca="true" t="shared" si="7" ref="AC7:AC70">SUM(W7:AB7)</f>
        <v>579876732</v>
      </c>
      <c r="AD7" s="135">
        <f aca="true" t="shared" si="8" ref="AD7:AI7">SUM(,AD31,AD58,AD63,AD73)</f>
        <v>16017236</v>
      </c>
      <c r="AE7" s="135">
        <f t="shared" si="8"/>
        <v>147693921</v>
      </c>
      <c r="AF7" s="135">
        <f t="shared" si="8"/>
        <v>140101229</v>
      </c>
      <c r="AG7" s="135">
        <f t="shared" si="8"/>
        <v>160722811</v>
      </c>
      <c r="AH7" s="135">
        <f t="shared" si="8"/>
        <v>186608711</v>
      </c>
      <c r="AI7" s="135">
        <f t="shared" si="8"/>
        <v>309482203</v>
      </c>
      <c r="AJ7" s="136">
        <f aca="true" t="shared" si="9" ref="AJ7:AJ73">SUM(AD7:AI7)</f>
        <v>960626111</v>
      </c>
      <c r="AK7" s="135">
        <f aca="true" t="shared" si="10" ref="AK7:AP7">SUM(,AK31,AK58,AK63,AK73)</f>
        <v>483906</v>
      </c>
      <c r="AL7" s="135">
        <f t="shared" si="10"/>
        <v>5099295</v>
      </c>
      <c r="AM7" s="135">
        <f t="shared" si="10"/>
        <v>5169247</v>
      </c>
      <c r="AN7" s="135">
        <f t="shared" si="10"/>
        <v>6690181</v>
      </c>
      <c r="AO7" s="135">
        <f t="shared" si="10"/>
        <v>7285545</v>
      </c>
      <c r="AP7" s="135">
        <f t="shared" si="10"/>
        <v>8612745</v>
      </c>
      <c r="AQ7" s="136">
        <f aca="true" t="shared" si="11" ref="AQ7:AQ70">SUM(AK7:AP7)</f>
        <v>33340919</v>
      </c>
      <c r="AR7" s="135">
        <f aca="true" t="shared" si="12" ref="AR7:AW7">SUM(,AR31,AR58,AR63,AR73)</f>
        <v>151964594</v>
      </c>
      <c r="AS7" s="135">
        <f t="shared" si="12"/>
        <v>1016086237</v>
      </c>
      <c r="AT7" s="135">
        <f t="shared" si="12"/>
        <v>777184121</v>
      </c>
      <c r="AU7" s="135">
        <f t="shared" si="12"/>
        <v>908302903</v>
      </c>
      <c r="AV7" s="135">
        <f t="shared" si="12"/>
        <v>648642378</v>
      </c>
      <c r="AW7" s="135">
        <f t="shared" si="12"/>
        <v>308487441</v>
      </c>
      <c r="AX7" s="136">
        <f aca="true" t="shared" si="13" ref="AX7:AX70">SUM(AR7:AW7)</f>
        <v>3810667674</v>
      </c>
      <c r="AY7" s="135">
        <f aca="true" t="shared" si="14" ref="AY7:BD7">SUM(,AY31,AY58,AY63,AY73)</f>
        <v>21222524</v>
      </c>
      <c r="AZ7" s="135">
        <f t="shared" si="14"/>
        <v>228764434</v>
      </c>
      <c r="BA7" s="135">
        <f t="shared" si="14"/>
        <v>201615766</v>
      </c>
      <c r="BB7" s="135">
        <f t="shared" si="14"/>
        <v>220473741</v>
      </c>
      <c r="BC7" s="135">
        <f t="shared" si="14"/>
        <v>152455626</v>
      </c>
      <c r="BD7" s="135">
        <f t="shared" si="14"/>
        <v>62708802</v>
      </c>
      <c r="BE7" s="136">
        <f aca="true" t="shared" si="15" ref="BE7:BE70">SUM(AY7:BD7)</f>
        <v>887240893</v>
      </c>
      <c r="BF7" s="135">
        <f aca="true" t="shared" si="16" ref="BF7:BK7">SUM(,BF31,BF58,BF63,BF73)</f>
        <v>70107745</v>
      </c>
      <c r="BG7" s="135">
        <f t="shared" si="16"/>
        <v>351865881</v>
      </c>
      <c r="BH7" s="135">
        <f t="shared" si="16"/>
        <v>254201335</v>
      </c>
      <c r="BI7" s="135">
        <f t="shared" si="16"/>
        <v>257384235</v>
      </c>
      <c r="BJ7" s="135">
        <f t="shared" si="16"/>
        <v>253113086</v>
      </c>
      <c r="BK7" s="135">
        <f t="shared" si="16"/>
        <v>253100167</v>
      </c>
      <c r="BL7" s="169">
        <f aca="true" t="shared" si="17" ref="BL7:BL70">SUM(BF7:BK7)</f>
        <v>1439772449</v>
      </c>
      <c r="BM7" s="165">
        <f aca="true" t="shared" si="18" ref="BM7:BR7">SUM(,BM31,BM58,BM63,BM73)</f>
        <v>3703785</v>
      </c>
      <c r="BN7" s="136">
        <f t="shared" si="18"/>
        <v>99650345</v>
      </c>
      <c r="BO7" s="136">
        <f t="shared" si="18"/>
        <v>160470078</v>
      </c>
      <c r="BP7" s="136">
        <f t="shared" si="18"/>
        <v>272842817</v>
      </c>
      <c r="BQ7" s="136">
        <f t="shared" si="18"/>
        <v>326164351</v>
      </c>
      <c r="BR7" s="136">
        <f t="shared" si="18"/>
        <v>261514017</v>
      </c>
      <c r="BS7" s="136">
        <f aca="true" t="shared" si="19" ref="BS7:BS70">SUM(BM7:BR7)</f>
        <v>1124345393</v>
      </c>
      <c r="BT7" s="135">
        <f aca="true" t="shared" si="20" ref="BT7:BY7">SUM(,BT31,BT58,BT63,BT73)</f>
        <v>2928738</v>
      </c>
      <c r="BU7" s="135">
        <f t="shared" si="20"/>
        <v>81558269</v>
      </c>
      <c r="BV7" s="135">
        <f t="shared" si="20"/>
        <v>128097394</v>
      </c>
      <c r="BW7" s="135">
        <f t="shared" si="20"/>
        <v>216033058</v>
      </c>
      <c r="BX7" s="135">
        <f t="shared" si="20"/>
        <v>257137237</v>
      </c>
      <c r="BY7" s="135">
        <f t="shared" si="20"/>
        <v>205871213</v>
      </c>
      <c r="BZ7" s="136">
        <f aca="true" t="shared" si="21" ref="BZ7:BZ70">SUM(BT7:BY7)</f>
        <v>891625909</v>
      </c>
      <c r="CA7" s="135">
        <f aca="true" t="shared" si="22" ref="CA7:CF7">SUM(,CA31,CA58,CA63,CA73)</f>
        <v>775047</v>
      </c>
      <c r="CB7" s="135">
        <f t="shared" si="22"/>
        <v>17795367</v>
      </c>
      <c r="CC7" s="135">
        <f t="shared" si="22"/>
        <v>31045485</v>
      </c>
      <c r="CD7" s="135">
        <f t="shared" si="22"/>
        <v>54437065</v>
      </c>
      <c r="CE7" s="135">
        <f t="shared" si="22"/>
        <v>63683192</v>
      </c>
      <c r="CF7" s="135">
        <f t="shared" si="22"/>
        <v>47482389</v>
      </c>
      <c r="CG7" s="136">
        <f aca="true" t="shared" si="23" ref="CG7:CG70">SUM(CA7:CF7)</f>
        <v>215218545</v>
      </c>
      <c r="CH7" s="135">
        <f aca="true" t="shared" si="24" ref="CH7:CM7">SUM(,CH31,CH58,CH63,CH73)</f>
        <v>0</v>
      </c>
      <c r="CI7" s="135">
        <f t="shared" si="24"/>
        <v>296709</v>
      </c>
      <c r="CJ7" s="135">
        <f t="shared" si="24"/>
        <v>1327199</v>
      </c>
      <c r="CK7" s="135">
        <f t="shared" si="24"/>
        <v>2372694</v>
      </c>
      <c r="CL7" s="135">
        <f t="shared" si="24"/>
        <v>5343922</v>
      </c>
      <c r="CM7" s="135">
        <f t="shared" si="24"/>
        <v>8160415</v>
      </c>
      <c r="CN7" s="170">
        <f aca="true" t="shared" si="25" ref="CN7:CN70">SUM(CH7:CM7)</f>
        <v>17500939</v>
      </c>
      <c r="CO7" s="165">
        <f aca="true" t="shared" si="26" ref="CO7:CT7">SUM(,CO31,CO58,CO63,CO73)</f>
        <v>338766331</v>
      </c>
      <c r="CP7" s="136">
        <f t="shared" si="26"/>
        <v>1216878691</v>
      </c>
      <c r="CQ7" s="136">
        <f t="shared" si="26"/>
        <v>862706232</v>
      </c>
      <c r="CR7" s="136">
        <f t="shared" si="26"/>
        <v>883595465</v>
      </c>
      <c r="CS7" s="136">
        <f t="shared" si="26"/>
        <v>748981993</v>
      </c>
      <c r="CT7" s="136">
        <f t="shared" si="26"/>
        <v>548866150</v>
      </c>
      <c r="CU7" s="136">
        <f aca="true" t="shared" si="27" ref="CU7:CU70">SUM(CO7:CT7)</f>
        <v>4599794862</v>
      </c>
      <c r="CV7" s="135">
        <f aca="true" t="shared" si="28" ref="CV7:DA7">SUM(,CV31,CV58,CV63,CV73)</f>
        <v>7659690</v>
      </c>
      <c r="CW7" s="135">
        <f t="shared" si="28"/>
        <v>53093890</v>
      </c>
      <c r="CX7" s="135">
        <f t="shared" si="28"/>
        <v>48198495</v>
      </c>
      <c r="CY7" s="135">
        <f t="shared" si="28"/>
        <v>56383691</v>
      </c>
      <c r="CZ7" s="135">
        <f t="shared" si="28"/>
        <v>59806115</v>
      </c>
      <c r="DA7" s="135">
        <f t="shared" si="28"/>
        <v>73407160</v>
      </c>
      <c r="DB7" s="136">
        <f aca="true" t="shared" si="29" ref="DB7:DB70">SUM(CV7:DA7)</f>
        <v>298549041</v>
      </c>
      <c r="DC7" s="135">
        <f>SUM(,DC31,DC58,DC63,DC73)</f>
        <v>152254807</v>
      </c>
      <c r="DD7" s="135">
        <f>SUM(,DD31,DD58,DD63,DD73)</f>
        <v>217998385</v>
      </c>
      <c r="DE7" s="135">
        <f>SUM(,DE31,DE58,DE63,DE73)</f>
        <v>232113347</v>
      </c>
      <c r="DF7" s="135">
        <f>SUM(,DF31,DF58,DF63,DF73)</f>
        <v>116159594</v>
      </c>
      <c r="DG7" s="135">
        <f>SUM(,DG31,DG58,DG63,DG73)</f>
        <v>29887481</v>
      </c>
      <c r="DH7" s="136">
        <f aca="true" t="shared" si="30" ref="DH7:DH70">SUM(DC7:DG7)</f>
        <v>748413614</v>
      </c>
      <c r="DI7" s="135">
        <f aca="true" t="shared" si="31" ref="DI7:DN7">SUM(,DI31,DI58,DI63,DI73)</f>
        <v>39086356</v>
      </c>
      <c r="DJ7" s="135">
        <f t="shared" si="31"/>
        <v>321221413</v>
      </c>
      <c r="DK7" s="135">
        <f t="shared" si="31"/>
        <v>275651322</v>
      </c>
      <c r="DL7" s="135">
        <f t="shared" si="31"/>
        <v>358297440</v>
      </c>
      <c r="DM7" s="135">
        <f t="shared" si="31"/>
        <v>399435194</v>
      </c>
      <c r="DN7" s="135">
        <f t="shared" si="31"/>
        <v>310754635</v>
      </c>
      <c r="DO7" s="136">
        <f aca="true" t="shared" si="32" ref="DO7:DO70">SUM(DI7:DN7)</f>
        <v>1704446360</v>
      </c>
      <c r="DP7" s="135">
        <f aca="true" t="shared" si="33" ref="DP7:DU7">SUM(,DP31,DP58,DP63,DP73)</f>
        <v>292020285</v>
      </c>
      <c r="DQ7" s="135">
        <f t="shared" si="33"/>
        <v>690308581</v>
      </c>
      <c r="DR7" s="135">
        <f t="shared" si="33"/>
        <v>320858030</v>
      </c>
      <c r="DS7" s="135">
        <f t="shared" si="33"/>
        <v>236800987</v>
      </c>
      <c r="DT7" s="135">
        <f t="shared" si="33"/>
        <v>173581090</v>
      </c>
      <c r="DU7" s="135">
        <f t="shared" si="33"/>
        <v>134816874</v>
      </c>
      <c r="DV7" s="170">
        <f aca="true" t="shared" si="34" ref="DV7:DV70">SUM(DP7:DU7)</f>
        <v>1848385847</v>
      </c>
      <c r="DW7" s="165">
        <f aca="true" t="shared" si="35" ref="DW7:EB7">SUM(,DW31,DW58,DW63,DW73)</f>
        <v>9684027</v>
      </c>
      <c r="DX7" s="136">
        <f t="shared" si="35"/>
        <v>34249325</v>
      </c>
      <c r="DY7" s="136">
        <f t="shared" si="35"/>
        <v>22014895</v>
      </c>
      <c r="DZ7" s="136">
        <f t="shared" si="35"/>
        <v>24175021</v>
      </c>
      <c r="EA7" s="136">
        <f t="shared" si="35"/>
        <v>16446405</v>
      </c>
      <c r="EB7" s="136">
        <f t="shared" si="35"/>
        <v>7694773</v>
      </c>
      <c r="EC7" s="170">
        <f>SUM(DW7:EB7)</f>
        <v>114264446</v>
      </c>
      <c r="ED7" s="165">
        <f aca="true" t="shared" si="36" ref="ED7:EI7">SUM(,ED31,ED58,ED63,ED73)</f>
        <v>62106621</v>
      </c>
      <c r="EE7" s="136">
        <f t="shared" si="36"/>
        <v>106696920</v>
      </c>
      <c r="EF7" s="136">
        <f t="shared" si="36"/>
        <v>51765559</v>
      </c>
      <c r="EG7" s="136">
        <f t="shared" si="36"/>
        <v>48164935</v>
      </c>
      <c r="EH7" s="136">
        <f t="shared" si="36"/>
        <v>31522715</v>
      </c>
      <c r="EI7" s="136">
        <f t="shared" si="36"/>
        <v>10397483</v>
      </c>
      <c r="EJ7" s="171">
        <f>SUM(ED7:EI7)</f>
        <v>310654233</v>
      </c>
      <c r="EK7" s="165">
        <f aca="true" t="shared" si="37" ref="EK7:EY7">SUM(,EK31,EK58,EK63,EK73)</f>
        <v>212582</v>
      </c>
      <c r="EL7" s="136">
        <f t="shared" si="37"/>
        <v>2174947</v>
      </c>
      <c r="EM7" s="136">
        <f t="shared" si="37"/>
        <v>886071569</v>
      </c>
      <c r="EN7" s="136">
        <f t="shared" si="37"/>
        <v>1608158136</v>
      </c>
      <c r="EO7" s="136">
        <f t="shared" si="37"/>
        <v>2964096490</v>
      </c>
      <c r="EP7" s="136">
        <f t="shared" si="37"/>
        <v>5080585740</v>
      </c>
      <c r="EQ7" s="136">
        <f t="shared" si="37"/>
        <v>5802487188</v>
      </c>
      <c r="ER7" s="172">
        <f>SUM(EK7:EQ7)</f>
        <v>16343786652</v>
      </c>
      <c r="ES7" s="173">
        <f t="shared" si="37"/>
        <v>212582</v>
      </c>
      <c r="ET7" s="136">
        <f t="shared" si="37"/>
        <v>2174947</v>
      </c>
      <c r="EU7" s="136">
        <f t="shared" si="37"/>
        <v>436538742</v>
      </c>
      <c r="EV7" s="136">
        <f t="shared" si="37"/>
        <v>793126297</v>
      </c>
      <c r="EW7" s="136">
        <f t="shared" si="37"/>
        <v>1512120399</v>
      </c>
      <c r="EX7" s="136">
        <f t="shared" si="37"/>
        <v>2810452849</v>
      </c>
      <c r="EY7" s="136">
        <f t="shared" si="37"/>
        <v>2952202086</v>
      </c>
      <c r="EZ7" s="136">
        <f>SUM(ES7:EY7)</f>
        <v>8506827902</v>
      </c>
      <c r="FA7" s="136">
        <f>SUM(,FA31,FA58,FA63,FA73)</f>
        <v>410252399</v>
      </c>
      <c r="FB7" s="136">
        <f>SUM(,FB31,FB58,FB63,FB73)</f>
        <v>717581381</v>
      </c>
      <c r="FC7" s="136">
        <f>SUM(,FC31,FC58,FC63,FC73)</f>
        <v>1150722180</v>
      </c>
      <c r="FD7" s="136">
        <f>SUM(,FD31,FD58,FD63,FD73)</f>
        <v>1236373878</v>
      </c>
      <c r="FE7" s="136">
        <f>SUM(,FE31,FE58,FE63,FE73)</f>
        <v>617907813</v>
      </c>
      <c r="FF7" s="136">
        <f>SUM(FA7:FE7)</f>
        <v>4132837651</v>
      </c>
      <c r="FG7" s="136">
        <f>SUM(,FG31,FG58,FG63,FG73)</f>
        <v>39280428</v>
      </c>
      <c r="FH7" s="136">
        <f>SUM(,FH31,FH58,FH63,FH73)</f>
        <v>97450458</v>
      </c>
      <c r="FI7" s="136">
        <f>SUM(,FI31,FI58,FI63,FI73)</f>
        <v>301253911</v>
      </c>
      <c r="FJ7" s="136">
        <f>SUM(,FJ31,FJ58,FJ63,FJ73)</f>
        <v>1033759013</v>
      </c>
      <c r="FK7" s="136">
        <f>SUM(,FK31,FK58,FK63,FK73)</f>
        <v>2232377289</v>
      </c>
      <c r="FL7" s="171">
        <f>SUM(FG7:FK7)</f>
        <v>3704121099</v>
      </c>
      <c r="FM7" s="165">
        <f aca="true" t="shared" si="38" ref="FM7:FS7">SUM(,FM31,FM58,FM63,FM73)</f>
        <v>212582</v>
      </c>
      <c r="FN7" s="136">
        <f t="shared" si="38"/>
        <v>1174054346</v>
      </c>
      <c r="FO7" s="136">
        <f t="shared" si="38"/>
        <v>6088734392</v>
      </c>
      <c r="FP7" s="136">
        <f t="shared" si="38"/>
        <v>5418172571</v>
      </c>
      <c r="FQ7" s="136">
        <f t="shared" si="38"/>
        <v>7077134091</v>
      </c>
      <c r="FR7" s="136">
        <f t="shared" si="38"/>
        <v>8826672256</v>
      </c>
      <c r="FS7" s="136">
        <f t="shared" si="38"/>
        <v>9279767377</v>
      </c>
      <c r="FT7" s="170">
        <f>SUM(FM7:FS7)</f>
        <v>37864747615</v>
      </c>
    </row>
    <row r="8" spans="1:176" s="130" customFormat="1" ht="18" customHeight="1">
      <c r="A8" s="144" t="s">
        <v>17</v>
      </c>
      <c r="B8" s="85">
        <v>6641177</v>
      </c>
      <c r="C8" s="85">
        <v>21589340</v>
      </c>
      <c r="D8" s="85">
        <v>19224621</v>
      </c>
      <c r="E8" s="85">
        <v>26716616</v>
      </c>
      <c r="F8" s="85">
        <v>20374304</v>
      </c>
      <c r="G8" s="85">
        <v>24643865</v>
      </c>
      <c r="H8" s="124">
        <f t="shared" si="1"/>
        <v>119189923</v>
      </c>
      <c r="I8" s="166">
        <v>4693679</v>
      </c>
      <c r="J8" s="85">
        <v>16193266</v>
      </c>
      <c r="K8" s="85">
        <v>13533682</v>
      </c>
      <c r="L8" s="85">
        <v>18096198</v>
      </c>
      <c r="M8" s="85">
        <v>14085002</v>
      </c>
      <c r="N8" s="85">
        <v>20117261</v>
      </c>
      <c r="O8" s="125">
        <f t="shared" si="3"/>
        <v>86719088</v>
      </c>
      <c r="P8" s="85">
        <v>3181262</v>
      </c>
      <c r="Q8" s="85">
        <v>9589974</v>
      </c>
      <c r="R8" s="85">
        <v>6500695</v>
      </c>
      <c r="S8" s="85">
        <v>9932123</v>
      </c>
      <c r="T8" s="85">
        <v>7652045</v>
      </c>
      <c r="U8" s="85">
        <v>11666151</v>
      </c>
      <c r="V8" s="125">
        <f t="shared" si="5"/>
        <v>48522250</v>
      </c>
      <c r="W8" s="85">
        <v>0</v>
      </c>
      <c r="X8" s="85">
        <v>132255</v>
      </c>
      <c r="Y8" s="85">
        <v>0</v>
      </c>
      <c r="Z8" s="85">
        <v>346500</v>
      </c>
      <c r="AA8" s="85">
        <v>587630</v>
      </c>
      <c r="AB8" s="85">
        <v>2243160</v>
      </c>
      <c r="AC8" s="125">
        <f t="shared" si="7"/>
        <v>3309545</v>
      </c>
      <c r="AD8" s="85">
        <v>127448</v>
      </c>
      <c r="AE8" s="85">
        <v>772737</v>
      </c>
      <c r="AF8" s="85">
        <v>1230643</v>
      </c>
      <c r="AG8" s="85">
        <v>1492812</v>
      </c>
      <c r="AH8" s="85">
        <v>1498926</v>
      </c>
      <c r="AI8" s="85">
        <v>3036892</v>
      </c>
      <c r="AJ8" s="125">
        <f t="shared" si="9"/>
        <v>8159458</v>
      </c>
      <c r="AK8" s="85">
        <v>65551</v>
      </c>
      <c r="AL8" s="85">
        <v>77813</v>
      </c>
      <c r="AM8" s="85">
        <v>31125</v>
      </c>
      <c r="AN8" s="85">
        <v>100448</v>
      </c>
      <c r="AO8" s="85">
        <v>41500</v>
      </c>
      <c r="AP8" s="85">
        <v>46686</v>
      </c>
      <c r="AQ8" s="125">
        <f t="shared" si="11"/>
        <v>363123</v>
      </c>
      <c r="AR8" s="85">
        <v>809118</v>
      </c>
      <c r="AS8" s="85">
        <v>3933305</v>
      </c>
      <c r="AT8" s="85">
        <v>4536407</v>
      </c>
      <c r="AU8" s="85">
        <v>4637129</v>
      </c>
      <c r="AV8" s="85">
        <v>3133519</v>
      </c>
      <c r="AW8" s="85">
        <v>1560748</v>
      </c>
      <c r="AX8" s="125">
        <f t="shared" si="13"/>
        <v>18610226</v>
      </c>
      <c r="AY8" s="85">
        <v>0</v>
      </c>
      <c r="AZ8" s="85">
        <v>27654</v>
      </c>
      <c r="BA8" s="85">
        <v>98796</v>
      </c>
      <c r="BB8" s="85">
        <v>36189</v>
      </c>
      <c r="BC8" s="85">
        <v>95828</v>
      </c>
      <c r="BD8" s="85">
        <v>0</v>
      </c>
      <c r="BE8" s="125">
        <f t="shared" si="15"/>
        <v>258467</v>
      </c>
      <c r="BF8" s="85">
        <v>510300</v>
      </c>
      <c r="BG8" s="85">
        <v>1659528</v>
      </c>
      <c r="BH8" s="85">
        <v>1136016</v>
      </c>
      <c r="BI8" s="85">
        <v>1550997</v>
      </c>
      <c r="BJ8" s="85">
        <v>1075554</v>
      </c>
      <c r="BK8" s="85">
        <v>1563624</v>
      </c>
      <c r="BL8" s="124">
        <f t="shared" si="17"/>
        <v>7496019</v>
      </c>
      <c r="BM8" s="166">
        <v>31351</v>
      </c>
      <c r="BN8" s="85">
        <v>987739</v>
      </c>
      <c r="BO8" s="85">
        <v>1474496</v>
      </c>
      <c r="BP8" s="85">
        <v>2666212</v>
      </c>
      <c r="BQ8" s="85">
        <v>2059096</v>
      </c>
      <c r="BR8" s="85">
        <v>1284136</v>
      </c>
      <c r="BS8" s="127">
        <f t="shared" si="19"/>
        <v>8503030</v>
      </c>
      <c r="BT8" s="85">
        <v>31351</v>
      </c>
      <c r="BU8" s="85">
        <v>987739</v>
      </c>
      <c r="BV8" s="85">
        <v>1474496</v>
      </c>
      <c r="BW8" s="85">
        <v>2582080</v>
      </c>
      <c r="BX8" s="85">
        <v>1958127</v>
      </c>
      <c r="BY8" s="85">
        <v>1284136</v>
      </c>
      <c r="BZ8" s="127">
        <f t="shared" si="21"/>
        <v>8317929</v>
      </c>
      <c r="CA8" s="85">
        <v>0</v>
      </c>
      <c r="CB8" s="85">
        <v>0</v>
      </c>
      <c r="CC8" s="85">
        <v>0</v>
      </c>
      <c r="CD8" s="85">
        <v>84132</v>
      </c>
      <c r="CE8" s="85">
        <v>100969</v>
      </c>
      <c r="CF8" s="85">
        <v>0</v>
      </c>
      <c r="CG8" s="127">
        <f t="shared" si="23"/>
        <v>185101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124">
        <f t="shared" si="25"/>
        <v>0</v>
      </c>
      <c r="CO8" s="166">
        <v>1916147</v>
      </c>
      <c r="CP8" s="85">
        <v>4408335</v>
      </c>
      <c r="CQ8" s="85">
        <v>4216443</v>
      </c>
      <c r="CR8" s="85">
        <v>5954206</v>
      </c>
      <c r="CS8" s="85">
        <v>4230206</v>
      </c>
      <c r="CT8" s="85">
        <v>3242468</v>
      </c>
      <c r="CU8" s="127">
        <f t="shared" si="27"/>
        <v>23967805</v>
      </c>
      <c r="CV8" s="85">
        <v>5220</v>
      </c>
      <c r="CW8" s="85">
        <v>152190</v>
      </c>
      <c r="CX8" s="85">
        <v>156600</v>
      </c>
      <c r="CY8" s="85">
        <v>323190</v>
      </c>
      <c r="CZ8" s="85">
        <v>328500</v>
      </c>
      <c r="DA8" s="85">
        <v>410400</v>
      </c>
      <c r="DB8" s="127">
        <f t="shared" si="29"/>
        <v>1376100</v>
      </c>
      <c r="DC8" s="85">
        <v>215034</v>
      </c>
      <c r="DD8" s="85">
        <v>1459371</v>
      </c>
      <c r="DE8" s="85">
        <v>2439358</v>
      </c>
      <c r="DF8" s="85">
        <v>218641</v>
      </c>
      <c r="DG8" s="85">
        <v>467457</v>
      </c>
      <c r="DH8" s="127">
        <f t="shared" si="30"/>
        <v>4799861</v>
      </c>
      <c r="DI8" s="85">
        <v>182381</v>
      </c>
      <c r="DJ8" s="85">
        <v>1207740</v>
      </c>
      <c r="DK8" s="85">
        <v>1100618</v>
      </c>
      <c r="DL8" s="85">
        <v>1810317</v>
      </c>
      <c r="DM8" s="85">
        <v>2807424</v>
      </c>
      <c r="DN8" s="85">
        <v>1501373</v>
      </c>
      <c r="DO8" s="127">
        <f t="shared" si="32"/>
        <v>8609853</v>
      </c>
      <c r="DP8" s="85">
        <v>1728546</v>
      </c>
      <c r="DQ8" s="85">
        <v>2833371</v>
      </c>
      <c r="DR8" s="85">
        <v>1499854</v>
      </c>
      <c r="DS8" s="85">
        <v>1381341</v>
      </c>
      <c r="DT8" s="85">
        <v>875641</v>
      </c>
      <c r="DU8" s="85">
        <v>863238</v>
      </c>
      <c r="DV8" s="124">
        <f t="shared" si="34"/>
        <v>9181991</v>
      </c>
      <c r="DW8" s="166">
        <v>0</v>
      </c>
      <c r="DX8" s="85">
        <v>0</v>
      </c>
      <c r="DY8" s="85">
        <v>0</v>
      </c>
      <c r="DZ8" s="85">
        <v>0</v>
      </c>
      <c r="EA8" s="85">
        <v>0</v>
      </c>
      <c r="EB8" s="85">
        <v>0</v>
      </c>
      <c r="EC8" s="124">
        <f>SUM(DW8:EB8)</f>
        <v>0</v>
      </c>
      <c r="ED8" s="166">
        <v>0</v>
      </c>
      <c r="EE8" s="85">
        <v>0</v>
      </c>
      <c r="EF8" s="85">
        <v>0</v>
      </c>
      <c r="EG8" s="85">
        <v>0</v>
      </c>
      <c r="EH8" s="85">
        <v>0</v>
      </c>
      <c r="EI8" s="85">
        <v>0</v>
      </c>
      <c r="EJ8" s="167">
        <f>SUM(ED8:EI8)</f>
        <v>0</v>
      </c>
      <c r="EK8" s="166">
        <v>0</v>
      </c>
      <c r="EL8" s="85">
        <v>0</v>
      </c>
      <c r="EM8" s="85">
        <v>2431807</v>
      </c>
      <c r="EN8" s="85">
        <v>4568434</v>
      </c>
      <c r="EO8" s="85">
        <v>10721691</v>
      </c>
      <c r="EP8" s="85">
        <v>20658385</v>
      </c>
      <c r="EQ8" s="85">
        <v>29801840</v>
      </c>
      <c r="ER8" s="124">
        <f>SUM(EK8:EQ8)</f>
        <v>68182157</v>
      </c>
      <c r="ES8" s="166">
        <v>0</v>
      </c>
      <c r="ET8" s="85">
        <v>0</v>
      </c>
      <c r="EU8" s="85">
        <v>662549</v>
      </c>
      <c r="EV8" s="85">
        <v>2654220</v>
      </c>
      <c r="EW8" s="85">
        <v>5577039</v>
      </c>
      <c r="EX8" s="85">
        <v>16383202</v>
      </c>
      <c r="EY8" s="85">
        <v>20631117</v>
      </c>
      <c r="EZ8" s="127">
        <f>SUM(ES8:EY8)</f>
        <v>45908127</v>
      </c>
      <c r="FA8" s="85">
        <v>1451114</v>
      </c>
      <c r="FB8" s="85">
        <v>1094986</v>
      </c>
      <c r="FC8" s="85">
        <v>3873761</v>
      </c>
      <c r="FD8" s="85">
        <v>1914514</v>
      </c>
      <c r="FE8" s="85">
        <v>2368345</v>
      </c>
      <c r="FF8" s="127">
        <f>SUM(FA8:FE8)</f>
        <v>10702720</v>
      </c>
      <c r="FG8" s="85">
        <v>318144</v>
      </c>
      <c r="FH8" s="85">
        <v>819228</v>
      </c>
      <c r="FI8" s="85">
        <v>1270891</v>
      </c>
      <c r="FJ8" s="85">
        <v>2360669</v>
      </c>
      <c r="FK8" s="85">
        <v>6802378</v>
      </c>
      <c r="FL8" s="167">
        <f>SUM(FG8:FK8)</f>
        <v>11571310</v>
      </c>
      <c r="FM8" s="166">
        <v>0</v>
      </c>
      <c r="FN8" s="85">
        <v>6641177</v>
      </c>
      <c r="FO8" s="85">
        <v>24021147</v>
      </c>
      <c r="FP8" s="85">
        <v>23793055</v>
      </c>
      <c r="FQ8" s="85">
        <v>37438307</v>
      </c>
      <c r="FR8" s="85">
        <v>41032689</v>
      </c>
      <c r="FS8" s="85">
        <v>54445705</v>
      </c>
      <c r="FT8" s="124">
        <f>SUM(FM8:FS8)</f>
        <v>187372080</v>
      </c>
    </row>
    <row r="9" spans="1:188" s="130" customFormat="1" ht="18" customHeight="1">
      <c r="A9" s="110" t="s">
        <v>18</v>
      </c>
      <c r="B9" s="85">
        <v>13768872</v>
      </c>
      <c r="C9" s="85">
        <v>39731884</v>
      </c>
      <c r="D9" s="85">
        <v>29021701</v>
      </c>
      <c r="E9" s="85">
        <v>37143607</v>
      </c>
      <c r="F9" s="85">
        <v>33502670</v>
      </c>
      <c r="G9" s="85">
        <v>27273219</v>
      </c>
      <c r="H9" s="124">
        <f t="shared" si="1"/>
        <v>180441953</v>
      </c>
      <c r="I9" s="166">
        <v>9419506</v>
      </c>
      <c r="J9" s="85">
        <v>27942465</v>
      </c>
      <c r="K9" s="85">
        <v>20470651</v>
      </c>
      <c r="L9" s="85">
        <v>25053331</v>
      </c>
      <c r="M9" s="85">
        <v>23783375</v>
      </c>
      <c r="N9" s="85">
        <v>21432481</v>
      </c>
      <c r="O9" s="125">
        <f t="shared" si="3"/>
        <v>128101809</v>
      </c>
      <c r="P9" s="85">
        <v>6657929</v>
      </c>
      <c r="Q9" s="85">
        <v>15081716</v>
      </c>
      <c r="R9" s="85">
        <v>10000006</v>
      </c>
      <c r="S9" s="85">
        <v>12319842</v>
      </c>
      <c r="T9" s="85">
        <v>11595207</v>
      </c>
      <c r="U9" s="85">
        <v>12319527</v>
      </c>
      <c r="V9" s="125">
        <f t="shared" si="5"/>
        <v>67974227</v>
      </c>
      <c r="W9" s="85">
        <v>36180</v>
      </c>
      <c r="X9" s="85">
        <v>335268</v>
      </c>
      <c r="Y9" s="85">
        <v>205020</v>
      </c>
      <c r="Z9" s="85">
        <v>1121445</v>
      </c>
      <c r="AA9" s="85">
        <v>2289780</v>
      </c>
      <c r="AB9" s="85">
        <v>2489715</v>
      </c>
      <c r="AC9" s="125">
        <f t="shared" si="7"/>
        <v>6477408</v>
      </c>
      <c r="AD9" s="85">
        <v>215493</v>
      </c>
      <c r="AE9" s="85">
        <v>1893825</v>
      </c>
      <c r="AF9" s="85">
        <v>1654837</v>
      </c>
      <c r="AG9" s="85">
        <v>2394213</v>
      </c>
      <c r="AH9" s="85">
        <v>3168230</v>
      </c>
      <c r="AI9" s="85">
        <v>2750675</v>
      </c>
      <c r="AJ9" s="125">
        <f t="shared" si="9"/>
        <v>12077273</v>
      </c>
      <c r="AK9" s="85">
        <v>0</v>
      </c>
      <c r="AL9" s="85">
        <v>0</v>
      </c>
      <c r="AM9" s="85">
        <v>15562</v>
      </c>
      <c r="AN9" s="85">
        <v>0</v>
      </c>
      <c r="AO9" s="85">
        <v>0</v>
      </c>
      <c r="AP9" s="85">
        <v>0</v>
      </c>
      <c r="AQ9" s="125">
        <f t="shared" si="11"/>
        <v>15562</v>
      </c>
      <c r="AR9" s="85">
        <v>1295010</v>
      </c>
      <c r="AS9" s="85">
        <v>6026063</v>
      </c>
      <c r="AT9" s="85">
        <v>4673375</v>
      </c>
      <c r="AU9" s="85">
        <v>5125664</v>
      </c>
      <c r="AV9" s="85">
        <v>3480047</v>
      </c>
      <c r="AW9" s="85">
        <v>1338818</v>
      </c>
      <c r="AX9" s="125">
        <f t="shared" si="13"/>
        <v>21938977</v>
      </c>
      <c r="AY9" s="85">
        <v>263162</v>
      </c>
      <c r="AZ9" s="85">
        <v>1046705</v>
      </c>
      <c r="BA9" s="85">
        <v>1500824</v>
      </c>
      <c r="BB9" s="85">
        <v>1526672</v>
      </c>
      <c r="BC9" s="85">
        <v>837643</v>
      </c>
      <c r="BD9" s="85">
        <v>253794</v>
      </c>
      <c r="BE9" s="125">
        <f t="shared" si="15"/>
        <v>5428800</v>
      </c>
      <c r="BF9" s="85">
        <v>951732</v>
      </c>
      <c r="BG9" s="85">
        <v>3558888</v>
      </c>
      <c r="BH9" s="85">
        <v>2421027</v>
      </c>
      <c r="BI9" s="85">
        <v>2565495</v>
      </c>
      <c r="BJ9" s="85">
        <v>2412468</v>
      </c>
      <c r="BK9" s="85">
        <v>2279952</v>
      </c>
      <c r="BL9" s="124">
        <f t="shared" si="17"/>
        <v>14189562</v>
      </c>
      <c r="BM9" s="166">
        <v>87791</v>
      </c>
      <c r="BN9" s="85">
        <v>1135611</v>
      </c>
      <c r="BO9" s="85">
        <v>1591046</v>
      </c>
      <c r="BP9" s="85">
        <v>2411205</v>
      </c>
      <c r="BQ9" s="85">
        <v>3350442</v>
      </c>
      <c r="BR9" s="85">
        <v>967690</v>
      </c>
      <c r="BS9" s="127">
        <f t="shared" si="19"/>
        <v>9543785</v>
      </c>
      <c r="BT9" s="85">
        <v>38151</v>
      </c>
      <c r="BU9" s="85">
        <v>814142</v>
      </c>
      <c r="BV9" s="85">
        <v>1080591</v>
      </c>
      <c r="BW9" s="85">
        <v>1249382</v>
      </c>
      <c r="BX9" s="85">
        <v>1759345</v>
      </c>
      <c r="BY9" s="85">
        <v>747331</v>
      </c>
      <c r="BZ9" s="127">
        <f t="shared" si="21"/>
        <v>5688942</v>
      </c>
      <c r="CA9" s="85">
        <v>49640</v>
      </c>
      <c r="CB9" s="85">
        <v>321469</v>
      </c>
      <c r="CC9" s="85">
        <v>390311</v>
      </c>
      <c r="CD9" s="85">
        <v>1161823</v>
      </c>
      <c r="CE9" s="85">
        <v>1591097</v>
      </c>
      <c r="CF9" s="85">
        <v>220359</v>
      </c>
      <c r="CG9" s="127">
        <f t="shared" si="23"/>
        <v>3734699</v>
      </c>
      <c r="CH9" s="85">
        <v>0</v>
      </c>
      <c r="CI9" s="85">
        <v>0</v>
      </c>
      <c r="CJ9" s="85">
        <v>120144</v>
      </c>
      <c r="CK9" s="85">
        <v>0</v>
      </c>
      <c r="CL9" s="85">
        <v>0</v>
      </c>
      <c r="CM9" s="85">
        <v>0</v>
      </c>
      <c r="CN9" s="124">
        <f t="shared" si="25"/>
        <v>120144</v>
      </c>
      <c r="CO9" s="166">
        <v>4082988</v>
      </c>
      <c r="CP9" s="85">
        <v>9710880</v>
      </c>
      <c r="CQ9" s="85">
        <v>6508246</v>
      </c>
      <c r="CR9" s="85">
        <v>8794268</v>
      </c>
      <c r="CS9" s="85">
        <v>6188853</v>
      </c>
      <c r="CT9" s="85">
        <v>4844698</v>
      </c>
      <c r="CU9" s="127">
        <f t="shared" si="27"/>
        <v>40129933</v>
      </c>
      <c r="CV9" s="85">
        <v>272070</v>
      </c>
      <c r="CW9" s="85">
        <v>534780</v>
      </c>
      <c r="CX9" s="85">
        <v>330930</v>
      </c>
      <c r="CY9" s="85">
        <v>620010</v>
      </c>
      <c r="CZ9" s="85">
        <v>563040</v>
      </c>
      <c r="DA9" s="85">
        <v>536040</v>
      </c>
      <c r="DB9" s="127">
        <f t="shared" si="29"/>
        <v>2856870</v>
      </c>
      <c r="DC9" s="85">
        <v>1512696</v>
      </c>
      <c r="DD9" s="85">
        <v>1852409</v>
      </c>
      <c r="DE9" s="85">
        <v>2968449</v>
      </c>
      <c r="DF9" s="85">
        <v>477761</v>
      </c>
      <c r="DG9" s="85">
        <v>0</v>
      </c>
      <c r="DH9" s="127">
        <f t="shared" si="30"/>
        <v>6811315</v>
      </c>
      <c r="DI9" s="85">
        <v>502870</v>
      </c>
      <c r="DJ9" s="85">
        <v>2850507</v>
      </c>
      <c r="DK9" s="85">
        <v>1976316</v>
      </c>
      <c r="DL9" s="85">
        <v>3178315</v>
      </c>
      <c r="DM9" s="85">
        <v>3636076</v>
      </c>
      <c r="DN9" s="85">
        <v>3357978</v>
      </c>
      <c r="DO9" s="127">
        <f t="shared" si="32"/>
        <v>15502062</v>
      </c>
      <c r="DP9" s="85">
        <v>3308048</v>
      </c>
      <c r="DQ9" s="85">
        <v>4812897</v>
      </c>
      <c r="DR9" s="85">
        <v>2348591</v>
      </c>
      <c r="DS9" s="85">
        <v>2027494</v>
      </c>
      <c r="DT9" s="85">
        <v>1511976</v>
      </c>
      <c r="DU9" s="85">
        <v>950680</v>
      </c>
      <c r="DV9" s="124">
        <f t="shared" si="34"/>
        <v>14959686</v>
      </c>
      <c r="DW9" s="166">
        <v>91017</v>
      </c>
      <c r="DX9" s="85">
        <v>303082</v>
      </c>
      <c r="DY9" s="85">
        <v>119160</v>
      </c>
      <c r="DZ9" s="85">
        <v>199723</v>
      </c>
      <c r="EA9" s="85">
        <v>0</v>
      </c>
      <c r="EB9" s="85">
        <v>28350</v>
      </c>
      <c r="EC9" s="124">
        <f>SUM(DW9:EB9)</f>
        <v>741332</v>
      </c>
      <c r="ED9" s="166">
        <v>87570</v>
      </c>
      <c r="EE9" s="85">
        <v>639846</v>
      </c>
      <c r="EF9" s="85">
        <v>332598</v>
      </c>
      <c r="EG9" s="85">
        <v>685080</v>
      </c>
      <c r="EH9" s="85">
        <v>180000</v>
      </c>
      <c r="EI9" s="85">
        <v>0</v>
      </c>
      <c r="EJ9" s="167">
        <f>SUM(ED9:EI9)</f>
        <v>1925094</v>
      </c>
      <c r="EK9" s="166">
        <v>0</v>
      </c>
      <c r="EL9" s="85">
        <v>0</v>
      </c>
      <c r="EM9" s="85">
        <v>4969468</v>
      </c>
      <c r="EN9" s="85">
        <v>15159517</v>
      </c>
      <c r="EO9" s="85">
        <v>26243449</v>
      </c>
      <c r="EP9" s="85">
        <v>46695820</v>
      </c>
      <c r="EQ9" s="85">
        <v>43488102</v>
      </c>
      <c r="ER9" s="124">
        <f>SUM(EK9:EQ9)</f>
        <v>136556356</v>
      </c>
      <c r="ES9" s="166">
        <v>0</v>
      </c>
      <c r="ET9" s="85">
        <v>0</v>
      </c>
      <c r="EU9" s="85">
        <v>1799445</v>
      </c>
      <c r="EV9" s="85">
        <v>6072745</v>
      </c>
      <c r="EW9" s="85">
        <v>12859137</v>
      </c>
      <c r="EX9" s="85">
        <v>29353890</v>
      </c>
      <c r="EY9" s="85">
        <v>28596808</v>
      </c>
      <c r="EZ9" s="127">
        <f>SUM(ES9:EY9)</f>
        <v>78682025</v>
      </c>
      <c r="FA9" s="85">
        <v>3170023</v>
      </c>
      <c r="FB9" s="85">
        <v>8283692</v>
      </c>
      <c r="FC9" s="85">
        <v>9938820</v>
      </c>
      <c r="FD9" s="85">
        <v>8458659</v>
      </c>
      <c r="FE9" s="85">
        <v>4233118</v>
      </c>
      <c r="FF9" s="127">
        <f>SUM(FA9:FE9)</f>
        <v>34084312</v>
      </c>
      <c r="FG9" s="85">
        <v>0</v>
      </c>
      <c r="FH9" s="85">
        <v>803080</v>
      </c>
      <c r="FI9" s="85">
        <v>3445492</v>
      </c>
      <c r="FJ9" s="85">
        <v>8883271</v>
      </c>
      <c r="FK9" s="85">
        <v>10658176</v>
      </c>
      <c r="FL9" s="167">
        <f>SUM(FG9:FK9)</f>
        <v>23790019</v>
      </c>
      <c r="FM9" s="166">
        <v>0</v>
      </c>
      <c r="FN9" s="85">
        <v>13768872</v>
      </c>
      <c r="FO9" s="85">
        <v>44701352</v>
      </c>
      <c r="FP9" s="85">
        <v>44181218</v>
      </c>
      <c r="FQ9" s="85">
        <v>63387056</v>
      </c>
      <c r="FR9" s="85">
        <v>80198490</v>
      </c>
      <c r="FS9" s="85">
        <v>70761321</v>
      </c>
      <c r="FT9" s="124">
        <f>SUM(FM9:FS9)</f>
        <v>316998309</v>
      </c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</row>
    <row r="10" spans="1:188" s="130" customFormat="1" ht="18" customHeight="1">
      <c r="A10" s="110" t="s">
        <v>19</v>
      </c>
      <c r="B10" s="85">
        <v>21517312</v>
      </c>
      <c r="C10" s="85">
        <v>73615975</v>
      </c>
      <c r="D10" s="85">
        <v>66800774</v>
      </c>
      <c r="E10" s="85">
        <v>70107119</v>
      </c>
      <c r="F10" s="85">
        <v>63848328</v>
      </c>
      <c r="G10" s="85">
        <v>70395213</v>
      </c>
      <c r="H10" s="124">
        <f t="shared" si="1"/>
        <v>366284721</v>
      </c>
      <c r="I10" s="166">
        <v>14979318</v>
      </c>
      <c r="J10" s="85">
        <v>53280622</v>
      </c>
      <c r="K10" s="85">
        <v>46295168</v>
      </c>
      <c r="L10" s="85">
        <v>47983741</v>
      </c>
      <c r="M10" s="85">
        <v>43279748</v>
      </c>
      <c r="N10" s="85">
        <v>56186631</v>
      </c>
      <c r="O10" s="125">
        <f t="shared" si="3"/>
        <v>262005228</v>
      </c>
      <c r="P10" s="85">
        <v>11328823</v>
      </c>
      <c r="Q10" s="85">
        <v>34247692</v>
      </c>
      <c r="R10" s="85">
        <v>27603558</v>
      </c>
      <c r="S10" s="85">
        <v>27043443</v>
      </c>
      <c r="T10" s="85">
        <v>26632859</v>
      </c>
      <c r="U10" s="85">
        <v>35446291</v>
      </c>
      <c r="V10" s="125">
        <f t="shared" si="5"/>
        <v>162302666</v>
      </c>
      <c r="W10" s="85">
        <v>0</v>
      </c>
      <c r="X10" s="85">
        <v>434160</v>
      </c>
      <c r="Y10" s="85">
        <v>931032</v>
      </c>
      <c r="Z10" s="85">
        <v>1045602</v>
      </c>
      <c r="AA10" s="85">
        <v>1837134</v>
      </c>
      <c r="AB10" s="85">
        <v>6584998</v>
      </c>
      <c r="AC10" s="125">
        <f t="shared" si="7"/>
        <v>10832926</v>
      </c>
      <c r="AD10" s="85">
        <v>601665</v>
      </c>
      <c r="AE10" s="85">
        <v>2805136</v>
      </c>
      <c r="AF10" s="85">
        <v>3666476</v>
      </c>
      <c r="AG10" s="85">
        <v>3061229</v>
      </c>
      <c r="AH10" s="85">
        <v>3489203</v>
      </c>
      <c r="AI10" s="85">
        <v>6354957</v>
      </c>
      <c r="AJ10" s="125">
        <f t="shared" si="9"/>
        <v>19978666</v>
      </c>
      <c r="AK10" s="85">
        <v>20750</v>
      </c>
      <c r="AL10" s="85">
        <v>25937</v>
      </c>
      <c r="AM10" s="85">
        <v>41971</v>
      </c>
      <c r="AN10" s="85">
        <v>112237</v>
      </c>
      <c r="AO10" s="85">
        <v>20750</v>
      </c>
      <c r="AP10" s="85">
        <v>61299</v>
      </c>
      <c r="AQ10" s="125">
        <f t="shared" si="11"/>
        <v>282944</v>
      </c>
      <c r="AR10" s="85">
        <v>1515075</v>
      </c>
      <c r="AS10" s="85">
        <v>10612605</v>
      </c>
      <c r="AT10" s="85">
        <v>9130009</v>
      </c>
      <c r="AU10" s="85">
        <v>11356357</v>
      </c>
      <c r="AV10" s="85">
        <v>6434714</v>
      </c>
      <c r="AW10" s="85">
        <v>3626011</v>
      </c>
      <c r="AX10" s="125">
        <f t="shared" si="13"/>
        <v>42674771</v>
      </c>
      <c r="AY10" s="85">
        <v>200697</v>
      </c>
      <c r="AZ10" s="85">
        <v>978876</v>
      </c>
      <c r="BA10" s="85">
        <v>980455</v>
      </c>
      <c r="BB10" s="85">
        <v>1228500</v>
      </c>
      <c r="BC10" s="85">
        <v>893676</v>
      </c>
      <c r="BD10" s="85">
        <v>109938</v>
      </c>
      <c r="BE10" s="125">
        <f t="shared" si="15"/>
        <v>4392142</v>
      </c>
      <c r="BF10" s="85">
        <v>1312308</v>
      </c>
      <c r="BG10" s="85">
        <v>4176216</v>
      </c>
      <c r="BH10" s="85">
        <v>3941667</v>
      </c>
      <c r="BI10" s="85">
        <v>4136373</v>
      </c>
      <c r="BJ10" s="85">
        <v>3971412</v>
      </c>
      <c r="BK10" s="85">
        <v>4003137</v>
      </c>
      <c r="BL10" s="124">
        <f t="shared" si="17"/>
        <v>21541113</v>
      </c>
      <c r="BM10" s="166">
        <v>94318</v>
      </c>
      <c r="BN10" s="85">
        <v>1420904</v>
      </c>
      <c r="BO10" s="85">
        <v>2634991</v>
      </c>
      <c r="BP10" s="85">
        <v>5026368</v>
      </c>
      <c r="BQ10" s="85">
        <v>4443798</v>
      </c>
      <c r="BR10" s="85">
        <v>3035546</v>
      </c>
      <c r="BS10" s="127">
        <f t="shared" si="19"/>
        <v>16655925</v>
      </c>
      <c r="BT10" s="85">
        <v>56883</v>
      </c>
      <c r="BU10" s="85">
        <v>1280199</v>
      </c>
      <c r="BV10" s="85">
        <v>2228223</v>
      </c>
      <c r="BW10" s="85">
        <v>4667710</v>
      </c>
      <c r="BX10" s="85">
        <v>3972511</v>
      </c>
      <c r="BY10" s="85">
        <v>2962920</v>
      </c>
      <c r="BZ10" s="127">
        <f t="shared" si="21"/>
        <v>15168446</v>
      </c>
      <c r="CA10" s="85">
        <v>37435</v>
      </c>
      <c r="CB10" s="85">
        <v>140705</v>
      </c>
      <c r="CC10" s="85">
        <v>406768</v>
      </c>
      <c r="CD10" s="85">
        <v>358658</v>
      </c>
      <c r="CE10" s="85">
        <v>471287</v>
      </c>
      <c r="CF10" s="85">
        <v>72626</v>
      </c>
      <c r="CG10" s="127">
        <f t="shared" si="23"/>
        <v>1487479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124">
        <f t="shared" si="25"/>
        <v>0</v>
      </c>
      <c r="CO10" s="166">
        <v>5709363</v>
      </c>
      <c r="CP10" s="85">
        <v>17260514</v>
      </c>
      <c r="CQ10" s="85">
        <v>16716502</v>
      </c>
      <c r="CR10" s="85">
        <v>16014316</v>
      </c>
      <c r="CS10" s="85">
        <v>15529576</v>
      </c>
      <c r="CT10" s="85">
        <v>10882381</v>
      </c>
      <c r="CU10" s="127">
        <f t="shared" si="27"/>
        <v>82112652</v>
      </c>
      <c r="CV10" s="85">
        <v>216540</v>
      </c>
      <c r="CW10" s="85">
        <v>1238220</v>
      </c>
      <c r="CX10" s="85">
        <v>1082070</v>
      </c>
      <c r="CY10" s="85">
        <v>1179090</v>
      </c>
      <c r="CZ10" s="85">
        <v>1348110</v>
      </c>
      <c r="DA10" s="85">
        <v>1699650</v>
      </c>
      <c r="DB10" s="127">
        <f t="shared" si="29"/>
        <v>6763680</v>
      </c>
      <c r="DC10" s="85">
        <v>1996595</v>
      </c>
      <c r="DD10" s="85">
        <v>4473809</v>
      </c>
      <c r="DE10" s="85">
        <v>3848048</v>
      </c>
      <c r="DF10" s="85">
        <v>2320179</v>
      </c>
      <c r="DG10" s="85">
        <v>251774</v>
      </c>
      <c r="DH10" s="127">
        <f t="shared" si="30"/>
        <v>12890405</v>
      </c>
      <c r="DI10" s="85">
        <v>471492</v>
      </c>
      <c r="DJ10" s="85">
        <v>5073851</v>
      </c>
      <c r="DK10" s="85">
        <v>6251315</v>
      </c>
      <c r="DL10" s="85">
        <v>7328215</v>
      </c>
      <c r="DM10" s="85">
        <v>9225387</v>
      </c>
      <c r="DN10" s="85">
        <v>6437503</v>
      </c>
      <c r="DO10" s="127">
        <f t="shared" si="32"/>
        <v>34787763</v>
      </c>
      <c r="DP10" s="85">
        <v>5021331</v>
      </c>
      <c r="DQ10" s="85">
        <v>8951848</v>
      </c>
      <c r="DR10" s="85">
        <v>4909308</v>
      </c>
      <c r="DS10" s="85">
        <v>3658963</v>
      </c>
      <c r="DT10" s="85">
        <v>2635900</v>
      </c>
      <c r="DU10" s="85">
        <v>2493454</v>
      </c>
      <c r="DV10" s="124">
        <f t="shared" si="34"/>
        <v>27670804</v>
      </c>
      <c r="DW10" s="166">
        <v>271263</v>
      </c>
      <c r="DX10" s="85">
        <v>563234</v>
      </c>
      <c r="DY10" s="85">
        <v>561335</v>
      </c>
      <c r="DZ10" s="85">
        <v>443873</v>
      </c>
      <c r="EA10" s="85">
        <v>104439</v>
      </c>
      <c r="EB10" s="85">
        <v>237735</v>
      </c>
      <c r="EC10" s="124">
        <f>SUM(DW10:EB10)</f>
        <v>2181879</v>
      </c>
      <c r="ED10" s="166">
        <v>463050</v>
      </c>
      <c r="EE10" s="85">
        <v>1090701</v>
      </c>
      <c r="EF10" s="85">
        <v>592778</v>
      </c>
      <c r="EG10" s="85">
        <v>638821</v>
      </c>
      <c r="EH10" s="85">
        <v>490767</v>
      </c>
      <c r="EI10" s="85">
        <v>52920</v>
      </c>
      <c r="EJ10" s="167">
        <f>SUM(ED10:EI10)</f>
        <v>3329037</v>
      </c>
      <c r="EK10" s="166">
        <v>0</v>
      </c>
      <c r="EL10" s="85">
        <v>358947</v>
      </c>
      <c r="EM10" s="85">
        <v>8713307</v>
      </c>
      <c r="EN10" s="85">
        <v>20870872</v>
      </c>
      <c r="EO10" s="85">
        <v>43364585</v>
      </c>
      <c r="EP10" s="85">
        <v>69490017</v>
      </c>
      <c r="EQ10" s="85">
        <v>74621719</v>
      </c>
      <c r="ER10" s="124">
        <f>SUM(EK10:EQ10)</f>
        <v>217419447</v>
      </c>
      <c r="ES10" s="166">
        <v>0</v>
      </c>
      <c r="ET10" s="85">
        <v>358947</v>
      </c>
      <c r="EU10" s="85">
        <v>5855421</v>
      </c>
      <c r="EV10" s="85">
        <v>9265578</v>
      </c>
      <c r="EW10" s="85">
        <v>24365805</v>
      </c>
      <c r="EX10" s="85">
        <v>40918399</v>
      </c>
      <c r="EY10" s="85">
        <v>40747047</v>
      </c>
      <c r="EZ10" s="127">
        <f>SUM(ES10:EY10)</f>
        <v>121511197</v>
      </c>
      <c r="FA10" s="85">
        <v>2652182</v>
      </c>
      <c r="FB10" s="85">
        <v>10330824</v>
      </c>
      <c r="FC10" s="85">
        <v>14259462</v>
      </c>
      <c r="FD10" s="85">
        <v>18622965</v>
      </c>
      <c r="FE10" s="85">
        <v>6881589</v>
      </c>
      <c r="FF10" s="127">
        <f>SUM(FA10:FE10)</f>
        <v>52747022</v>
      </c>
      <c r="FG10" s="85">
        <v>205704</v>
      </c>
      <c r="FH10" s="85">
        <v>1274470</v>
      </c>
      <c r="FI10" s="85">
        <v>4739318</v>
      </c>
      <c r="FJ10" s="85">
        <v>9948653</v>
      </c>
      <c r="FK10" s="85">
        <v>26993083</v>
      </c>
      <c r="FL10" s="167">
        <f>SUM(FG10:FK10)</f>
        <v>43161228</v>
      </c>
      <c r="FM10" s="166">
        <v>0</v>
      </c>
      <c r="FN10" s="85">
        <v>21876259</v>
      </c>
      <c r="FO10" s="85">
        <v>82329282</v>
      </c>
      <c r="FP10" s="85">
        <v>87671646</v>
      </c>
      <c r="FQ10" s="85">
        <v>113471704</v>
      </c>
      <c r="FR10" s="85">
        <v>133338345</v>
      </c>
      <c r="FS10" s="85">
        <v>145016932</v>
      </c>
      <c r="FT10" s="124">
        <f>SUM(FM10:FS10)</f>
        <v>583704168</v>
      </c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</row>
    <row r="11" spans="1:188" s="130" customFormat="1" ht="18" customHeight="1">
      <c r="A11" s="110" t="s">
        <v>20</v>
      </c>
      <c r="B11" s="85">
        <v>32598348</v>
      </c>
      <c r="C11" s="85">
        <v>144451148</v>
      </c>
      <c r="D11" s="85">
        <v>100202399</v>
      </c>
      <c r="E11" s="85">
        <v>123920564</v>
      </c>
      <c r="F11" s="85">
        <v>128386908</v>
      </c>
      <c r="G11" s="85">
        <v>105807529</v>
      </c>
      <c r="H11" s="124">
        <f t="shared" si="1"/>
        <v>635366896</v>
      </c>
      <c r="I11" s="166">
        <v>20737336</v>
      </c>
      <c r="J11" s="85">
        <v>105680289</v>
      </c>
      <c r="K11" s="85">
        <v>74616960</v>
      </c>
      <c r="L11" s="85">
        <v>91661897</v>
      </c>
      <c r="M11" s="85">
        <v>94520470</v>
      </c>
      <c r="N11" s="85">
        <v>84895153</v>
      </c>
      <c r="O11" s="125">
        <f t="shared" si="3"/>
        <v>472112105</v>
      </c>
      <c r="P11" s="85">
        <v>15198625</v>
      </c>
      <c r="Q11" s="85">
        <v>62411863</v>
      </c>
      <c r="R11" s="85">
        <v>40421335</v>
      </c>
      <c r="S11" s="85">
        <v>45494224</v>
      </c>
      <c r="T11" s="85">
        <v>46631331</v>
      </c>
      <c r="U11" s="85">
        <v>43586628</v>
      </c>
      <c r="V11" s="125">
        <f t="shared" si="5"/>
        <v>253744006</v>
      </c>
      <c r="W11" s="85">
        <v>0</v>
      </c>
      <c r="X11" s="85">
        <v>422100</v>
      </c>
      <c r="Y11" s="85">
        <v>916560</v>
      </c>
      <c r="Z11" s="85">
        <v>1555470</v>
      </c>
      <c r="AA11" s="85">
        <v>4411914</v>
      </c>
      <c r="AB11" s="85">
        <v>8596368</v>
      </c>
      <c r="AC11" s="125">
        <f t="shared" si="7"/>
        <v>15902412</v>
      </c>
      <c r="AD11" s="85">
        <v>538077</v>
      </c>
      <c r="AE11" s="85">
        <v>4987001</v>
      </c>
      <c r="AF11" s="85">
        <v>4441755</v>
      </c>
      <c r="AG11" s="85">
        <v>6242797</v>
      </c>
      <c r="AH11" s="85">
        <v>6906987</v>
      </c>
      <c r="AI11" s="85">
        <v>10315230</v>
      </c>
      <c r="AJ11" s="125">
        <f t="shared" si="9"/>
        <v>33431847</v>
      </c>
      <c r="AK11" s="85">
        <v>41381</v>
      </c>
      <c r="AL11" s="85">
        <v>385759</v>
      </c>
      <c r="AM11" s="85">
        <v>185805</v>
      </c>
      <c r="AN11" s="85">
        <v>484318</v>
      </c>
      <c r="AO11" s="85">
        <v>523222</v>
      </c>
      <c r="AP11" s="85">
        <v>552229</v>
      </c>
      <c r="AQ11" s="125">
        <f t="shared" si="11"/>
        <v>2172714</v>
      </c>
      <c r="AR11" s="85">
        <v>2972242</v>
      </c>
      <c r="AS11" s="85">
        <v>23338811</v>
      </c>
      <c r="AT11" s="85">
        <v>18856812</v>
      </c>
      <c r="AU11" s="85">
        <v>28086374</v>
      </c>
      <c r="AV11" s="85">
        <v>25153167</v>
      </c>
      <c r="AW11" s="85">
        <v>13621830</v>
      </c>
      <c r="AX11" s="125">
        <f t="shared" si="13"/>
        <v>112029236</v>
      </c>
      <c r="AY11" s="85">
        <v>284166</v>
      </c>
      <c r="AZ11" s="85">
        <v>5718675</v>
      </c>
      <c r="BA11" s="85">
        <v>3832490</v>
      </c>
      <c r="BB11" s="85">
        <v>3360339</v>
      </c>
      <c r="BC11" s="85">
        <v>3597963</v>
      </c>
      <c r="BD11" s="85">
        <v>1196460</v>
      </c>
      <c r="BE11" s="125">
        <f t="shared" si="15"/>
        <v>17990093</v>
      </c>
      <c r="BF11" s="85">
        <v>1702845</v>
      </c>
      <c r="BG11" s="85">
        <v>8416080</v>
      </c>
      <c r="BH11" s="85">
        <v>5962203</v>
      </c>
      <c r="BI11" s="85">
        <v>6438375</v>
      </c>
      <c r="BJ11" s="85">
        <v>7295886</v>
      </c>
      <c r="BK11" s="85">
        <v>7026408</v>
      </c>
      <c r="BL11" s="124">
        <f t="shared" si="17"/>
        <v>36841797</v>
      </c>
      <c r="BM11" s="166">
        <v>54865</v>
      </c>
      <c r="BN11" s="85">
        <v>1366656</v>
      </c>
      <c r="BO11" s="85">
        <v>2308191</v>
      </c>
      <c r="BP11" s="85">
        <v>5041470</v>
      </c>
      <c r="BQ11" s="85">
        <v>8091194</v>
      </c>
      <c r="BR11" s="85">
        <v>5119137</v>
      </c>
      <c r="BS11" s="127">
        <f t="shared" si="19"/>
        <v>21981513</v>
      </c>
      <c r="BT11" s="85">
        <v>54865</v>
      </c>
      <c r="BU11" s="85">
        <v>653107</v>
      </c>
      <c r="BV11" s="85">
        <v>1156271</v>
      </c>
      <c r="BW11" s="85">
        <v>3011305</v>
      </c>
      <c r="BX11" s="85">
        <v>5363440</v>
      </c>
      <c r="BY11" s="85">
        <v>3147816</v>
      </c>
      <c r="BZ11" s="127">
        <f t="shared" si="21"/>
        <v>13386804</v>
      </c>
      <c r="CA11" s="85">
        <v>0</v>
      </c>
      <c r="CB11" s="85">
        <v>713549</v>
      </c>
      <c r="CC11" s="85">
        <v>1151920</v>
      </c>
      <c r="CD11" s="85">
        <v>2030165</v>
      </c>
      <c r="CE11" s="85">
        <v>2727754</v>
      </c>
      <c r="CF11" s="85">
        <v>1971321</v>
      </c>
      <c r="CG11" s="127">
        <f t="shared" si="23"/>
        <v>8594709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124">
        <f t="shared" si="25"/>
        <v>0</v>
      </c>
      <c r="CO11" s="166">
        <v>9848570</v>
      </c>
      <c r="CP11" s="85">
        <v>33012460</v>
      </c>
      <c r="CQ11" s="85">
        <v>21162072</v>
      </c>
      <c r="CR11" s="85">
        <v>25631670</v>
      </c>
      <c r="CS11" s="85">
        <v>23388531</v>
      </c>
      <c r="CT11" s="85">
        <v>15197048</v>
      </c>
      <c r="CU11" s="127">
        <f t="shared" si="27"/>
        <v>128240351</v>
      </c>
      <c r="CV11" s="85">
        <v>230940</v>
      </c>
      <c r="CW11" s="85">
        <v>1240200</v>
      </c>
      <c r="CX11" s="85">
        <v>1327410</v>
      </c>
      <c r="CY11" s="85">
        <v>1471410</v>
      </c>
      <c r="CZ11" s="85">
        <v>1824840</v>
      </c>
      <c r="DA11" s="85">
        <v>2015550</v>
      </c>
      <c r="DB11" s="127">
        <f t="shared" si="29"/>
        <v>8110350</v>
      </c>
      <c r="DC11" s="85">
        <v>3934858</v>
      </c>
      <c r="DD11" s="85">
        <v>4264802</v>
      </c>
      <c r="DE11" s="85">
        <v>7583485</v>
      </c>
      <c r="DF11" s="85">
        <v>4198123</v>
      </c>
      <c r="DG11" s="85">
        <v>468746</v>
      </c>
      <c r="DH11" s="127">
        <f t="shared" si="30"/>
        <v>20450014</v>
      </c>
      <c r="DI11" s="85">
        <v>954797</v>
      </c>
      <c r="DJ11" s="85">
        <v>7044985</v>
      </c>
      <c r="DK11" s="85">
        <v>6603566</v>
      </c>
      <c r="DL11" s="85">
        <v>9309378</v>
      </c>
      <c r="DM11" s="85">
        <v>11531598</v>
      </c>
      <c r="DN11" s="85">
        <v>8514185</v>
      </c>
      <c r="DO11" s="127">
        <f t="shared" si="32"/>
        <v>43958509</v>
      </c>
      <c r="DP11" s="85">
        <v>8662833</v>
      </c>
      <c r="DQ11" s="85">
        <v>20792417</v>
      </c>
      <c r="DR11" s="85">
        <v>8966294</v>
      </c>
      <c r="DS11" s="85">
        <v>7267397</v>
      </c>
      <c r="DT11" s="85">
        <v>5833970</v>
      </c>
      <c r="DU11" s="85">
        <v>4198567</v>
      </c>
      <c r="DV11" s="124">
        <f t="shared" si="34"/>
        <v>55721478</v>
      </c>
      <c r="DW11" s="166">
        <v>212005</v>
      </c>
      <c r="DX11" s="85">
        <v>956572</v>
      </c>
      <c r="DY11" s="85">
        <v>547973</v>
      </c>
      <c r="DZ11" s="85">
        <v>220550</v>
      </c>
      <c r="EA11" s="85">
        <v>788928</v>
      </c>
      <c r="EB11" s="85">
        <v>247743</v>
      </c>
      <c r="EC11" s="124">
        <f>SUM(DW11:EB11)</f>
        <v>2973771</v>
      </c>
      <c r="ED11" s="166">
        <v>1745572</v>
      </c>
      <c r="EE11" s="85">
        <v>3435171</v>
      </c>
      <c r="EF11" s="85">
        <v>1567203</v>
      </c>
      <c r="EG11" s="85">
        <v>1364977</v>
      </c>
      <c r="EH11" s="85">
        <v>1597785</v>
      </c>
      <c r="EI11" s="85">
        <v>348448</v>
      </c>
      <c r="EJ11" s="167">
        <f>SUM(ED11:EI11)</f>
        <v>10059156</v>
      </c>
      <c r="EK11" s="166">
        <v>0</v>
      </c>
      <c r="EL11" s="85">
        <v>0</v>
      </c>
      <c r="EM11" s="85">
        <v>19969117</v>
      </c>
      <c r="EN11" s="85">
        <v>38853637</v>
      </c>
      <c r="EO11" s="85">
        <v>63975061</v>
      </c>
      <c r="EP11" s="85">
        <v>130676806</v>
      </c>
      <c r="EQ11" s="85">
        <v>145366681</v>
      </c>
      <c r="ER11" s="124">
        <f>SUM(EK11:EQ11)</f>
        <v>398841302</v>
      </c>
      <c r="ES11" s="166">
        <v>0</v>
      </c>
      <c r="ET11" s="85">
        <v>0</v>
      </c>
      <c r="EU11" s="85">
        <v>12815657</v>
      </c>
      <c r="EV11" s="85">
        <v>19922431</v>
      </c>
      <c r="EW11" s="85">
        <v>35608753</v>
      </c>
      <c r="EX11" s="85">
        <v>82236052</v>
      </c>
      <c r="EY11" s="85">
        <v>83651939</v>
      </c>
      <c r="EZ11" s="127">
        <f>SUM(ES11:EY11)</f>
        <v>234234832</v>
      </c>
      <c r="FA11" s="85">
        <v>6679389</v>
      </c>
      <c r="FB11" s="85">
        <v>16702535</v>
      </c>
      <c r="FC11" s="85">
        <v>23652786</v>
      </c>
      <c r="FD11" s="85">
        <v>27635070</v>
      </c>
      <c r="FE11" s="85">
        <v>13235457</v>
      </c>
      <c r="FF11" s="127">
        <f>SUM(FA11:FE11)</f>
        <v>87905237</v>
      </c>
      <c r="FG11" s="85">
        <v>474071</v>
      </c>
      <c r="FH11" s="85">
        <v>2228671</v>
      </c>
      <c r="FI11" s="85">
        <v>4713522</v>
      </c>
      <c r="FJ11" s="85">
        <v>20805684</v>
      </c>
      <c r="FK11" s="85">
        <v>48479285</v>
      </c>
      <c r="FL11" s="167">
        <f>SUM(FG11:FK11)</f>
        <v>76701233</v>
      </c>
      <c r="FM11" s="166">
        <v>0</v>
      </c>
      <c r="FN11" s="85">
        <v>32598348</v>
      </c>
      <c r="FO11" s="85">
        <v>164420265</v>
      </c>
      <c r="FP11" s="85">
        <v>139056036</v>
      </c>
      <c r="FQ11" s="85">
        <v>187895625</v>
      </c>
      <c r="FR11" s="85">
        <v>259063714</v>
      </c>
      <c r="FS11" s="85">
        <v>251174210</v>
      </c>
      <c r="FT11" s="124">
        <f>SUM(FM11:FS11)</f>
        <v>1034208198</v>
      </c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</row>
    <row r="12" spans="1:188" s="130" customFormat="1" ht="18" customHeight="1">
      <c r="A12" s="110" t="s">
        <v>21</v>
      </c>
      <c r="B12" s="85">
        <v>29251700</v>
      </c>
      <c r="C12" s="85">
        <v>87084562</v>
      </c>
      <c r="D12" s="85">
        <v>75310716</v>
      </c>
      <c r="E12" s="85">
        <v>85918514</v>
      </c>
      <c r="F12" s="85">
        <v>80166498</v>
      </c>
      <c r="G12" s="85">
        <v>67703967</v>
      </c>
      <c r="H12" s="124">
        <f t="shared" si="1"/>
        <v>425435957</v>
      </c>
      <c r="I12" s="166">
        <v>19405599</v>
      </c>
      <c r="J12" s="85">
        <v>62330788</v>
      </c>
      <c r="K12" s="85">
        <v>53357372</v>
      </c>
      <c r="L12" s="85">
        <v>61161888</v>
      </c>
      <c r="M12" s="85">
        <v>57536365</v>
      </c>
      <c r="N12" s="85">
        <v>54142085</v>
      </c>
      <c r="O12" s="125">
        <f t="shared" si="3"/>
        <v>307934097</v>
      </c>
      <c r="P12" s="85">
        <v>12904995</v>
      </c>
      <c r="Q12" s="85">
        <v>34139180</v>
      </c>
      <c r="R12" s="85">
        <v>27941413</v>
      </c>
      <c r="S12" s="85">
        <v>30828865</v>
      </c>
      <c r="T12" s="85">
        <v>32052393</v>
      </c>
      <c r="U12" s="85">
        <v>30919777</v>
      </c>
      <c r="V12" s="125">
        <f t="shared" si="5"/>
        <v>168786623</v>
      </c>
      <c r="W12" s="85">
        <v>48240</v>
      </c>
      <c r="X12" s="85">
        <v>277380</v>
      </c>
      <c r="Y12" s="85">
        <v>828522</v>
      </c>
      <c r="Z12" s="85">
        <v>1423080</v>
      </c>
      <c r="AA12" s="85">
        <v>3134890</v>
      </c>
      <c r="AB12" s="85">
        <v>6470181</v>
      </c>
      <c r="AC12" s="125">
        <f t="shared" si="7"/>
        <v>12182293</v>
      </c>
      <c r="AD12" s="85">
        <v>398382</v>
      </c>
      <c r="AE12" s="85">
        <v>3604554</v>
      </c>
      <c r="AF12" s="85">
        <v>3452695</v>
      </c>
      <c r="AG12" s="85">
        <v>4272303</v>
      </c>
      <c r="AH12" s="85">
        <v>4560893</v>
      </c>
      <c r="AI12" s="85">
        <v>6260993</v>
      </c>
      <c r="AJ12" s="125">
        <f t="shared" si="9"/>
        <v>22549820</v>
      </c>
      <c r="AK12" s="85">
        <v>0</v>
      </c>
      <c r="AL12" s="85">
        <v>0</v>
      </c>
      <c r="AM12" s="85">
        <v>98562</v>
      </c>
      <c r="AN12" s="85">
        <v>57063</v>
      </c>
      <c r="AO12" s="85">
        <v>104692</v>
      </c>
      <c r="AP12" s="85">
        <v>114125</v>
      </c>
      <c r="AQ12" s="125">
        <f t="shared" si="11"/>
        <v>374442</v>
      </c>
      <c r="AR12" s="85">
        <v>4004654</v>
      </c>
      <c r="AS12" s="85">
        <v>15443761</v>
      </c>
      <c r="AT12" s="85">
        <v>11499088</v>
      </c>
      <c r="AU12" s="85">
        <v>15969964</v>
      </c>
      <c r="AV12" s="85">
        <v>10477262</v>
      </c>
      <c r="AW12" s="85">
        <v>4514689</v>
      </c>
      <c r="AX12" s="125">
        <f t="shared" si="13"/>
        <v>61909418</v>
      </c>
      <c r="AY12" s="85">
        <v>439624</v>
      </c>
      <c r="AZ12" s="85">
        <v>2931655</v>
      </c>
      <c r="BA12" s="85">
        <v>4470182</v>
      </c>
      <c r="BB12" s="85">
        <v>4054678</v>
      </c>
      <c r="BC12" s="85">
        <v>2254417</v>
      </c>
      <c r="BD12" s="85">
        <v>774863</v>
      </c>
      <c r="BE12" s="125">
        <f t="shared" si="15"/>
        <v>14925419</v>
      </c>
      <c r="BF12" s="85">
        <v>1609704</v>
      </c>
      <c r="BG12" s="85">
        <v>5934258</v>
      </c>
      <c r="BH12" s="85">
        <v>5066910</v>
      </c>
      <c r="BI12" s="85">
        <v>4555935</v>
      </c>
      <c r="BJ12" s="85">
        <v>4951818</v>
      </c>
      <c r="BK12" s="85">
        <v>5087457</v>
      </c>
      <c r="BL12" s="124">
        <f t="shared" si="17"/>
        <v>27206082</v>
      </c>
      <c r="BM12" s="166">
        <v>55403</v>
      </c>
      <c r="BN12" s="85">
        <v>1754482</v>
      </c>
      <c r="BO12" s="85">
        <v>2447451</v>
      </c>
      <c r="BP12" s="85">
        <v>3812357</v>
      </c>
      <c r="BQ12" s="85">
        <v>6574849</v>
      </c>
      <c r="BR12" s="85">
        <v>3335434</v>
      </c>
      <c r="BS12" s="127">
        <f t="shared" si="19"/>
        <v>17979976</v>
      </c>
      <c r="BT12" s="85">
        <v>0</v>
      </c>
      <c r="BU12" s="85">
        <v>987533</v>
      </c>
      <c r="BV12" s="85">
        <v>1162261</v>
      </c>
      <c r="BW12" s="85">
        <v>1551397</v>
      </c>
      <c r="BX12" s="85">
        <v>3939004</v>
      </c>
      <c r="BY12" s="85">
        <v>1862982</v>
      </c>
      <c r="BZ12" s="127">
        <f t="shared" si="21"/>
        <v>9503177</v>
      </c>
      <c r="CA12" s="85">
        <v>55403</v>
      </c>
      <c r="CB12" s="85">
        <v>766949</v>
      </c>
      <c r="CC12" s="85">
        <v>1285190</v>
      </c>
      <c r="CD12" s="85">
        <v>2260960</v>
      </c>
      <c r="CE12" s="85">
        <v>2635845</v>
      </c>
      <c r="CF12" s="85">
        <v>1472452</v>
      </c>
      <c r="CG12" s="127">
        <f t="shared" si="23"/>
        <v>8476799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124">
        <f t="shared" si="25"/>
        <v>0</v>
      </c>
      <c r="CO12" s="166">
        <v>7669205</v>
      </c>
      <c r="CP12" s="85">
        <v>19063688</v>
      </c>
      <c r="CQ12" s="85">
        <v>17728689</v>
      </c>
      <c r="CR12" s="85">
        <v>18839192</v>
      </c>
      <c r="CS12" s="85">
        <v>15237676</v>
      </c>
      <c r="CT12" s="85">
        <v>9939249</v>
      </c>
      <c r="CU12" s="127">
        <f t="shared" si="27"/>
        <v>88477699</v>
      </c>
      <c r="CV12" s="85">
        <v>119520</v>
      </c>
      <c r="CW12" s="85">
        <v>894330</v>
      </c>
      <c r="CX12" s="85">
        <v>1091160</v>
      </c>
      <c r="CY12" s="85">
        <v>1181070</v>
      </c>
      <c r="CZ12" s="85">
        <v>1191420</v>
      </c>
      <c r="DA12" s="85">
        <v>1293210</v>
      </c>
      <c r="DB12" s="127">
        <f t="shared" si="29"/>
        <v>5770710</v>
      </c>
      <c r="DC12" s="85">
        <v>3689637</v>
      </c>
      <c r="DD12" s="85">
        <v>5709096</v>
      </c>
      <c r="DE12" s="85">
        <v>6639790</v>
      </c>
      <c r="DF12" s="85">
        <v>4029801</v>
      </c>
      <c r="DG12" s="85">
        <v>945830</v>
      </c>
      <c r="DH12" s="127">
        <f t="shared" si="30"/>
        <v>21014154</v>
      </c>
      <c r="DI12" s="85">
        <v>353806</v>
      </c>
      <c r="DJ12" s="85">
        <v>3261382</v>
      </c>
      <c r="DK12" s="85">
        <v>5106164</v>
      </c>
      <c r="DL12" s="85">
        <v>6521964</v>
      </c>
      <c r="DM12" s="85">
        <v>6359382</v>
      </c>
      <c r="DN12" s="85">
        <v>5286967</v>
      </c>
      <c r="DO12" s="127">
        <f t="shared" si="32"/>
        <v>26889665</v>
      </c>
      <c r="DP12" s="85">
        <v>7195879</v>
      </c>
      <c r="DQ12" s="85">
        <v>11218339</v>
      </c>
      <c r="DR12" s="85">
        <v>5822269</v>
      </c>
      <c r="DS12" s="85">
        <v>4496368</v>
      </c>
      <c r="DT12" s="85">
        <v>3657073</v>
      </c>
      <c r="DU12" s="85">
        <v>2413242</v>
      </c>
      <c r="DV12" s="124">
        <f t="shared" si="34"/>
        <v>34803170</v>
      </c>
      <c r="DW12" s="166">
        <v>200470</v>
      </c>
      <c r="DX12" s="85">
        <v>976686</v>
      </c>
      <c r="DY12" s="85">
        <v>221437</v>
      </c>
      <c r="DZ12" s="85">
        <v>712318</v>
      </c>
      <c r="EA12" s="85">
        <v>418892</v>
      </c>
      <c r="EB12" s="85">
        <v>107199</v>
      </c>
      <c r="EC12" s="124">
        <f>SUM(DW12:EB12)</f>
        <v>2637002</v>
      </c>
      <c r="ED12" s="166">
        <v>1921023</v>
      </c>
      <c r="EE12" s="85">
        <v>2958918</v>
      </c>
      <c r="EF12" s="85">
        <v>1555767</v>
      </c>
      <c r="EG12" s="85">
        <v>1392759</v>
      </c>
      <c r="EH12" s="85">
        <v>398716</v>
      </c>
      <c r="EI12" s="85">
        <v>180000</v>
      </c>
      <c r="EJ12" s="167">
        <f>SUM(ED12:EI12)</f>
        <v>8407183</v>
      </c>
      <c r="EK12" s="166">
        <v>0</v>
      </c>
      <c r="EL12" s="85">
        <v>0</v>
      </c>
      <c r="EM12" s="85">
        <v>9623969</v>
      </c>
      <c r="EN12" s="85">
        <v>23780043</v>
      </c>
      <c r="EO12" s="85">
        <v>48075509</v>
      </c>
      <c r="EP12" s="85">
        <v>87004495</v>
      </c>
      <c r="EQ12" s="85">
        <v>109009806</v>
      </c>
      <c r="ER12" s="124">
        <f>SUM(EK12:EQ12)</f>
        <v>277493822</v>
      </c>
      <c r="ES12" s="166">
        <v>0</v>
      </c>
      <c r="ET12" s="85">
        <v>0</v>
      </c>
      <c r="EU12" s="85">
        <v>4499658</v>
      </c>
      <c r="EV12" s="85">
        <v>11406940</v>
      </c>
      <c r="EW12" s="85">
        <v>27235900</v>
      </c>
      <c r="EX12" s="85">
        <v>54294281</v>
      </c>
      <c r="EY12" s="85">
        <v>62908402</v>
      </c>
      <c r="EZ12" s="127">
        <f>SUM(ES12:EY12)</f>
        <v>160345181</v>
      </c>
      <c r="FA12" s="85">
        <v>4729448</v>
      </c>
      <c r="FB12" s="85">
        <v>10429091</v>
      </c>
      <c r="FC12" s="85">
        <v>15963212</v>
      </c>
      <c r="FD12" s="85">
        <v>14716946</v>
      </c>
      <c r="FE12" s="85">
        <v>8035980</v>
      </c>
      <c r="FF12" s="127">
        <f>SUM(FA12:FE12)</f>
        <v>53874677</v>
      </c>
      <c r="FG12" s="85">
        <v>394863</v>
      </c>
      <c r="FH12" s="85">
        <v>1944012</v>
      </c>
      <c r="FI12" s="85">
        <v>4876397</v>
      </c>
      <c r="FJ12" s="85">
        <v>17993268</v>
      </c>
      <c r="FK12" s="85">
        <v>38065424</v>
      </c>
      <c r="FL12" s="167">
        <f>SUM(FG12:FK12)</f>
        <v>63273964</v>
      </c>
      <c r="FM12" s="166">
        <v>0</v>
      </c>
      <c r="FN12" s="85">
        <v>29251700</v>
      </c>
      <c r="FO12" s="85">
        <v>96708531</v>
      </c>
      <c r="FP12" s="85">
        <v>99090759</v>
      </c>
      <c r="FQ12" s="85">
        <v>133994023</v>
      </c>
      <c r="FR12" s="85">
        <v>167170993</v>
      </c>
      <c r="FS12" s="85">
        <v>176713773</v>
      </c>
      <c r="FT12" s="124">
        <f>SUM(FM12:FS12)</f>
        <v>702929779</v>
      </c>
      <c r="FV12" s="131"/>
      <c r="FW12" s="131"/>
      <c r="FX12" s="131"/>
      <c r="FY12" s="132"/>
      <c r="FZ12" s="132"/>
      <c r="GA12" s="132"/>
      <c r="GB12" s="132"/>
      <c r="GC12" s="132"/>
      <c r="GD12" s="132"/>
      <c r="GE12" s="132"/>
      <c r="GF12" s="132"/>
    </row>
    <row r="13" spans="1:188" s="130" customFormat="1" ht="18" customHeight="1">
      <c r="A13" s="110" t="s">
        <v>22</v>
      </c>
      <c r="B13" s="85">
        <v>18302894</v>
      </c>
      <c r="C13" s="85">
        <v>90997992</v>
      </c>
      <c r="D13" s="85">
        <v>72453410</v>
      </c>
      <c r="E13" s="85">
        <v>69732976</v>
      </c>
      <c r="F13" s="85">
        <v>69911753</v>
      </c>
      <c r="G13" s="85">
        <v>59982473</v>
      </c>
      <c r="H13" s="124">
        <f t="shared" si="1"/>
        <v>381381498</v>
      </c>
      <c r="I13" s="166">
        <v>11476516</v>
      </c>
      <c r="J13" s="85">
        <v>65884566</v>
      </c>
      <c r="K13" s="85">
        <v>52038132</v>
      </c>
      <c r="L13" s="85">
        <v>48447457</v>
      </c>
      <c r="M13" s="85">
        <v>42668776</v>
      </c>
      <c r="N13" s="85">
        <v>44586503</v>
      </c>
      <c r="O13" s="125">
        <f t="shared" si="3"/>
        <v>265101950</v>
      </c>
      <c r="P13" s="85">
        <v>6758988</v>
      </c>
      <c r="Q13" s="85">
        <v>30951284</v>
      </c>
      <c r="R13" s="85">
        <v>25252264</v>
      </c>
      <c r="S13" s="85">
        <v>21829947</v>
      </c>
      <c r="T13" s="85">
        <v>19186810</v>
      </c>
      <c r="U13" s="85">
        <v>24776869</v>
      </c>
      <c r="V13" s="125">
        <f t="shared" si="5"/>
        <v>128756162</v>
      </c>
      <c r="W13" s="85">
        <v>0</v>
      </c>
      <c r="X13" s="85">
        <v>325620</v>
      </c>
      <c r="Y13" s="85">
        <v>1000980</v>
      </c>
      <c r="Z13" s="85">
        <v>1512324</v>
      </c>
      <c r="AA13" s="85">
        <v>2911284</v>
      </c>
      <c r="AB13" s="85">
        <v>5826002</v>
      </c>
      <c r="AC13" s="125">
        <f t="shared" si="7"/>
        <v>11576210</v>
      </c>
      <c r="AD13" s="85">
        <v>354911</v>
      </c>
      <c r="AE13" s="85">
        <v>3580212</v>
      </c>
      <c r="AF13" s="85">
        <v>3266355</v>
      </c>
      <c r="AG13" s="85">
        <v>3705800</v>
      </c>
      <c r="AH13" s="85">
        <v>3645506</v>
      </c>
      <c r="AI13" s="85">
        <v>5502404</v>
      </c>
      <c r="AJ13" s="125">
        <f t="shared" si="9"/>
        <v>20055188</v>
      </c>
      <c r="AK13" s="85">
        <v>31125</v>
      </c>
      <c r="AL13" s="85">
        <v>213631</v>
      </c>
      <c r="AM13" s="85">
        <v>33011</v>
      </c>
      <c r="AN13" s="85">
        <v>208915</v>
      </c>
      <c r="AO13" s="85">
        <v>199483</v>
      </c>
      <c r="AP13" s="85">
        <v>135817</v>
      </c>
      <c r="AQ13" s="125">
        <f t="shared" si="11"/>
        <v>821982</v>
      </c>
      <c r="AR13" s="85">
        <v>2768401</v>
      </c>
      <c r="AS13" s="85">
        <v>18940769</v>
      </c>
      <c r="AT13" s="85">
        <v>14233633</v>
      </c>
      <c r="AU13" s="85">
        <v>11933783</v>
      </c>
      <c r="AV13" s="85">
        <v>9486791</v>
      </c>
      <c r="AW13" s="85">
        <v>3530396</v>
      </c>
      <c r="AX13" s="125">
        <f t="shared" si="13"/>
        <v>60893773</v>
      </c>
      <c r="AY13" s="85">
        <v>320308</v>
      </c>
      <c r="AZ13" s="85">
        <v>4483227</v>
      </c>
      <c r="BA13" s="85">
        <v>3826427</v>
      </c>
      <c r="BB13" s="85">
        <v>4162796</v>
      </c>
      <c r="BC13" s="85">
        <v>2248780</v>
      </c>
      <c r="BD13" s="85">
        <v>599073</v>
      </c>
      <c r="BE13" s="125">
        <f t="shared" si="15"/>
        <v>15640611</v>
      </c>
      <c r="BF13" s="85">
        <v>1242783</v>
      </c>
      <c r="BG13" s="85">
        <v>7389823</v>
      </c>
      <c r="BH13" s="85">
        <v>4425462</v>
      </c>
      <c r="BI13" s="85">
        <v>5093892</v>
      </c>
      <c r="BJ13" s="85">
        <v>4990122</v>
      </c>
      <c r="BK13" s="85">
        <v>4215942</v>
      </c>
      <c r="BL13" s="124">
        <f t="shared" si="17"/>
        <v>27358024</v>
      </c>
      <c r="BM13" s="166">
        <v>58006</v>
      </c>
      <c r="BN13" s="85">
        <v>1943815</v>
      </c>
      <c r="BO13" s="85">
        <v>4279799</v>
      </c>
      <c r="BP13" s="85">
        <v>5818970</v>
      </c>
      <c r="BQ13" s="85">
        <v>6218644</v>
      </c>
      <c r="BR13" s="85">
        <v>3594337</v>
      </c>
      <c r="BS13" s="127">
        <f t="shared" si="19"/>
        <v>21913571</v>
      </c>
      <c r="BT13" s="85">
        <v>0</v>
      </c>
      <c r="BU13" s="85">
        <v>903698</v>
      </c>
      <c r="BV13" s="85">
        <v>1340926</v>
      </c>
      <c r="BW13" s="85">
        <v>2642395</v>
      </c>
      <c r="BX13" s="85">
        <v>2324292</v>
      </c>
      <c r="BY13" s="85">
        <v>2256082</v>
      </c>
      <c r="BZ13" s="127">
        <f t="shared" si="21"/>
        <v>9467393</v>
      </c>
      <c r="CA13" s="85">
        <v>58006</v>
      </c>
      <c r="CB13" s="85">
        <v>1040117</v>
      </c>
      <c r="CC13" s="85">
        <v>2938873</v>
      </c>
      <c r="CD13" s="85">
        <v>3176575</v>
      </c>
      <c r="CE13" s="85">
        <v>3743960</v>
      </c>
      <c r="CF13" s="85">
        <v>1338255</v>
      </c>
      <c r="CG13" s="127">
        <f t="shared" si="23"/>
        <v>12295786</v>
      </c>
      <c r="CH13" s="85">
        <v>0</v>
      </c>
      <c r="CI13" s="85">
        <v>0</v>
      </c>
      <c r="CJ13" s="85">
        <v>0</v>
      </c>
      <c r="CK13" s="85">
        <v>0</v>
      </c>
      <c r="CL13" s="85">
        <v>150392</v>
      </c>
      <c r="CM13" s="85">
        <v>0</v>
      </c>
      <c r="CN13" s="124">
        <f t="shared" si="25"/>
        <v>150392</v>
      </c>
      <c r="CO13" s="166">
        <v>4714219</v>
      </c>
      <c r="CP13" s="85">
        <v>20424222</v>
      </c>
      <c r="CQ13" s="85">
        <v>15027460</v>
      </c>
      <c r="CR13" s="85">
        <v>13764395</v>
      </c>
      <c r="CS13" s="85">
        <v>20150331</v>
      </c>
      <c r="CT13" s="85">
        <v>11265058</v>
      </c>
      <c r="CU13" s="127">
        <f t="shared" si="27"/>
        <v>85345685</v>
      </c>
      <c r="CV13" s="85">
        <v>63900</v>
      </c>
      <c r="CW13" s="85">
        <v>1320120</v>
      </c>
      <c r="CX13" s="85">
        <v>847080</v>
      </c>
      <c r="CY13" s="85">
        <v>1062540</v>
      </c>
      <c r="CZ13" s="85">
        <v>1049760</v>
      </c>
      <c r="DA13" s="85">
        <v>1296270</v>
      </c>
      <c r="DB13" s="127">
        <f t="shared" si="29"/>
        <v>5639670</v>
      </c>
      <c r="DC13" s="85">
        <v>2860694</v>
      </c>
      <c r="DD13" s="85">
        <v>3856760</v>
      </c>
      <c r="DE13" s="85">
        <v>2017065</v>
      </c>
      <c r="DF13" s="85">
        <v>3114044</v>
      </c>
      <c r="DG13" s="85">
        <v>891212</v>
      </c>
      <c r="DH13" s="127">
        <f t="shared" si="30"/>
        <v>12739775</v>
      </c>
      <c r="DI13" s="85">
        <v>62135</v>
      </c>
      <c r="DJ13" s="85">
        <v>4003470</v>
      </c>
      <c r="DK13" s="85">
        <v>4375052</v>
      </c>
      <c r="DL13" s="85">
        <v>6287414</v>
      </c>
      <c r="DM13" s="85">
        <v>12847757</v>
      </c>
      <c r="DN13" s="85">
        <v>6778512</v>
      </c>
      <c r="DO13" s="127">
        <f t="shared" si="32"/>
        <v>34354340</v>
      </c>
      <c r="DP13" s="85">
        <v>4588184</v>
      </c>
      <c r="DQ13" s="85">
        <v>12239938</v>
      </c>
      <c r="DR13" s="85">
        <v>5948568</v>
      </c>
      <c r="DS13" s="85">
        <v>4397376</v>
      </c>
      <c r="DT13" s="85">
        <v>3138770</v>
      </c>
      <c r="DU13" s="85">
        <v>2299064</v>
      </c>
      <c r="DV13" s="124">
        <f t="shared" si="34"/>
        <v>32611900</v>
      </c>
      <c r="DW13" s="166">
        <v>172203</v>
      </c>
      <c r="DX13" s="85">
        <v>819062</v>
      </c>
      <c r="DY13" s="85">
        <v>257645</v>
      </c>
      <c r="DZ13" s="85">
        <v>592837</v>
      </c>
      <c r="EA13" s="85">
        <v>305599</v>
      </c>
      <c r="EB13" s="85">
        <v>238759</v>
      </c>
      <c r="EC13" s="124">
        <f>SUM(DW13:EB13)</f>
        <v>2386105</v>
      </c>
      <c r="ED13" s="166">
        <v>1881950</v>
      </c>
      <c r="EE13" s="85">
        <v>1926327</v>
      </c>
      <c r="EF13" s="85">
        <v>850374</v>
      </c>
      <c r="EG13" s="85">
        <v>1109317</v>
      </c>
      <c r="EH13" s="85">
        <v>568403</v>
      </c>
      <c r="EI13" s="85">
        <v>297816</v>
      </c>
      <c r="EJ13" s="167">
        <f>SUM(ED13:EI13)</f>
        <v>6634187</v>
      </c>
      <c r="EK13" s="166">
        <v>0</v>
      </c>
      <c r="EL13" s="85">
        <v>0</v>
      </c>
      <c r="EM13" s="85">
        <v>12401159</v>
      </c>
      <c r="EN13" s="85">
        <v>31345620</v>
      </c>
      <c r="EO13" s="85">
        <v>56327091</v>
      </c>
      <c r="EP13" s="85">
        <v>86874460</v>
      </c>
      <c r="EQ13" s="85">
        <v>95234797</v>
      </c>
      <c r="ER13" s="124">
        <f>SUM(EK13:EQ13)</f>
        <v>282183127</v>
      </c>
      <c r="ES13" s="166">
        <v>0</v>
      </c>
      <c r="ET13" s="85">
        <v>0</v>
      </c>
      <c r="EU13" s="85">
        <v>7410054</v>
      </c>
      <c r="EV13" s="85">
        <v>12112008</v>
      </c>
      <c r="EW13" s="85">
        <v>29096227</v>
      </c>
      <c r="EX13" s="85">
        <v>48473550</v>
      </c>
      <c r="EY13" s="85">
        <v>49789466</v>
      </c>
      <c r="EZ13" s="127">
        <f>SUM(ES13:EY13)</f>
        <v>146881305</v>
      </c>
      <c r="FA13" s="85">
        <v>4049518</v>
      </c>
      <c r="FB13" s="85">
        <v>15401096</v>
      </c>
      <c r="FC13" s="85">
        <v>20071234</v>
      </c>
      <c r="FD13" s="85">
        <v>24729088</v>
      </c>
      <c r="FE13" s="85">
        <v>12890530</v>
      </c>
      <c r="FF13" s="127">
        <f>SUM(FA13:FE13)</f>
        <v>77141466</v>
      </c>
      <c r="FG13" s="85">
        <v>941587</v>
      </c>
      <c r="FH13" s="85">
        <v>3832516</v>
      </c>
      <c r="FI13" s="85">
        <v>7159630</v>
      </c>
      <c r="FJ13" s="85">
        <v>13671822</v>
      </c>
      <c r="FK13" s="85">
        <v>32554801</v>
      </c>
      <c r="FL13" s="167">
        <f>SUM(FG13:FK13)</f>
        <v>58160356</v>
      </c>
      <c r="FM13" s="166">
        <v>0</v>
      </c>
      <c r="FN13" s="85">
        <v>18302894</v>
      </c>
      <c r="FO13" s="85">
        <v>103399151</v>
      </c>
      <c r="FP13" s="85">
        <v>103799030</v>
      </c>
      <c r="FQ13" s="85">
        <v>126060067</v>
      </c>
      <c r="FR13" s="85">
        <v>156786213</v>
      </c>
      <c r="FS13" s="85">
        <v>155217270</v>
      </c>
      <c r="FT13" s="124">
        <f>SUM(FM13:FS13)</f>
        <v>663564625</v>
      </c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</row>
    <row r="14" spans="1:188" s="130" customFormat="1" ht="18" customHeight="1">
      <c r="A14" s="110" t="s">
        <v>23</v>
      </c>
      <c r="B14" s="85">
        <v>46987171</v>
      </c>
      <c r="C14" s="85">
        <v>107575326</v>
      </c>
      <c r="D14" s="85">
        <v>71905152</v>
      </c>
      <c r="E14" s="85">
        <v>70093425</v>
      </c>
      <c r="F14" s="85">
        <v>72148523</v>
      </c>
      <c r="G14" s="85">
        <v>62294981</v>
      </c>
      <c r="H14" s="124">
        <f t="shared" si="1"/>
        <v>431004578</v>
      </c>
      <c r="I14" s="166">
        <v>31240533</v>
      </c>
      <c r="J14" s="85">
        <v>76365684</v>
      </c>
      <c r="K14" s="85">
        <v>49069503</v>
      </c>
      <c r="L14" s="85">
        <v>48224460</v>
      </c>
      <c r="M14" s="85">
        <v>51786789</v>
      </c>
      <c r="N14" s="85">
        <v>50433573</v>
      </c>
      <c r="O14" s="125">
        <f t="shared" si="3"/>
        <v>307120542</v>
      </c>
      <c r="P14" s="85">
        <v>19719554</v>
      </c>
      <c r="Q14" s="85">
        <v>39688914</v>
      </c>
      <c r="R14" s="85">
        <v>24467589</v>
      </c>
      <c r="S14" s="85">
        <v>21143894</v>
      </c>
      <c r="T14" s="85">
        <v>23770893</v>
      </c>
      <c r="U14" s="85">
        <v>24943032</v>
      </c>
      <c r="V14" s="125">
        <f t="shared" si="5"/>
        <v>153733876</v>
      </c>
      <c r="W14" s="85">
        <v>48886</v>
      </c>
      <c r="X14" s="85">
        <v>554760</v>
      </c>
      <c r="Y14" s="85">
        <v>1616040</v>
      </c>
      <c r="Z14" s="85">
        <v>3381624</v>
      </c>
      <c r="AA14" s="85">
        <v>4616550</v>
      </c>
      <c r="AB14" s="85">
        <v>8683560</v>
      </c>
      <c r="AC14" s="125">
        <f t="shared" si="7"/>
        <v>18901420</v>
      </c>
      <c r="AD14" s="85">
        <v>616454</v>
      </c>
      <c r="AE14" s="85">
        <v>2946108</v>
      </c>
      <c r="AF14" s="85">
        <v>2561941</v>
      </c>
      <c r="AG14" s="85">
        <v>2829725</v>
      </c>
      <c r="AH14" s="85">
        <v>3841953</v>
      </c>
      <c r="AI14" s="85">
        <v>6710867</v>
      </c>
      <c r="AJ14" s="125">
        <f t="shared" si="9"/>
        <v>19507048</v>
      </c>
      <c r="AK14" s="85">
        <v>0</v>
      </c>
      <c r="AL14" s="85">
        <v>0</v>
      </c>
      <c r="AM14" s="85">
        <v>0</v>
      </c>
      <c r="AN14" s="85">
        <v>5187</v>
      </c>
      <c r="AO14" s="85">
        <v>5659</v>
      </c>
      <c r="AP14" s="85">
        <v>94310</v>
      </c>
      <c r="AQ14" s="125">
        <f t="shared" si="11"/>
        <v>105156</v>
      </c>
      <c r="AR14" s="85">
        <v>6030819</v>
      </c>
      <c r="AS14" s="85">
        <v>21311350</v>
      </c>
      <c r="AT14" s="85">
        <v>12474146</v>
      </c>
      <c r="AU14" s="85">
        <v>11867731</v>
      </c>
      <c r="AV14" s="85">
        <v>11822956</v>
      </c>
      <c r="AW14" s="85">
        <v>3682339</v>
      </c>
      <c r="AX14" s="125">
        <f t="shared" si="13"/>
        <v>67189341</v>
      </c>
      <c r="AY14" s="85">
        <v>785908</v>
      </c>
      <c r="AZ14" s="85">
        <v>3279434</v>
      </c>
      <c r="BA14" s="85">
        <v>2663772</v>
      </c>
      <c r="BB14" s="85">
        <v>3427792</v>
      </c>
      <c r="BC14" s="85">
        <v>1689517</v>
      </c>
      <c r="BD14" s="85">
        <v>549961</v>
      </c>
      <c r="BE14" s="125">
        <f t="shared" si="15"/>
        <v>12396384</v>
      </c>
      <c r="BF14" s="85">
        <v>4038912</v>
      </c>
      <c r="BG14" s="85">
        <v>8585118</v>
      </c>
      <c r="BH14" s="85">
        <v>5286015</v>
      </c>
      <c r="BI14" s="85">
        <v>5568507</v>
      </c>
      <c r="BJ14" s="85">
        <v>6039261</v>
      </c>
      <c r="BK14" s="85">
        <v>5769504</v>
      </c>
      <c r="BL14" s="124">
        <f t="shared" si="17"/>
        <v>35287317</v>
      </c>
      <c r="BM14" s="166">
        <v>108993</v>
      </c>
      <c r="BN14" s="85">
        <v>2141456</v>
      </c>
      <c r="BO14" s="85">
        <v>2632024</v>
      </c>
      <c r="BP14" s="85">
        <v>4575243</v>
      </c>
      <c r="BQ14" s="85">
        <v>7065736</v>
      </c>
      <c r="BR14" s="85">
        <v>4298257</v>
      </c>
      <c r="BS14" s="127">
        <f t="shared" si="19"/>
        <v>20821709</v>
      </c>
      <c r="BT14" s="85">
        <v>50987</v>
      </c>
      <c r="BU14" s="85">
        <v>1692001</v>
      </c>
      <c r="BV14" s="85">
        <v>2374459</v>
      </c>
      <c r="BW14" s="85">
        <v>3208459</v>
      </c>
      <c r="BX14" s="85">
        <v>5573210</v>
      </c>
      <c r="BY14" s="85">
        <v>3580093</v>
      </c>
      <c r="BZ14" s="127">
        <f t="shared" si="21"/>
        <v>16479209</v>
      </c>
      <c r="CA14" s="85">
        <v>58006</v>
      </c>
      <c r="CB14" s="85">
        <v>449455</v>
      </c>
      <c r="CC14" s="85">
        <v>257565</v>
      </c>
      <c r="CD14" s="85">
        <v>1275676</v>
      </c>
      <c r="CE14" s="85">
        <v>1492526</v>
      </c>
      <c r="CF14" s="85">
        <v>718164</v>
      </c>
      <c r="CG14" s="127">
        <f t="shared" si="23"/>
        <v>4251392</v>
      </c>
      <c r="CH14" s="85">
        <v>0</v>
      </c>
      <c r="CI14" s="85">
        <v>0</v>
      </c>
      <c r="CJ14" s="85">
        <v>0</v>
      </c>
      <c r="CK14" s="85">
        <v>91108</v>
      </c>
      <c r="CL14" s="85">
        <v>0</v>
      </c>
      <c r="CM14" s="85">
        <v>0</v>
      </c>
      <c r="CN14" s="124">
        <f t="shared" si="25"/>
        <v>91108</v>
      </c>
      <c r="CO14" s="166">
        <v>11276705</v>
      </c>
      <c r="CP14" s="85">
        <v>26603143</v>
      </c>
      <c r="CQ14" s="85">
        <v>18145648</v>
      </c>
      <c r="CR14" s="85">
        <v>15785069</v>
      </c>
      <c r="CS14" s="85">
        <v>12819502</v>
      </c>
      <c r="CT14" s="85">
        <v>7163582</v>
      </c>
      <c r="CU14" s="127">
        <f t="shared" si="27"/>
        <v>91793649</v>
      </c>
      <c r="CV14" s="85">
        <v>143460</v>
      </c>
      <c r="CW14" s="85">
        <v>944100</v>
      </c>
      <c r="CX14" s="85">
        <v>782100</v>
      </c>
      <c r="CY14" s="85">
        <v>780300</v>
      </c>
      <c r="CZ14" s="85">
        <v>953820</v>
      </c>
      <c r="DA14" s="85">
        <v>1039680</v>
      </c>
      <c r="DB14" s="127">
        <f t="shared" si="29"/>
        <v>4643460</v>
      </c>
      <c r="DC14" s="85">
        <v>6837541</v>
      </c>
      <c r="DD14" s="85">
        <v>8548396</v>
      </c>
      <c r="DE14" s="85">
        <v>6529975</v>
      </c>
      <c r="DF14" s="85">
        <v>2414280</v>
      </c>
      <c r="DG14" s="85">
        <v>780486</v>
      </c>
      <c r="DH14" s="127">
        <f t="shared" si="30"/>
        <v>25110678</v>
      </c>
      <c r="DI14" s="85">
        <v>195964</v>
      </c>
      <c r="DJ14" s="85">
        <v>6360488</v>
      </c>
      <c r="DK14" s="85">
        <v>3399003</v>
      </c>
      <c r="DL14" s="85">
        <v>4221531</v>
      </c>
      <c r="DM14" s="85">
        <v>5765850</v>
      </c>
      <c r="DN14" s="85">
        <v>2536263</v>
      </c>
      <c r="DO14" s="127">
        <f t="shared" si="32"/>
        <v>22479099</v>
      </c>
      <c r="DP14" s="85">
        <v>10937281</v>
      </c>
      <c r="DQ14" s="85">
        <v>12461014</v>
      </c>
      <c r="DR14" s="85">
        <v>5416149</v>
      </c>
      <c r="DS14" s="85">
        <v>4253263</v>
      </c>
      <c r="DT14" s="85">
        <v>3685552</v>
      </c>
      <c r="DU14" s="85">
        <v>2807153</v>
      </c>
      <c r="DV14" s="124">
        <f t="shared" si="34"/>
        <v>39560412</v>
      </c>
      <c r="DW14" s="166">
        <v>715562</v>
      </c>
      <c r="DX14" s="85">
        <v>749771</v>
      </c>
      <c r="DY14" s="85">
        <v>617946</v>
      </c>
      <c r="DZ14" s="85">
        <v>386915</v>
      </c>
      <c r="EA14" s="85">
        <v>355536</v>
      </c>
      <c r="EB14" s="85">
        <v>219569</v>
      </c>
      <c r="EC14" s="124">
        <f>SUM(DW14:EB14)</f>
        <v>3045299</v>
      </c>
      <c r="ED14" s="166">
        <v>3645378</v>
      </c>
      <c r="EE14" s="85">
        <v>1715272</v>
      </c>
      <c r="EF14" s="85">
        <v>1440031</v>
      </c>
      <c r="EG14" s="85">
        <v>1121738</v>
      </c>
      <c r="EH14" s="85">
        <v>120960</v>
      </c>
      <c r="EI14" s="85">
        <v>180000</v>
      </c>
      <c r="EJ14" s="167">
        <f>SUM(ED14:EI14)</f>
        <v>8223379</v>
      </c>
      <c r="EK14" s="166">
        <v>0</v>
      </c>
      <c r="EL14" s="85">
        <v>490381</v>
      </c>
      <c r="EM14" s="85">
        <v>25377655</v>
      </c>
      <c r="EN14" s="85">
        <v>40859755</v>
      </c>
      <c r="EO14" s="85">
        <v>65232828</v>
      </c>
      <c r="EP14" s="85">
        <v>101708329</v>
      </c>
      <c r="EQ14" s="85">
        <v>94084711</v>
      </c>
      <c r="ER14" s="124">
        <f>SUM(EK14:EQ14)</f>
        <v>327753659</v>
      </c>
      <c r="ES14" s="166">
        <v>0</v>
      </c>
      <c r="ET14" s="85">
        <v>490381</v>
      </c>
      <c r="EU14" s="85">
        <v>12315492</v>
      </c>
      <c r="EV14" s="85">
        <v>17949585</v>
      </c>
      <c r="EW14" s="85">
        <v>29007534</v>
      </c>
      <c r="EX14" s="85">
        <v>55436125</v>
      </c>
      <c r="EY14" s="85">
        <v>57366001</v>
      </c>
      <c r="EZ14" s="127">
        <f>SUM(ES14:EY14)</f>
        <v>172565118</v>
      </c>
      <c r="FA14" s="85">
        <v>12326279</v>
      </c>
      <c r="FB14" s="85">
        <v>20805841</v>
      </c>
      <c r="FC14" s="85">
        <v>32729317</v>
      </c>
      <c r="FD14" s="85">
        <v>31916521</v>
      </c>
      <c r="FE14" s="85">
        <v>17871234</v>
      </c>
      <c r="FF14" s="127">
        <f>SUM(FA14:FE14)</f>
        <v>115649192</v>
      </c>
      <c r="FG14" s="85">
        <v>735884</v>
      </c>
      <c r="FH14" s="85">
        <v>2104329</v>
      </c>
      <c r="FI14" s="85">
        <v>3495977</v>
      </c>
      <c r="FJ14" s="85">
        <v>14355683</v>
      </c>
      <c r="FK14" s="85">
        <v>18847476</v>
      </c>
      <c r="FL14" s="167">
        <f>SUM(FG14:FK14)</f>
        <v>39539349</v>
      </c>
      <c r="FM14" s="166">
        <v>0</v>
      </c>
      <c r="FN14" s="85">
        <v>47477552</v>
      </c>
      <c r="FO14" s="85">
        <v>132952981</v>
      </c>
      <c r="FP14" s="85">
        <v>112764907</v>
      </c>
      <c r="FQ14" s="85">
        <v>135326253</v>
      </c>
      <c r="FR14" s="85">
        <v>173856852</v>
      </c>
      <c r="FS14" s="85">
        <v>156379692</v>
      </c>
      <c r="FT14" s="124">
        <f>SUM(FM14:FS14)</f>
        <v>758758237</v>
      </c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</row>
    <row r="15" spans="1:188" s="130" customFormat="1" ht="18" customHeight="1">
      <c r="A15" s="110" t="s">
        <v>24</v>
      </c>
      <c r="B15" s="85">
        <v>48312437</v>
      </c>
      <c r="C15" s="85">
        <v>138719348</v>
      </c>
      <c r="D15" s="85">
        <v>112787079</v>
      </c>
      <c r="E15" s="85">
        <v>118360502</v>
      </c>
      <c r="F15" s="85">
        <v>106307043</v>
      </c>
      <c r="G15" s="85">
        <v>81181224</v>
      </c>
      <c r="H15" s="124">
        <f t="shared" si="1"/>
        <v>605667633</v>
      </c>
      <c r="I15" s="166">
        <v>33648723</v>
      </c>
      <c r="J15" s="85">
        <v>110194215</v>
      </c>
      <c r="K15" s="85">
        <v>83469208</v>
      </c>
      <c r="L15" s="85">
        <v>84194352</v>
      </c>
      <c r="M15" s="85">
        <v>74487434</v>
      </c>
      <c r="N15" s="85">
        <v>61933419</v>
      </c>
      <c r="O15" s="125">
        <f t="shared" si="3"/>
        <v>447927351</v>
      </c>
      <c r="P15" s="85">
        <v>22177728</v>
      </c>
      <c r="Q15" s="85">
        <v>57690399</v>
      </c>
      <c r="R15" s="85">
        <v>40093871</v>
      </c>
      <c r="S15" s="85">
        <v>35007941</v>
      </c>
      <c r="T15" s="85">
        <v>35809180</v>
      </c>
      <c r="U15" s="85">
        <v>32995705</v>
      </c>
      <c r="V15" s="125">
        <f t="shared" si="5"/>
        <v>223774824</v>
      </c>
      <c r="W15" s="85">
        <v>72360</v>
      </c>
      <c r="X15" s="85">
        <v>832140</v>
      </c>
      <c r="Y15" s="85">
        <v>873144</v>
      </c>
      <c r="Z15" s="85">
        <v>3170486</v>
      </c>
      <c r="AA15" s="85">
        <v>5593981</v>
      </c>
      <c r="AB15" s="85">
        <v>7951140</v>
      </c>
      <c r="AC15" s="125">
        <f t="shared" si="7"/>
        <v>18493251</v>
      </c>
      <c r="AD15" s="85">
        <v>363928</v>
      </c>
      <c r="AE15" s="85">
        <v>3020456</v>
      </c>
      <c r="AF15" s="85">
        <v>2860662</v>
      </c>
      <c r="AG15" s="85">
        <v>3755147</v>
      </c>
      <c r="AH15" s="85">
        <v>5917360</v>
      </c>
      <c r="AI15" s="85">
        <v>8367892</v>
      </c>
      <c r="AJ15" s="125">
        <f t="shared" si="9"/>
        <v>24285445</v>
      </c>
      <c r="AK15" s="85">
        <v>0</v>
      </c>
      <c r="AL15" s="85">
        <v>-16977</v>
      </c>
      <c r="AM15" s="85">
        <v>21693</v>
      </c>
      <c r="AN15" s="85">
        <v>41500</v>
      </c>
      <c r="AO15" s="85">
        <v>32539</v>
      </c>
      <c r="AP15" s="85">
        <v>134874</v>
      </c>
      <c r="AQ15" s="125">
        <f t="shared" si="11"/>
        <v>213629</v>
      </c>
      <c r="AR15" s="85">
        <v>7440749</v>
      </c>
      <c r="AS15" s="85">
        <v>35179308</v>
      </c>
      <c r="AT15" s="85">
        <v>26277650</v>
      </c>
      <c r="AU15" s="85">
        <v>30352994</v>
      </c>
      <c r="AV15" s="85">
        <v>18572043</v>
      </c>
      <c r="AW15" s="85">
        <v>6559508</v>
      </c>
      <c r="AX15" s="125">
        <f t="shared" si="13"/>
        <v>124382252</v>
      </c>
      <c r="AY15" s="85">
        <v>596022</v>
      </c>
      <c r="AZ15" s="85">
        <v>4450567</v>
      </c>
      <c r="BA15" s="85">
        <v>6333357</v>
      </c>
      <c r="BB15" s="85">
        <v>4490055</v>
      </c>
      <c r="BC15" s="85">
        <v>1797328</v>
      </c>
      <c r="BD15" s="85">
        <v>778973</v>
      </c>
      <c r="BE15" s="125">
        <f t="shared" si="15"/>
        <v>18446302</v>
      </c>
      <c r="BF15" s="85">
        <v>2997936</v>
      </c>
      <c r="BG15" s="85">
        <v>9038322</v>
      </c>
      <c r="BH15" s="85">
        <v>7008831</v>
      </c>
      <c r="BI15" s="85">
        <v>7376229</v>
      </c>
      <c r="BJ15" s="85">
        <v>6765003</v>
      </c>
      <c r="BK15" s="85">
        <v>5145327</v>
      </c>
      <c r="BL15" s="124">
        <f t="shared" si="17"/>
        <v>38331648</v>
      </c>
      <c r="BM15" s="166">
        <v>38151</v>
      </c>
      <c r="BN15" s="85">
        <v>3445274</v>
      </c>
      <c r="BO15" s="85">
        <v>5806026</v>
      </c>
      <c r="BP15" s="85">
        <v>9394333</v>
      </c>
      <c r="BQ15" s="85">
        <v>9300733</v>
      </c>
      <c r="BR15" s="85">
        <v>7657551</v>
      </c>
      <c r="BS15" s="127">
        <f t="shared" si="19"/>
        <v>35642068</v>
      </c>
      <c r="BT15" s="85">
        <v>38151</v>
      </c>
      <c r="BU15" s="85">
        <v>3007183</v>
      </c>
      <c r="BV15" s="85">
        <v>5278272</v>
      </c>
      <c r="BW15" s="85">
        <v>8070034</v>
      </c>
      <c r="BX15" s="85">
        <v>8053545</v>
      </c>
      <c r="BY15" s="85">
        <v>6217307</v>
      </c>
      <c r="BZ15" s="127">
        <f t="shared" si="21"/>
        <v>30664492</v>
      </c>
      <c r="CA15" s="85">
        <v>0</v>
      </c>
      <c r="CB15" s="85">
        <v>438091</v>
      </c>
      <c r="CC15" s="85">
        <v>403290</v>
      </c>
      <c r="CD15" s="85">
        <v>1263594</v>
      </c>
      <c r="CE15" s="85">
        <v>1247188</v>
      </c>
      <c r="CF15" s="85">
        <v>1309527</v>
      </c>
      <c r="CG15" s="127">
        <f t="shared" si="23"/>
        <v>4661690</v>
      </c>
      <c r="CH15" s="85">
        <v>0</v>
      </c>
      <c r="CI15" s="85">
        <v>0</v>
      </c>
      <c r="CJ15" s="85">
        <v>124464</v>
      </c>
      <c r="CK15" s="85">
        <v>60705</v>
      </c>
      <c r="CL15" s="85">
        <v>0</v>
      </c>
      <c r="CM15" s="85">
        <v>130717</v>
      </c>
      <c r="CN15" s="124">
        <f t="shared" si="25"/>
        <v>315886</v>
      </c>
      <c r="CO15" s="166">
        <v>12084280</v>
      </c>
      <c r="CP15" s="85">
        <v>22329239</v>
      </c>
      <c r="CQ15" s="85">
        <v>21499125</v>
      </c>
      <c r="CR15" s="85">
        <v>23066625</v>
      </c>
      <c r="CS15" s="85">
        <v>22084681</v>
      </c>
      <c r="CT15" s="85">
        <v>11263288</v>
      </c>
      <c r="CU15" s="127">
        <f t="shared" si="27"/>
        <v>112327238</v>
      </c>
      <c r="CV15" s="85">
        <v>322830</v>
      </c>
      <c r="CW15" s="85">
        <v>1293930</v>
      </c>
      <c r="CX15" s="85">
        <v>1312020</v>
      </c>
      <c r="CY15" s="85">
        <v>1308960</v>
      </c>
      <c r="CZ15" s="85">
        <v>1384920</v>
      </c>
      <c r="DA15" s="85">
        <v>1340910</v>
      </c>
      <c r="DB15" s="127">
        <f t="shared" si="29"/>
        <v>6963570</v>
      </c>
      <c r="DC15" s="85">
        <v>1062376</v>
      </c>
      <c r="DD15" s="85">
        <v>5754986</v>
      </c>
      <c r="DE15" s="85">
        <v>7510198</v>
      </c>
      <c r="DF15" s="85">
        <v>4744388</v>
      </c>
      <c r="DG15" s="85">
        <v>784157</v>
      </c>
      <c r="DH15" s="127">
        <f t="shared" si="30"/>
        <v>19856105</v>
      </c>
      <c r="DI15" s="85">
        <v>318453</v>
      </c>
      <c r="DJ15" s="85">
        <v>3394995</v>
      </c>
      <c r="DK15" s="85">
        <v>5919972</v>
      </c>
      <c r="DL15" s="85">
        <v>8013636</v>
      </c>
      <c r="DM15" s="85">
        <v>11678004</v>
      </c>
      <c r="DN15" s="85">
        <v>6224526</v>
      </c>
      <c r="DO15" s="127">
        <f t="shared" si="32"/>
        <v>35549586</v>
      </c>
      <c r="DP15" s="85">
        <v>11442997</v>
      </c>
      <c r="DQ15" s="85">
        <v>16577938</v>
      </c>
      <c r="DR15" s="85">
        <v>8512147</v>
      </c>
      <c r="DS15" s="85">
        <v>6233831</v>
      </c>
      <c r="DT15" s="85">
        <v>4277369</v>
      </c>
      <c r="DU15" s="85">
        <v>2913695</v>
      </c>
      <c r="DV15" s="124">
        <f t="shared" si="34"/>
        <v>49957977</v>
      </c>
      <c r="DW15" s="166">
        <v>720758</v>
      </c>
      <c r="DX15" s="85">
        <v>1131584</v>
      </c>
      <c r="DY15" s="85">
        <v>450033</v>
      </c>
      <c r="DZ15" s="85">
        <v>889726</v>
      </c>
      <c r="EA15" s="85">
        <v>139567</v>
      </c>
      <c r="EB15" s="85">
        <v>182998</v>
      </c>
      <c r="EC15" s="124">
        <f>SUM(DW15:EB15)</f>
        <v>3514666</v>
      </c>
      <c r="ED15" s="166">
        <v>1820525</v>
      </c>
      <c r="EE15" s="85">
        <v>1619036</v>
      </c>
      <c r="EF15" s="85">
        <v>1562687</v>
      </c>
      <c r="EG15" s="85">
        <v>815466</v>
      </c>
      <c r="EH15" s="85">
        <v>294628</v>
      </c>
      <c r="EI15" s="85">
        <v>143968</v>
      </c>
      <c r="EJ15" s="167">
        <f>SUM(ED15:EI15)</f>
        <v>6256310</v>
      </c>
      <c r="EK15" s="166">
        <v>0</v>
      </c>
      <c r="EL15" s="85">
        <v>0</v>
      </c>
      <c r="EM15" s="85">
        <v>14889162</v>
      </c>
      <c r="EN15" s="85">
        <v>38385822</v>
      </c>
      <c r="EO15" s="85">
        <v>109002027</v>
      </c>
      <c r="EP15" s="85">
        <v>164557459</v>
      </c>
      <c r="EQ15" s="85">
        <v>159952081</v>
      </c>
      <c r="ER15" s="124">
        <f>SUM(EK15:EQ15)</f>
        <v>486786551</v>
      </c>
      <c r="ES15" s="166">
        <v>0</v>
      </c>
      <c r="ET15" s="85">
        <v>0</v>
      </c>
      <c r="EU15" s="85">
        <v>5850663</v>
      </c>
      <c r="EV15" s="85">
        <v>16401603</v>
      </c>
      <c r="EW15" s="85">
        <v>56279408</v>
      </c>
      <c r="EX15" s="85">
        <v>99261920</v>
      </c>
      <c r="EY15" s="85">
        <v>86958830</v>
      </c>
      <c r="EZ15" s="127">
        <f>SUM(ES15:EY15)</f>
        <v>264752424</v>
      </c>
      <c r="FA15" s="85">
        <v>9038499</v>
      </c>
      <c r="FB15" s="85">
        <v>20542467</v>
      </c>
      <c r="FC15" s="85">
        <v>47493793</v>
      </c>
      <c r="FD15" s="85">
        <v>42839381</v>
      </c>
      <c r="FE15" s="85">
        <v>24492068</v>
      </c>
      <c r="FF15" s="127">
        <f>SUM(FA15:FE15)</f>
        <v>144406208</v>
      </c>
      <c r="FG15" s="85">
        <v>0</v>
      </c>
      <c r="FH15" s="85">
        <v>1441752</v>
      </c>
      <c r="FI15" s="85">
        <v>5228826</v>
      </c>
      <c r="FJ15" s="85">
        <v>22456158</v>
      </c>
      <c r="FK15" s="85">
        <v>48501183</v>
      </c>
      <c r="FL15" s="167">
        <f>SUM(FG15:FK15)</f>
        <v>77627919</v>
      </c>
      <c r="FM15" s="166">
        <v>0</v>
      </c>
      <c r="FN15" s="85">
        <v>48312437</v>
      </c>
      <c r="FO15" s="85">
        <v>153608510</v>
      </c>
      <c r="FP15" s="85">
        <v>151172901</v>
      </c>
      <c r="FQ15" s="85">
        <v>227362529</v>
      </c>
      <c r="FR15" s="85">
        <v>270864502</v>
      </c>
      <c r="FS15" s="85">
        <v>241133305</v>
      </c>
      <c r="FT15" s="124">
        <f>SUM(FM15:FS15)</f>
        <v>1092454184</v>
      </c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</row>
    <row r="16" spans="1:188" s="130" customFormat="1" ht="18" customHeight="1">
      <c r="A16" s="110" t="s">
        <v>25</v>
      </c>
      <c r="B16" s="85">
        <v>57276433</v>
      </c>
      <c r="C16" s="85">
        <v>170835432</v>
      </c>
      <c r="D16" s="85">
        <v>93926217</v>
      </c>
      <c r="E16" s="85">
        <v>118560514</v>
      </c>
      <c r="F16" s="85">
        <v>76883076</v>
      </c>
      <c r="G16" s="85">
        <v>78128950</v>
      </c>
      <c r="H16" s="124">
        <f t="shared" si="1"/>
        <v>595610622</v>
      </c>
      <c r="I16" s="166">
        <v>36820772</v>
      </c>
      <c r="J16" s="85">
        <v>121503725</v>
      </c>
      <c r="K16" s="85">
        <v>61345854</v>
      </c>
      <c r="L16" s="85">
        <v>78657023</v>
      </c>
      <c r="M16" s="85">
        <v>50253632</v>
      </c>
      <c r="N16" s="85">
        <v>55239360</v>
      </c>
      <c r="O16" s="125">
        <f t="shared" si="3"/>
        <v>403820366</v>
      </c>
      <c r="P16" s="85">
        <v>23206535</v>
      </c>
      <c r="Q16" s="85">
        <v>58487517</v>
      </c>
      <c r="R16" s="85">
        <v>28162798</v>
      </c>
      <c r="S16" s="85">
        <v>32692696</v>
      </c>
      <c r="T16" s="85">
        <v>24321469</v>
      </c>
      <c r="U16" s="85">
        <v>28877698</v>
      </c>
      <c r="V16" s="125">
        <f t="shared" si="5"/>
        <v>195748713</v>
      </c>
      <c r="W16" s="85">
        <v>0</v>
      </c>
      <c r="X16" s="85">
        <v>385920</v>
      </c>
      <c r="Y16" s="85">
        <v>776664</v>
      </c>
      <c r="Z16" s="85">
        <v>2050200</v>
      </c>
      <c r="AA16" s="85">
        <v>3545640</v>
      </c>
      <c r="AB16" s="85">
        <v>7943778</v>
      </c>
      <c r="AC16" s="125">
        <f t="shared" si="7"/>
        <v>14702202</v>
      </c>
      <c r="AD16" s="85">
        <v>791666</v>
      </c>
      <c r="AE16" s="85">
        <v>6769785</v>
      </c>
      <c r="AF16" s="85">
        <v>3597038</v>
      </c>
      <c r="AG16" s="85">
        <v>5953354</v>
      </c>
      <c r="AH16" s="85">
        <v>4087012</v>
      </c>
      <c r="AI16" s="85">
        <v>7885547</v>
      </c>
      <c r="AJ16" s="125">
        <f t="shared" si="9"/>
        <v>29084402</v>
      </c>
      <c r="AK16" s="85">
        <v>0</v>
      </c>
      <c r="AL16" s="85">
        <v>46687</v>
      </c>
      <c r="AM16" s="85">
        <v>83000</v>
      </c>
      <c r="AN16" s="85">
        <v>67436</v>
      </c>
      <c r="AO16" s="85">
        <v>112238</v>
      </c>
      <c r="AP16" s="85">
        <v>37255</v>
      </c>
      <c r="AQ16" s="125">
        <f t="shared" si="11"/>
        <v>346616</v>
      </c>
      <c r="AR16" s="85">
        <v>8533281</v>
      </c>
      <c r="AS16" s="85">
        <v>40831707</v>
      </c>
      <c r="AT16" s="85">
        <v>20813742</v>
      </c>
      <c r="AU16" s="85">
        <v>27553154</v>
      </c>
      <c r="AV16" s="85">
        <v>12178918</v>
      </c>
      <c r="AW16" s="85">
        <v>4503250</v>
      </c>
      <c r="AX16" s="125">
        <f t="shared" si="13"/>
        <v>114414052</v>
      </c>
      <c r="AY16" s="85">
        <v>631420</v>
      </c>
      <c r="AZ16" s="85">
        <v>2824756</v>
      </c>
      <c r="BA16" s="85">
        <v>1949536</v>
      </c>
      <c r="BB16" s="85">
        <v>2412884</v>
      </c>
      <c r="BC16" s="85">
        <v>1286676</v>
      </c>
      <c r="BD16" s="85">
        <v>196858</v>
      </c>
      <c r="BE16" s="125">
        <f t="shared" si="15"/>
        <v>9302130</v>
      </c>
      <c r="BF16" s="85">
        <v>3657870</v>
      </c>
      <c r="BG16" s="85">
        <v>12157353</v>
      </c>
      <c r="BH16" s="85">
        <v>5963076</v>
      </c>
      <c r="BI16" s="85">
        <v>7927299</v>
      </c>
      <c r="BJ16" s="85">
        <v>4721679</v>
      </c>
      <c r="BK16" s="85">
        <v>5794974</v>
      </c>
      <c r="BL16" s="124">
        <f t="shared" si="17"/>
        <v>40222251</v>
      </c>
      <c r="BM16" s="166">
        <v>318322</v>
      </c>
      <c r="BN16" s="85">
        <v>4739262</v>
      </c>
      <c r="BO16" s="85">
        <v>5279961</v>
      </c>
      <c r="BP16" s="85">
        <v>8758660</v>
      </c>
      <c r="BQ16" s="85">
        <v>5255719</v>
      </c>
      <c r="BR16" s="85">
        <v>4895194</v>
      </c>
      <c r="BS16" s="127">
        <f t="shared" si="19"/>
        <v>29247118</v>
      </c>
      <c r="BT16" s="85">
        <v>261184</v>
      </c>
      <c r="BU16" s="85">
        <v>4299250</v>
      </c>
      <c r="BV16" s="85">
        <v>4407719</v>
      </c>
      <c r="BW16" s="85">
        <v>7135388</v>
      </c>
      <c r="BX16" s="85">
        <v>4095280</v>
      </c>
      <c r="BY16" s="85">
        <v>4029076</v>
      </c>
      <c r="BZ16" s="127">
        <f t="shared" si="21"/>
        <v>24227897</v>
      </c>
      <c r="CA16" s="85">
        <v>57138</v>
      </c>
      <c r="CB16" s="85">
        <v>440012</v>
      </c>
      <c r="CC16" s="85">
        <v>872242</v>
      </c>
      <c r="CD16" s="85">
        <v>1559516</v>
      </c>
      <c r="CE16" s="85">
        <v>1160439</v>
      </c>
      <c r="CF16" s="85">
        <v>821928</v>
      </c>
      <c r="CG16" s="127">
        <f t="shared" si="23"/>
        <v>4911275</v>
      </c>
      <c r="CH16" s="85">
        <v>0</v>
      </c>
      <c r="CI16" s="85">
        <v>0</v>
      </c>
      <c r="CJ16" s="85">
        <v>0</v>
      </c>
      <c r="CK16" s="85">
        <v>63756</v>
      </c>
      <c r="CL16" s="85">
        <v>0</v>
      </c>
      <c r="CM16" s="85">
        <v>44190</v>
      </c>
      <c r="CN16" s="124">
        <f t="shared" si="25"/>
        <v>107946</v>
      </c>
      <c r="CO16" s="166">
        <v>15826701</v>
      </c>
      <c r="CP16" s="85">
        <v>40106002</v>
      </c>
      <c r="CQ16" s="85">
        <v>24707578</v>
      </c>
      <c r="CR16" s="85">
        <v>28496779</v>
      </c>
      <c r="CS16" s="85">
        <v>20725104</v>
      </c>
      <c r="CT16" s="85">
        <v>17519240</v>
      </c>
      <c r="CU16" s="127">
        <f t="shared" si="27"/>
        <v>147381404</v>
      </c>
      <c r="CV16" s="85">
        <v>413550</v>
      </c>
      <c r="CW16" s="85">
        <v>2389680</v>
      </c>
      <c r="CX16" s="85">
        <v>1546830</v>
      </c>
      <c r="CY16" s="85">
        <v>2354580</v>
      </c>
      <c r="CZ16" s="85">
        <v>1876680</v>
      </c>
      <c r="DA16" s="85">
        <v>1980000</v>
      </c>
      <c r="DB16" s="127">
        <f t="shared" si="29"/>
        <v>10561320</v>
      </c>
      <c r="DC16" s="85">
        <v>4208217</v>
      </c>
      <c r="DD16" s="85">
        <v>5324111</v>
      </c>
      <c r="DE16" s="85">
        <v>3342896</v>
      </c>
      <c r="DF16" s="85">
        <v>655956</v>
      </c>
      <c r="DG16" s="85">
        <v>708923</v>
      </c>
      <c r="DH16" s="127">
        <f t="shared" si="30"/>
        <v>14240103</v>
      </c>
      <c r="DI16" s="85">
        <v>1076485</v>
      </c>
      <c r="DJ16" s="85">
        <v>13362623</v>
      </c>
      <c r="DK16" s="85">
        <v>10563365</v>
      </c>
      <c r="DL16" s="85">
        <v>16363111</v>
      </c>
      <c r="DM16" s="85">
        <v>15044258</v>
      </c>
      <c r="DN16" s="85">
        <v>11945671</v>
      </c>
      <c r="DO16" s="127">
        <f t="shared" si="32"/>
        <v>68355513</v>
      </c>
      <c r="DP16" s="85">
        <v>14336666</v>
      </c>
      <c r="DQ16" s="85">
        <v>20145482</v>
      </c>
      <c r="DR16" s="85">
        <v>7273272</v>
      </c>
      <c r="DS16" s="85">
        <v>6436192</v>
      </c>
      <c r="DT16" s="85">
        <v>3148210</v>
      </c>
      <c r="DU16" s="85">
        <v>2884646</v>
      </c>
      <c r="DV16" s="124">
        <f t="shared" si="34"/>
        <v>54224468</v>
      </c>
      <c r="DW16" s="166">
        <v>467917</v>
      </c>
      <c r="DX16" s="85">
        <v>1310910</v>
      </c>
      <c r="DY16" s="85">
        <v>565120</v>
      </c>
      <c r="DZ16" s="85">
        <v>782358</v>
      </c>
      <c r="EA16" s="85">
        <v>368414</v>
      </c>
      <c r="EB16" s="85">
        <v>256263</v>
      </c>
      <c r="EC16" s="124">
        <f>SUM(DW16:EB16)</f>
        <v>3750982</v>
      </c>
      <c r="ED16" s="166">
        <v>3842721</v>
      </c>
      <c r="EE16" s="85">
        <v>3175533</v>
      </c>
      <c r="EF16" s="85">
        <v>2027704</v>
      </c>
      <c r="EG16" s="85">
        <v>1865694</v>
      </c>
      <c r="EH16" s="85">
        <v>280207</v>
      </c>
      <c r="EI16" s="85">
        <v>218893</v>
      </c>
      <c r="EJ16" s="167">
        <f>SUM(ED16:EI16)</f>
        <v>11410752</v>
      </c>
      <c r="EK16" s="166">
        <v>0</v>
      </c>
      <c r="EL16" s="85">
        <v>0</v>
      </c>
      <c r="EM16" s="85">
        <v>23948182</v>
      </c>
      <c r="EN16" s="85">
        <v>39585109</v>
      </c>
      <c r="EO16" s="85">
        <v>100777874</v>
      </c>
      <c r="EP16" s="85">
        <v>145219700</v>
      </c>
      <c r="EQ16" s="85">
        <v>143161410</v>
      </c>
      <c r="ER16" s="124">
        <f>SUM(EK16:EQ16)</f>
        <v>452692275</v>
      </c>
      <c r="ES16" s="166">
        <v>0</v>
      </c>
      <c r="ET16" s="85">
        <v>0</v>
      </c>
      <c r="EU16" s="85">
        <v>11953009</v>
      </c>
      <c r="EV16" s="85">
        <v>18350846</v>
      </c>
      <c r="EW16" s="85">
        <v>53183446</v>
      </c>
      <c r="EX16" s="85">
        <v>85080969</v>
      </c>
      <c r="EY16" s="85">
        <v>73781131</v>
      </c>
      <c r="EZ16" s="127">
        <f>SUM(ES16:EY16)</f>
        <v>242349401</v>
      </c>
      <c r="FA16" s="85">
        <v>11067130</v>
      </c>
      <c r="FB16" s="85">
        <v>19767468</v>
      </c>
      <c r="FC16" s="85">
        <v>39945016</v>
      </c>
      <c r="FD16" s="85">
        <v>28395381</v>
      </c>
      <c r="FE16" s="85">
        <v>16053144</v>
      </c>
      <c r="FF16" s="127">
        <f>SUM(FA16:FE16)</f>
        <v>115228139</v>
      </c>
      <c r="FG16" s="85">
        <v>928043</v>
      </c>
      <c r="FH16" s="85">
        <v>1466795</v>
      </c>
      <c r="FI16" s="85">
        <v>7649412</v>
      </c>
      <c r="FJ16" s="85">
        <v>31743350</v>
      </c>
      <c r="FK16" s="85">
        <v>53327135</v>
      </c>
      <c r="FL16" s="167">
        <f>SUM(FG16:FK16)</f>
        <v>95114735</v>
      </c>
      <c r="FM16" s="166">
        <v>0</v>
      </c>
      <c r="FN16" s="85">
        <v>57276433</v>
      </c>
      <c r="FO16" s="85">
        <v>194783614</v>
      </c>
      <c r="FP16" s="85">
        <v>133511326</v>
      </c>
      <c r="FQ16" s="85">
        <v>219338388</v>
      </c>
      <c r="FR16" s="85">
        <v>222102776</v>
      </c>
      <c r="FS16" s="85">
        <v>221290360</v>
      </c>
      <c r="FT16" s="124">
        <f>SUM(FM16:FS16)</f>
        <v>1048302897</v>
      </c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</row>
    <row r="17" spans="1:188" s="130" customFormat="1" ht="18" customHeight="1">
      <c r="A17" s="110" t="s">
        <v>26</v>
      </c>
      <c r="B17" s="85">
        <v>28585039</v>
      </c>
      <c r="C17" s="85">
        <v>114362767</v>
      </c>
      <c r="D17" s="85">
        <v>83383620</v>
      </c>
      <c r="E17" s="85">
        <v>90357813</v>
      </c>
      <c r="F17" s="85">
        <v>99266356</v>
      </c>
      <c r="G17" s="85">
        <v>91301100</v>
      </c>
      <c r="H17" s="124">
        <f t="shared" si="1"/>
        <v>507256695</v>
      </c>
      <c r="I17" s="166">
        <v>17014059</v>
      </c>
      <c r="J17" s="85">
        <v>84049556</v>
      </c>
      <c r="K17" s="85">
        <v>58063578</v>
      </c>
      <c r="L17" s="85">
        <v>60200467</v>
      </c>
      <c r="M17" s="85">
        <v>64501586</v>
      </c>
      <c r="N17" s="85">
        <v>69834368</v>
      </c>
      <c r="O17" s="125">
        <f t="shared" si="3"/>
        <v>353663614</v>
      </c>
      <c r="P17" s="85">
        <v>13189973</v>
      </c>
      <c r="Q17" s="85">
        <v>50180872</v>
      </c>
      <c r="R17" s="85">
        <v>31553232</v>
      </c>
      <c r="S17" s="85">
        <v>27155032</v>
      </c>
      <c r="T17" s="85">
        <v>33119550</v>
      </c>
      <c r="U17" s="85">
        <v>38395471</v>
      </c>
      <c r="V17" s="125">
        <f t="shared" si="5"/>
        <v>193594130</v>
      </c>
      <c r="W17" s="85">
        <v>0</v>
      </c>
      <c r="X17" s="85">
        <v>48240</v>
      </c>
      <c r="Y17" s="85">
        <v>699480</v>
      </c>
      <c r="Z17" s="85">
        <v>1206000</v>
      </c>
      <c r="AA17" s="85">
        <v>4126932</v>
      </c>
      <c r="AB17" s="85">
        <v>7901595</v>
      </c>
      <c r="AC17" s="125">
        <f t="shared" si="7"/>
        <v>13982247</v>
      </c>
      <c r="AD17" s="85">
        <v>562544</v>
      </c>
      <c r="AE17" s="85">
        <v>6373887</v>
      </c>
      <c r="AF17" s="85">
        <v>4414134</v>
      </c>
      <c r="AG17" s="85">
        <v>5704535</v>
      </c>
      <c r="AH17" s="85">
        <v>5568988</v>
      </c>
      <c r="AI17" s="85">
        <v>10669320</v>
      </c>
      <c r="AJ17" s="125">
        <f t="shared" si="9"/>
        <v>33293408</v>
      </c>
      <c r="AK17" s="85">
        <v>20750</v>
      </c>
      <c r="AL17" s="85">
        <v>285783</v>
      </c>
      <c r="AM17" s="85">
        <v>234853</v>
      </c>
      <c r="AN17" s="85">
        <v>114596</v>
      </c>
      <c r="AO17" s="85">
        <v>370944</v>
      </c>
      <c r="AP17" s="85">
        <v>154208</v>
      </c>
      <c r="AQ17" s="125">
        <f t="shared" si="11"/>
        <v>1181134</v>
      </c>
      <c r="AR17" s="85">
        <v>1679578</v>
      </c>
      <c r="AS17" s="85">
        <v>17434601</v>
      </c>
      <c r="AT17" s="85">
        <v>14532721</v>
      </c>
      <c r="AU17" s="85">
        <v>18824482</v>
      </c>
      <c r="AV17" s="85">
        <v>13503248</v>
      </c>
      <c r="AW17" s="85">
        <v>6446132</v>
      </c>
      <c r="AX17" s="125">
        <f t="shared" si="13"/>
        <v>72420762</v>
      </c>
      <c r="AY17" s="85">
        <v>523919</v>
      </c>
      <c r="AZ17" s="85">
        <v>2677292</v>
      </c>
      <c r="BA17" s="85">
        <v>1937863</v>
      </c>
      <c r="BB17" s="85">
        <v>2508244</v>
      </c>
      <c r="BC17" s="85">
        <v>1616396</v>
      </c>
      <c r="BD17" s="85">
        <v>477834</v>
      </c>
      <c r="BE17" s="125">
        <f t="shared" si="15"/>
        <v>9741548</v>
      </c>
      <c r="BF17" s="85">
        <v>1037295</v>
      </c>
      <c r="BG17" s="85">
        <v>7048881</v>
      </c>
      <c r="BH17" s="85">
        <v>4691295</v>
      </c>
      <c r="BI17" s="85">
        <v>4687578</v>
      </c>
      <c r="BJ17" s="85">
        <v>6195528</v>
      </c>
      <c r="BK17" s="85">
        <v>5789808</v>
      </c>
      <c r="BL17" s="124">
        <f t="shared" si="17"/>
        <v>29450385</v>
      </c>
      <c r="BM17" s="166">
        <v>94178</v>
      </c>
      <c r="BN17" s="85">
        <v>1498601</v>
      </c>
      <c r="BO17" s="85">
        <v>3315230</v>
      </c>
      <c r="BP17" s="85">
        <v>5822070</v>
      </c>
      <c r="BQ17" s="85">
        <v>8887972</v>
      </c>
      <c r="BR17" s="85">
        <v>4926693</v>
      </c>
      <c r="BS17" s="127">
        <f t="shared" si="19"/>
        <v>24544744</v>
      </c>
      <c r="BT17" s="85">
        <v>57525</v>
      </c>
      <c r="BU17" s="85">
        <v>1302163</v>
      </c>
      <c r="BV17" s="85">
        <v>2992283</v>
      </c>
      <c r="BW17" s="85">
        <v>5451925</v>
      </c>
      <c r="BX17" s="85">
        <v>8006518</v>
      </c>
      <c r="BY17" s="85">
        <v>4142524</v>
      </c>
      <c r="BZ17" s="127">
        <f t="shared" si="21"/>
        <v>21952938</v>
      </c>
      <c r="CA17" s="85">
        <v>36653</v>
      </c>
      <c r="CB17" s="85">
        <v>196438</v>
      </c>
      <c r="CC17" s="85">
        <v>322947</v>
      </c>
      <c r="CD17" s="85">
        <v>370145</v>
      </c>
      <c r="CE17" s="85">
        <v>881454</v>
      </c>
      <c r="CF17" s="85">
        <v>784169</v>
      </c>
      <c r="CG17" s="127">
        <f t="shared" si="23"/>
        <v>2591806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124">
        <f t="shared" si="25"/>
        <v>0</v>
      </c>
      <c r="CO17" s="166">
        <v>8052922</v>
      </c>
      <c r="CP17" s="85">
        <v>26606285</v>
      </c>
      <c r="CQ17" s="85">
        <v>21245909</v>
      </c>
      <c r="CR17" s="85">
        <v>22677958</v>
      </c>
      <c r="CS17" s="85">
        <v>24780838</v>
      </c>
      <c r="CT17" s="85">
        <v>16222024</v>
      </c>
      <c r="CU17" s="127">
        <f t="shared" si="27"/>
        <v>119585936</v>
      </c>
      <c r="CV17" s="85">
        <v>328860</v>
      </c>
      <c r="CW17" s="85">
        <v>1508850</v>
      </c>
      <c r="CX17" s="85">
        <v>1476360</v>
      </c>
      <c r="CY17" s="85">
        <v>1566000</v>
      </c>
      <c r="CZ17" s="85">
        <v>1964250</v>
      </c>
      <c r="DA17" s="85">
        <v>2090070</v>
      </c>
      <c r="DB17" s="127">
        <f t="shared" si="29"/>
        <v>8934390</v>
      </c>
      <c r="DC17" s="85">
        <v>1759418</v>
      </c>
      <c r="DD17" s="85">
        <v>4294317</v>
      </c>
      <c r="DE17" s="85">
        <v>5356478</v>
      </c>
      <c r="DF17" s="85">
        <v>2640730</v>
      </c>
      <c r="DG17" s="85">
        <v>738663</v>
      </c>
      <c r="DH17" s="127">
        <f t="shared" si="30"/>
        <v>14789606</v>
      </c>
      <c r="DI17" s="85">
        <v>939660</v>
      </c>
      <c r="DJ17" s="85">
        <v>8639701</v>
      </c>
      <c r="DK17" s="85">
        <v>8932739</v>
      </c>
      <c r="DL17" s="85">
        <v>10989798</v>
      </c>
      <c r="DM17" s="85">
        <v>16455546</v>
      </c>
      <c r="DN17" s="85">
        <v>10221321</v>
      </c>
      <c r="DO17" s="127">
        <f t="shared" si="32"/>
        <v>56178765</v>
      </c>
      <c r="DP17" s="85">
        <v>6784402</v>
      </c>
      <c r="DQ17" s="85">
        <v>14698316</v>
      </c>
      <c r="DR17" s="85">
        <v>6542493</v>
      </c>
      <c r="DS17" s="85">
        <v>4765682</v>
      </c>
      <c r="DT17" s="85">
        <v>3720312</v>
      </c>
      <c r="DU17" s="85">
        <v>3171970</v>
      </c>
      <c r="DV17" s="124">
        <f t="shared" si="34"/>
        <v>39683175</v>
      </c>
      <c r="DW17" s="166">
        <v>140951</v>
      </c>
      <c r="DX17" s="85">
        <v>294972</v>
      </c>
      <c r="DY17" s="85">
        <v>113198</v>
      </c>
      <c r="DZ17" s="85">
        <v>466297</v>
      </c>
      <c r="EA17" s="85">
        <v>174002</v>
      </c>
      <c r="EB17" s="85">
        <v>205515</v>
      </c>
      <c r="EC17" s="124">
        <f>SUM(DW17:EB17)</f>
        <v>1394935</v>
      </c>
      <c r="ED17" s="166">
        <v>3282929</v>
      </c>
      <c r="EE17" s="85">
        <v>1913353</v>
      </c>
      <c r="EF17" s="85">
        <v>645705</v>
      </c>
      <c r="EG17" s="85">
        <v>1191021</v>
      </c>
      <c r="EH17" s="85">
        <v>921958</v>
      </c>
      <c r="EI17" s="85">
        <v>112500</v>
      </c>
      <c r="EJ17" s="167">
        <f>SUM(ED17:EI17)</f>
        <v>8067466</v>
      </c>
      <c r="EK17" s="166">
        <v>0</v>
      </c>
      <c r="EL17" s="85">
        <v>0</v>
      </c>
      <c r="EM17" s="85">
        <v>22805399</v>
      </c>
      <c r="EN17" s="85">
        <v>33941912</v>
      </c>
      <c r="EO17" s="85">
        <v>69659066</v>
      </c>
      <c r="EP17" s="85">
        <v>116060035</v>
      </c>
      <c r="EQ17" s="85">
        <v>118477611</v>
      </c>
      <c r="ER17" s="124">
        <f>SUM(EK17:EQ17)</f>
        <v>360944023</v>
      </c>
      <c r="ES17" s="166">
        <v>0</v>
      </c>
      <c r="ET17" s="85">
        <v>0</v>
      </c>
      <c r="EU17" s="85">
        <v>15422424</v>
      </c>
      <c r="EV17" s="85">
        <v>21283124</v>
      </c>
      <c r="EW17" s="85">
        <v>46621030</v>
      </c>
      <c r="EX17" s="85">
        <v>78903873</v>
      </c>
      <c r="EY17" s="85">
        <v>66671399</v>
      </c>
      <c r="EZ17" s="127">
        <f>SUM(ES17:EY17)</f>
        <v>228901850</v>
      </c>
      <c r="FA17" s="85">
        <v>6490645</v>
      </c>
      <c r="FB17" s="85">
        <v>10864098</v>
      </c>
      <c r="FC17" s="85">
        <v>16353019</v>
      </c>
      <c r="FD17" s="85">
        <v>17759928</v>
      </c>
      <c r="FE17" s="85">
        <v>7691769</v>
      </c>
      <c r="FF17" s="127">
        <f>SUM(FA17:FE17)</f>
        <v>59159459</v>
      </c>
      <c r="FG17" s="85">
        <v>892330</v>
      </c>
      <c r="FH17" s="85">
        <v>1794690</v>
      </c>
      <c r="FI17" s="85">
        <v>6685017</v>
      </c>
      <c r="FJ17" s="85">
        <v>19396234</v>
      </c>
      <c r="FK17" s="85">
        <v>44114443</v>
      </c>
      <c r="FL17" s="167">
        <f>SUM(FG17:FK17)</f>
        <v>72882714</v>
      </c>
      <c r="FM17" s="166">
        <v>0</v>
      </c>
      <c r="FN17" s="85">
        <v>28585039</v>
      </c>
      <c r="FO17" s="85">
        <v>137168166</v>
      </c>
      <c r="FP17" s="85">
        <v>117325532</v>
      </c>
      <c r="FQ17" s="85">
        <v>160016879</v>
      </c>
      <c r="FR17" s="85">
        <v>215326391</v>
      </c>
      <c r="FS17" s="85">
        <v>209778711</v>
      </c>
      <c r="FT17" s="124">
        <f>SUM(FM17:FS17)</f>
        <v>868200718</v>
      </c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</row>
    <row r="18" spans="1:188" s="130" customFormat="1" ht="18" customHeight="1">
      <c r="A18" s="110" t="s">
        <v>27</v>
      </c>
      <c r="B18" s="85">
        <v>40082639</v>
      </c>
      <c r="C18" s="85">
        <v>292887763</v>
      </c>
      <c r="D18" s="85">
        <v>211889171</v>
      </c>
      <c r="E18" s="85">
        <v>247564942</v>
      </c>
      <c r="F18" s="85">
        <v>219316281</v>
      </c>
      <c r="G18" s="85">
        <v>228800953</v>
      </c>
      <c r="H18" s="124">
        <f t="shared" si="1"/>
        <v>1240541749</v>
      </c>
      <c r="I18" s="166">
        <v>18031815</v>
      </c>
      <c r="J18" s="85">
        <v>208473432</v>
      </c>
      <c r="K18" s="85">
        <v>145846455</v>
      </c>
      <c r="L18" s="85">
        <v>170440496</v>
      </c>
      <c r="M18" s="85">
        <v>158326951</v>
      </c>
      <c r="N18" s="85">
        <v>176400338</v>
      </c>
      <c r="O18" s="125">
        <f t="shared" si="3"/>
        <v>877519487</v>
      </c>
      <c r="P18" s="85">
        <v>5920839</v>
      </c>
      <c r="Q18" s="85">
        <v>104942744</v>
      </c>
      <c r="R18" s="85">
        <v>65430186</v>
      </c>
      <c r="S18" s="85">
        <v>67132109</v>
      </c>
      <c r="T18" s="85">
        <v>68575639</v>
      </c>
      <c r="U18" s="85">
        <v>84908049</v>
      </c>
      <c r="V18" s="125">
        <f t="shared" si="5"/>
        <v>396909566</v>
      </c>
      <c r="W18" s="85">
        <v>12060</v>
      </c>
      <c r="X18" s="85">
        <v>656064</v>
      </c>
      <c r="Y18" s="85">
        <v>1834326</v>
      </c>
      <c r="Z18" s="85">
        <v>4531716</v>
      </c>
      <c r="AA18" s="85">
        <v>9106884</v>
      </c>
      <c r="AB18" s="85">
        <v>24046434</v>
      </c>
      <c r="AC18" s="125">
        <f t="shared" si="7"/>
        <v>40187484</v>
      </c>
      <c r="AD18" s="85">
        <v>585609</v>
      </c>
      <c r="AE18" s="85">
        <v>7537553</v>
      </c>
      <c r="AF18" s="85">
        <v>6153266</v>
      </c>
      <c r="AG18" s="85">
        <v>7740408</v>
      </c>
      <c r="AH18" s="85">
        <v>11226434</v>
      </c>
      <c r="AI18" s="85">
        <v>21138516</v>
      </c>
      <c r="AJ18" s="125">
        <f t="shared" si="9"/>
        <v>54381786</v>
      </c>
      <c r="AK18" s="85">
        <v>36312</v>
      </c>
      <c r="AL18" s="85">
        <v>632873</v>
      </c>
      <c r="AM18" s="85">
        <v>591376</v>
      </c>
      <c r="AN18" s="85">
        <v>823397</v>
      </c>
      <c r="AO18" s="85">
        <v>491870</v>
      </c>
      <c r="AP18" s="85">
        <v>932336</v>
      </c>
      <c r="AQ18" s="125">
        <f t="shared" si="11"/>
        <v>3508164</v>
      </c>
      <c r="AR18" s="85">
        <v>7854772</v>
      </c>
      <c r="AS18" s="85">
        <v>69103851</v>
      </c>
      <c r="AT18" s="85">
        <v>51938953</v>
      </c>
      <c r="AU18" s="85">
        <v>69116943</v>
      </c>
      <c r="AV18" s="85">
        <v>48197837</v>
      </c>
      <c r="AW18" s="85">
        <v>25790916</v>
      </c>
      <c r="AX18" s="125">
        <f t="shared" si="13"/>
        <v>272003272</v>
      </c>
      <c r="AY18" s="85">
        <v>1157096</v>
      </c>
      <c r="AZ18" s="85">
        <v>6564672</v>
      </c>
      <c r="BA18" s="85">
        <v>5578799</v>
      </c>
      <c r="BB18" s="85">
        <v>6459115</v>
      </c>
      <c r="BC18" s="85">
        <v>4774977</v>
      </c>
      <c r="BD18" s="85">
        <v>1598838</v>
      </c>
      <c r="BE18" s="125">
        <f t="shared" si="15"/>
        <v>26133497</v>
      </c>
      <c r="BF18" s="85">
        <v>2465127</v>
      </c>
      <c r="BG18" s="85">
        <v>19035675</v>
      </c>
      <c r="BH18" s="85">
        <v>14319549</v>
      </c>
      <c r="BI18" s="85">
        <v>14636808</v>
      </c>
      <c r="BJ18" s="85">
        <v>15953310</v>
      </c>
      <c r="BK18" s="85">
        <v>17985249</v>
      </c>
      <c r="BL18" s="124">
        <f t="shared" si="17"/>
        <v>84395718</v>
      </c>
      <c r="BM18" s="166">
        <v>113208</v>
      </c>
      <c r="BN18" s="85">
        <v>3910708</v>
      </c>
      <c r="BO18" s="85">
        <v>5924641</v>
      </c>
      <c r="BP18" s="85">
        <v>11243574</v>
      </c>
      <c r="BQ18" s="85">
        <v>12743430</v>
      </c>
      <c r="BR18" s="85">
        <v>9968818</v>
      </c>
      <c r="BS18" s="127">
        <f t="shared" si="19"/>
        <v>43904379</v>
      </c>
      <c r="BT18" s="85">
        <v>113208</v>
      </c>
      <c r="BU18" s="85">
        <v>3601456</v>
      </c>
      <c r="BV18" s="85">
        <v>5772031</v>
      </c>
      <c r="BW18" s="85">
        <v>10751160</v>
      </c>
      <c r="BX18" s="85">
        <v>11932674</v>
      </c>
      <c r="BY18" s="85">
        <v>9543511</v>
      </c>
      <c r="BZ18" s="127">
        <f t="shared" si="21"/>
        <v>41714040</v>
      </c>
      <c r="CA18" s="85">
        <v>0</v>
      </c>
      <c r="CB18" s="85">
        <v>309252</v>
      </c>
      <c r="CC18" s="85">
        <v>152610</v>
      </c>
      <c r="CD18" s="85">
        <v>492414</v>
      </c>
      <c r="CE18" s="85">
        <v>627218</v>
      </c>
      <c r="CF18" s="85">
        <v>273771</v>
      </c>
      <c r="CG18" s="127">
        <f t="shared" si="23"/>
        <v>1855265</v>
      </c>
      <c r="CH18" s="85">
        <v>0</v>
      </c>
      <c r="CI18" s="85">
        <v>0</v>
      </c>
      <c r="CJ18" s="85">
        <v>0</v>
      </c>
      <c r="CK18" s="85">
        <v>0</v>
      </c>
      <c r="CL18" s="85">
        <v>183538</v>
      </c>
      <c r="CM18" s="85">
        <v>151536</v>
      </c>
      <c r="CN18" s="124">
        <f t="shared" si="25"/>
        <v>335074</v>
      </c>
      <c r="CO18" s="166">
        <v>18393261</v>
      </c>
      <c r="CP18" s="85">
        <v>72067187</v>
      </c>
      <c r="CQ18" s="85">
        <v>55235951</v>
      </c>
      <c r="CR18" s="85">
        <v>61285136</v>
      </c>
      <c r="CS18" s="85">
        <v>45880440</v>
      </c>
      <c r="CT18" s="85">
        <v>40215898</v>
      </c>
      <c r="CU18" s="127">
        <f t="shared" si="27"/>
        <v>293077873</v>
      </c>
      <c r="CV18" s="85">
        <v>465570</v>
      </c>
      <c r="CW18" s="85">
        <v>3164670</v>
      </c>
      <c r="CX18" s="85">
        <v>3199050</v>
      </c>
      <c r="CY18" s="85">
        <v>3548070</v>
      </c>
      <c r="CZ18" s="85">
        <v>3707550</v>
      </c>
      <c r="DA18" s="85">
        <v>5326650</v>
      </c>
      <c r="DB18" s="127">
        <f t="shared" si="29"/>
        <v>19411560</v>
      </c>
      <c r="DC18" s="85">
        <v>11660486</v>
      </c>
      <c r="DD18" s="85">
        <v>13996257</v>
      </c>
      <c r="DE18" s="85">
        <v>17614152</v>
      </c>
      <c r="DF18" s="85">
        <v>6203602</v>
      </c>
      <c r="DG18" s="85">
        <v>2968387</v>
      </c>
      <c r="DH18" s="127">
        <f t="shared" si="30"/>
        <v>52442884</v>
      </c>
      <c r="DI18" s="85">
        <v>2411150</v>
      </c>
      <c r="DJ18" s="85">
        <v>18739606</v>
      </c>
      <c r="DK18" s="85">
        <v>20905489</v>
      </c>
      <c r="DL18" s="85">
        <v>26254687</v>
      </c>
      <c r="DM18" s="85">
        <v>25383301</v>
      </c>
      <c r="DN18" s="85">
        <v>22921038</v>
      </c>
      <c r="DO18" s="127">
        <f t="shared" si="32"/>
        <v>116615271</v>
      </c>
      <c r="DP18" s="85">
        <v>15516541</v>
      </c>
      <c r="DQ18" s="85">
        <v>38502425</v>
      </c>
      <c r="DR18" s="85">
        <v>17135155</v>
      </c>
      <c r="DS18" s="85">
        <v>13868227</v>
      </c>
      <c r="DT18" s="85">
        <v>10585987</v>
      </c>
      <c r="DU18" s="85">
        <v>8999823</v>
      </c>
      <c r="DV18" s="124">
        <f t="shared" si="34"/>
        <v>104608158</v>
      </c>
      <c r="DW18" s="166">
        <v>438449</v>
      </c>
      <c r="DX18" s="85">
        <v>1790700</v>
      </c>
      <c r="DY18" s="85">
        <v>1552144</v>
      </c>
      <c r="DZ18" s="85">
        <v>1517018</v>
      </c>
      <c r="EA18" s="85">
        <v>776832</v>
      </c>
      <c r="EB18" s="85">
        <v>635614</v>
      </c>
      <c r="EC18" s="124">
        <f>SUM(DW18:EB18)</f>
        <v>6710757</v>
      </c>
      <c r="ED18" s="166">
        <v>3105906</v>
      </c>
      <c r="EE18" s="85">
        <v>6645736</v>
      </c>
      <c r="EF18" s="85">
        <v>3329980</v>
      </c>
      <c r="EG18" s="85">
        <v>3078718</v>
      </c>
      <c r="EH18" s="85">
        <v>1588628</v>
      </c>
      <c r="EI18" s="85">
        <v>1580285</v>
      </c>
      <c r="EJ18" s="167">
        <f>SUM(ED18:EI18)</f>
        <v>19329253</v>
      </c>
      <c r="EK18" s="166">
        <v>0</v>
      </c>
      <c r="EL18" s="85">
        <v>0</v>
      </c>
      <c r="EM18" s="85">
        <v>40182224</v>
      </c>
      <c r="EN18" s="85">
        <v>66187315</v>
      </c>
      <c r="EO18" s="85">
        <v>128064314</v>
      </c>
      <c r="EP18" s="85">
        <v>231853202</v>
      </c>
      <c r="EQ18" s="85">
        <v>328547929</v>
      </c>
      <c r="ER18" s="124">
        <f>SUM(EK18:EQ18)</f>
        <v>794834984</v>
      </c>
      <c r="ES18" s="166">
        <v>0</v>
      </c>
      <c r="ET18" s="85">
        <v>0</v>
      </c>
      <c r="EU18" s="85">
        <v>20007563</v>
      </c>
      <c r="EV18" s="85">
        <v>40187889</v>
      </c>
      <c r="EW18" s="85">
        <v>74708687</v>
      </c>
      <c r="EX18" s="85">
        <v>135235980</v>
      </c>
      <c r="EY18" s="85">
        <v>178662406</v>
      </c>
      <c r="EZ18" s="127">
        <f>SUM(ES18:EY18)</f>
        <v>448802525</v>
      </c>
      <c r="FA18" s="85">
        <v>18159448</v>
      </c>
      <c r="FB18" s="85">
        <v>22054700</v>
      </c>
      <c r="FC18" s="85">
        <v>40680878</v>
      </c>
      <c r="FD18" s="85">
        <v>49067950</v>
      </c>
      <c r="FE18" s="85">
        <v>22207599</v>
      </c>
      <c r="FF18" s="127">
        <f>SUM(FA18:FE18)</f>
        <v>152170575</v>
      </c>
      <c r="FG18" s="85">
        <v>2015213</v>
      </c>
      <c r="FH18" s="85">
        <v>3944726</v>
      </c>
      <c r="FI18" s="85">
        <v>12674749</v>
      </c>
      <c r="FJ18" s="85">
        <v>47549272</v>
      </c>
      <c r="FK18" s="85">
        <v>127677924</v>
      </c>
      <c r="FL18" s="167">
        <f>SUM(FG18:FK18)</f>
        <v>193861884</v>
      </c>
      <c r="FM18" s="166">
        <v>0</v>
      </c>
      <c r="FN18" s="85">
        <v>40082639</v>
      </c>
      <c r="FO18" s="85">
        <v>333069987</v>
      </c>
      <c r="FP18" s="85">
        <v>278076486</v>
      </c>
      <c r="FQ18" s="85">
        <v>375629256</v>
      </c>
      <c r="FR18" s="85">
        <v>451169483</v>
      </c>
      <c r="FS18" s="85">
        <v>557348882</v>
      </c>
      <c r="FT18" s="124">
        <f>SUM(FM18:FS18)</f>
        <v>2035376733</v>
      </c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</row>
    <row r="19" spans="1:188" s="130" customFormat="1" ht="18" customHeight="1">
      <c r="A19" s="110" t="s">
        <v>28</v>
      </c>
      <c r="B19" s="85">
        <v>73818353</v>
      </c>
      <c r="C19" s="85">
        <v>332240983</v>
      </c>
      <c r="D19" s="85">
        <v>271685618</v>
      </c>
      <c r="E19" s="85">
        <v>312574371</v>
      </c>
      <c r="F19" s="85">
        <v>298625085</v>
      </c>
      <c r="G19" s="85">
        <v>284386753</v>
      </c>
      <c r="H19" s="124">
        <f t="shared" si="1"/>
        <v>1573331163</v>
      </c>
      <c r="I19" s="166">
        <v>47640406</v>
      </c>
      <c r="J19" s="85">
        <v>231474024</v>
      </c>
      <c r="K19" s="85">
        <v>195255020</v>
      </c>
      <c r="L19" s="85">
        <v>219509989</v>
      </c>
      <c r="M19" s="85">
        <v>206737861</v>
      </c>
      <c r="N19" s="85">
        <v>220020875</v>
      </c>
      <c r="O19" s="125">
        <f t="shared" si="3"/>
        <v>1120638175</v>
      </c>
      <c r="P19" s="85">
        <v>35752940</v>
      </c>
      <c r="Q19" s="85">
        <v>135399670</v>
      </c>
      <c r="R19" s="85">
        <v>97793170</v>
      </c>
      <c r="S19" s="85">
        <v>97996076</v>
      </c>
      <c r="T19" s="85">
        <v>104082285</v>
      </c>
      <c r="U19" s="85">
        <v>116083312</v>
      </c>
      <c r="V19" s="125">
        <f t="shared" si="5"/>
        <v>587107453</v>
      </c>
      <c r="W19" s="85">
        <v>0</v>
      </c>
      <c r="X19" s="85">
        <v>1033783</v>
      </c>
      <c r="Y19" s="85">
        <v>2102924</v>
      </c>
      <c r="Z19" s="85">
        <v>5913419</v>
      </c>
      <c r="AA19" s="85">
        <v>12563499</v>
      </c>
      <c r="AB19" s="85">
        <v>27538763</v>
      </c>
      <c r="AC19" s="125">
        <f t="shared" si="7"/>
        <v>49152388</v>
      </c>
      <c r="AD19" s="85">
        <v>987937</v>
      </c>
      <c r="AE19" s="85">
        <v>8515849</v>
      </c>
      <c r="AF19" s="85">
        <v>11160454</v>
      </c>
      <c r="AG19" s="85">
        <v>12259557</v>
      </c>
      <c r="AH19" s="85">
        <v>15424646</v>
      </c>
      <c r="AI19" s="85">
        <v>26465908</v>
      </c>
      <c r="AJ19" s="125">
        <f t="shared" si="9"/>
        <v>74814351</v>
      </c>
      <c r="AK19" s="85">
        <v>36312</v>
      </c>
      <c r="AL19" s="85">
        <v>313607</v>
      </c>
      <c r="AM19" s="85">
        <v>631432</v>
      </c>
      <c r="AN19" s="85">
        <v>980700</v>
      </c>
      <c r="AO19" s="85">
        <v>984087</v>
      </c>
      <c r="AP19" s="85">
        <v>1150201</v>
      </c>
      <c r="AQ19" s="125">
        <f t="shared" si="11"/>
        <v>4096339</v>
      </c>
      <c r="AR19" s="85">
        <v>7931300</v>
      </c>
      <c r="AS19" s="85">
        <v>59218747</v>
      </c>
      <c r="AT19" s="85">
        <v>56445199</v>
      </c>
      <c r="AU19" s="85">
        <v>72520085</v>
      </c>
      <c r="AV19" s="85">
        <v>47097891</v>
      </c>
      <c r="AW19" s="85">
        <v>24285802</v>
      </c>
      <c r="AX19" s="125">
        <f t="shared" si="13"/>
        <v>267499024</v>
      </c>
      <c r="AY19" s="85">
        <v>256298</v>
      </c>
      <c r="AZ19" s="85">
        <v>7405947</v>
      </c>
      <c r="BA19" s="85">
        <v>7933967</v>
      </c>
      <c r="BB19" s="85">
        <v>10063624</v>
      </c>
      <c r="BC19" s="85">
        <v>7211747</v>
      </c>
      <c r="BD19" s="85">
        <v>3976160</v>
      </c>
      <c r="BE19" s="125">
        <f t="shared" si="15"/>
        <v>36847743</v>
      </c>
      <c r="BF19" s="85">
        <v>2675619</v>
      </c>
      <c r="BG19" s="85">
        <v>19586421</v>
      </c>
      <c r="BH19" s="85">
        <v>19187874</v>
      </c>
      <c r="BI19" s="85">
        <v>19776528</v>
      </c>
      <c r="BJ19" s="85">
        <v>19373706</v>
      </c>
      <c r="BK19" s="85">
        <v>20520729</v>
      </c>
      <c r="BL19" s="124">
        <f t="shared" si="17"/>
        <v>101120877</v>
      </c>
      <c r="BM19" s="166">
        <v>185296</v>
      </c>
      <c r="BN19" s="85">
        <v>3088058</v>
      </c>
      <c r="BO19" s="85">
        <v>7370636</v>
      </c>
      <c r="BP19" s="85">
        <v>15984596</v>
      </c>
      <c r="BQ19" s="85">
        <v>20567636</v>
      </c>
      <c r="BR19" s="85">
        <v>14000679</v>
      </c>
      <c r="BS19" s="127">
        <f t="shared" si="19"/>
        <v>61196901</v>
      </c>
      <c r="BT19" s="85">
        <v>127290</v>
      </c>
      <c r="BU19" s="85">
        <v>3032397</v>
      </c>
      <c r="BV19" s="85">
        <v>6719323</v>
      </c>
      <c r="BW19" s="85">
        <v>13490967</v>
      </c>
      <c r="BX19" s="85">
        <v>17789043</v>
      </c>
      <c r="BY19" s="85">
        <v>12813064</v>
      </c>
      <c r="BZ19" s="127">
        <f t="shared" si="21"/>
        <v>53972084</v>
      </c>
      <c r="CA19" s="85">
        <v>58006</v>
      </c>
      <c r="CB19" s="85">
        <v>47408</v>
      </c>
      <c r="CC19" s="85">
        <v>614604</v>
      </c>
      <c r="CD19" s="85">
        <v>2137206</v>
      </c>
      <c r="CE19" s="85">
        <v>2627852</v>
      </c>
      <c r="CF19" s="85">
        <v>729516</v>
      </c>
      <c r="CG19" s="127">
        <f t="shared" si="23"/>
        <v>6214592</v>
      </c>
      <c r="CH19" s="85">
        <v>0</v>
      </c>
      <c r="CI19" s="85">
        <v>8253</v>
      </c>
      <c r="CJ19" s="85">
        <v>36709</v>
      </c>
      <c r="CK19" s="85">
        <v>356423</v>
      </c>
      <c r="CL19" s="85">
        <v>150741</v>
      </c>
      <c r="CM19" s="85">
        <v>458099</v>
      </c>
      <c r="CN19" s="124">
        <f t="shared" si="25"/>
        <v>1010225</v>
      </c>
      <c r="CO19" s="166">
        <v>22085010</v>
      </c>
      <c r="CP19" s="85">
        <v>87017337</v>
      </c>
      <c r="CQ19" s="85">
        <v>64111680</v>
      </c>
      <c r="CR19" s="85">
        <v>72218749</v>
      </c>
      <c r="CS19" s="85">
        <v>68067624</v>
      </c>
      <c r="CT19" s="85">
        <v>49656111</v>
      </c>
      <c r="CU19" s="127">
        <f t="shared" si="27"/>
        <v>363156511</v>
      </c>
      <c r="CV19" s="85">
        <v>632610</v>
      </c>
      <c r="CW19" s="85">
        <v>3621060</v>
      </c>
      <c r="CX19" s="85">
        <v>3682710</v>
      </c>
      <c r="CY19" s="85">
        <v>4244330</v>
      </c>
      <c r="CZ19" s="85">
        <v>5127390</v>
      </c>
      <c r="DA19" s="85">
        <v>6389730</v>
      </c>
      <c r="DB19" s="127">
        <f t="shared" si="29"/>
        <v>23697830</v>
      </c>
      <c r="DC19" s="85">
        <v>6577492</v>
      </c>
      <c r="DD19" s="85">
        <v>10370061</v>
      </c>
      <c r="DE19" s="85">
        <v>13937521</v>
      </c>
      <c r="DF19" s="85">
        <v>9201553</v>
      </c>
      <c r="DG19" s="85">
        <v>746126</v>
      </c>
      <c r="DH19" s="127">
        <f t="shared" si="30"/>
        <v>40832753</v>
      </c>
      <c r="DI19" s="85">
        <v>3070860</v>
      </c>
      <c r="DJ19" s="85">
        <v>32354835</v>
      </c>
      <c r="DK19" s="85">
        <v>27160982</v>
      </c>
      <c r="DL19" s="85">
        <v>36936447</v>
      </c>
      <c r="DM19" s="85">
        <v>41313450</v>
      </c>
      <c r="DN19" s="85">
        <v>32818911</v>
      </c>
      <c r="DO19" s="127">
        <f t="shared" si="32"/>
        <v>173655485</v>
      </c>
      <c r="DP19" s="85">
        <v>18381540</v>
      </c>
      <c r="DQ19" s="85">
        <v>44463950</v>
      </c>
      <c r="DR19" s="85">
        <v>22897927</v>
      </c>
      <c r="DS19" s="85">
        <v>17100451</v>
      </c>
      <c r="DT19" s="85">
        <v>12425231</v>
      </c>
      <c r="DU19" s="85">
        <v>9701344</v>
      </c>
      <c r="DV19" s="124">
        <f t="shared" si="34"/>
        <v>124970443</v>
      </c>
      <c r="DW19" s="166">
        <v>368854</v>
      </c>
      <c r="DX19" s="85">
        <v>2512282</v>
      </c>
      <c r="DY19" s="85">
        <v>1369794</v>
      </c>
      <c r="DZ19" s="85">
        <v>1572556</v>
      </c>
      <c r="EA19" s="85">
        <v>1697034</v>
      </c>
      <c r="EB19" s="85">
        <v>371156</v>
      </c>
      <c r="EC19" s="124">
        <f>SUM(DW19:EB19)</f>
        <v>7891676</v>
      </c>
      <c r="ED19" s="166">
        <v>3538787</v>
      </c>
      <c r="EE19" s="85">
        <v>8149282</v>
      </c>
      <c r="EF19" s="85">
        <v>3578488</v>
      </c>
      <c r="EG19" s="85">
        <v>3288481</v>
      </c>
      <c r="EH19" s="85">
        <v>1554930</v>
      </c>
      <c r="EI19" s="85">
        <v>337932</v>
      </c>
      <c r="EJ19" s="167">
        <f>SUM(ED19:EI19)</f>
        <v>20447900</v>
      </c>
      <c r="EK19" s="166">
        <v>0</v>
      </c>
      <c r="EL19" s="85">
        <v>0</v>
      </c>
      <c r="EM19" s="85">
        <v>33095841</v>
      </c>
      <c r="EN19" s="85">
        <v>90923502</v>
      </c>
      <c r="EO19" s="85">
        <v>157741716</v>
      </c>
      <c r="EP19" s="85">
        <v>286357085</v>
      </c>
      <c r="EQ19" s="85">
        <v>373848159</v>
      </c>
      <c r="ER19" s="124">
        <f>SUM(EK19:EQ19)</f>
        <v>941966303</v>
      </c>
      <c r="ES19" s="166">
        <v>0</v>
      </c>
      <c r="ET19" s="85">
        <v>0</v>
      </c>
      <c r="EU19" s="85">
        <v>17132776</v>
      </c>
      <c r="EV19" s="85">
        <v>43998366</v>
      </c>
      <c r="EW19" s="85">
        <v>77208157</v>
      </c>
      <c r="EX19" s="85">
        <v>151187646</v>
      </c>
      <c r="EY19" s="85">
        <v>176639789</v>
      </c>
      <c r="EZ19" s="127">
        <f>SUM(ES19:EY19)</f>
        <v>466166734</v>
      </c>
      <c r="FA19" s="85">
        <v>14936663</v>
      </c>
      <c r="FB19" s="85">
        <v>39662336</v>
      </c>
      <c r="FC19" s="85">
        <v>62176274</v>
      </c>
      <c r="FD19" s="85">
        <v>72650765</v>
      </c>
      <c r="FE19" s="85">
        <v>39342176</v>
      </c>
      <c r="FF19" s="127">
        <f>SUM(FA19:FE19)</f>
        <v>228768214</v>
      </c>
      <c r="FG19" s="85">
        <v>1026402</v>
      </c>
      <c r="FH19" s="85">
        <v>7262800</v>
      </c>
      <c r="FI19" s="85">
        <v>18357285</v>
      </c>
      <c r="FJ19" s="85">
        <v>62518674</v>
      </c>
      <c r="FK19" s="85">
        <v>157866194</v>
      </c>
      <c r="FL19" s="167">
        <f>SUM(FG19:FK19)</f>
        <v>247031355</v>
      </c>
      <c r="FM19" s="166">
        <v>0</v>
      </c>
      <c r="FN19" s="85">
        <v>73818353</v>
      </c>
      <c r="FO19" s="85">
        <v>365336824</v>
      </c>
      <c r="FP19" s="85">
        <v>362609120</v>
      </c>
      <c r="FQ19" s="85">
        <v>470316087</v>
      </c>
      <c r="FR19" s="85">
        <v>584982170</v>
      </c>
      <c r="FS19" s="85">
        <v>658234912</v>
      </c>
      <c r="FT19" s="124">
        <f>SUM(FM19:FS19)</f>
        <v>2515297466</v>
      </c>
      <c r="FV19" s="131"/>
      <c r="FW19" s="132"/>
      <c r="FX19" s="132"/>
      <c r="FY19" s="132"/>
      <c r="FZ19" s="132"/>
      <c r="GA19" s="132"/>
      <c r="GB19" s="132"/>
      <c r="GC19" s="132"/>
      <c r="GD19" s="131"/>
      <c r="GE19" s="131"/>
      <c r="GF19" s="131"/>
    </row>
    <row r="20" spans="1:185" s="130" customFormat="1" ht="18" customHeight="1">
      <c r="A20" s="110" t="s">
        <v>29</v>
      </c>
      <c r="B20" s="85">
        <v>26722319</v>
      </c>
      <c r="C20" s="85">
        <v>101401788</v>
      </c>
      <c r="D20" s="85">
        <v>66822763</v>
      </c>
      <c r="E20" s="85">
        <v>76057943</v>
      </c>
      <c r="F20" s="85">
        <v>69563358</v>
      </c>
      <c r="G20" s="85">
        <v>66959240</v>
      </c>
      <c r="H20" s="124">
        <f t="shared" si="1"/>
        <v>407527411</v>
      </c>
      <c r="I20" s="166">
        <v>17666085</v>
      </c>
      <c r="J20" s="85">
        <v>72003377</v>
      </c>
      <c r="K20" s="85">
        <v>46488094</v>
      </c>
      <c r="L20" s="85">
        <v>52467119</v>
      </c>
      <c r="M20" s="85">
        <v>50320586</v>
      </c>
      <c r="N20" s="85">
        <v>52872209</v>
      </c>
      <c r="O20" s="125">
        <f t="shared" si="3"/>
        <v>291817470</v>
      </c>
      <c r="P20" s="85">
        <v>13095516</v>
      </c>
      <c r="Q20" s="85">
        <v>42289063</v>
      </c>
      <c r="R20" s="85">
        <v>25651841</v>
      </c>
      <c r="S20" s="85">
        <v>29014269</v>
      </c>
      <c r="T20" s="85">
        <v>28245943</v>
      </c>
      <c r="U20" s="85">
        <v>31174295</v>
      </c>
      <c r="V20" s="125">
        <f t="shared" si="5"/>
        <v>169470927</v>
      </c>
      <c r="W20" s="85">
        <v>0</v>
      </c>
      <c r="X20" s="85">
        <v>674491</v>
      </c>
      <c r="Y20" s="85">
        <v>518580</v>
      </c>
      <c r="Z20" s="85">
        <v>1712520</v>
      </c>
      <c r="AA20" s="85">
        <v>2911266</v>
      </c>
      <c r="AB20" s="85">
        <v>6158196</v>
      </c>
      <c r="AC20" s="125">
        <f t="shared" si="7"/>
        <v>11975053</v>
      </c>
      <c r="AD20" s="85">
        <v>239816</v>
      </c>
      <c r="AE20" s="85">
        <v>4086074</v>
      </c>
      <c r="AF20" s="85">
        <v>3467200</v>
      </c>
      <c r="AG20" s="85">
        <v>3859627</v>
      </c>
      <c r="AH20" s="85">
        <v>4219388</v>
      </c>
      <c r="AI20" s="85">
        <v>6188129</v>
      </c>
      <c r="AJ20" s="125">
        <f t="shared" si="9"/>
        <v>22060234</v>
      </c>
      <c r="AK20" s="85">
        <v>20750</v>
      </c>
      <c r="AL20" s="85">
        <v>378209</v>
      </c>
      <c r="AM20" s="85">
        <v>227778</v>
      </c>
      <c r="AN20" s="85">
        <v>306530</v>
      </c>
      <c r="AO20" s="85">
        <v>449426</v>
      </c>
      <c r="AP20" s="85">
        <v>317133</v>
      </c>
      <c r="AQ20" s="125">
        <f t="shared" si="11"/>
        <v>1699826</v>
      </c>
      <c r="AR20" s="85">
        <v>2801240</v>
      </c>
      <c r="AS20" s="85">
        <v>15382531</v>
      </c>
      <c r="AT20" s="85">
        <v>10186408</v>
      </c>
      <c r="AU20" s="85">
        <v>10852249</v>
      </c>
      <c r="AV20" s="85">
        <v>8236163</v>
      </c>
      <c r="AW20" s="85">
        <v>3503294</v>
      </c>
      <c r="AX20" s="125">
        <f t="shared" si="13"/>
        <v>50961885</v>
      </c>
      <c r="AY20" s="85">
        <v>101316</v>
      </c>
      <c r="AZ20" s="85">
        <v>1801525</v>
      </c>
      <c r="BA20" s="85">
        <v>1538604</v>
      </c>
      <c r="BB20" s="85">
        <v>1830802</v>
      </c>
      <c r="BC20" s="85">
        <v>1443184</v>
      </c>
      <c r="BD20" s="85">
        <v>438179</v>
      </c>
      <c r="BE20" s="125">
        <f t="shared" si="15"/>
        <v>7153610</v>
      </c>
      <c r="BF20" s="85">
        <v>1407447</v>
      </c>
      <c r="BG20" s="85">
        <v>7391484</v>
      </c>
      <c r="BH20" s="85">
        <v>4897683</v>
      </c>
      <c r="BI20" s="85">
        <v>4891122</v>
      </c>
      <c r="BJ20" s="85">
        <v>4815216</v>
      </c>
      <c r="BK20" s="85">
        <v>5092983</v>
      </c>
      <c r="BL20" s="124">
        <f t="shared" si="17"/>
        <v>28495935</v>
      </c>
      <c r="BM20" s="166">
        <v>288036</v>
      </c>
      <c r="BN20" s="85">
        <v>1942610</v>
      </c>
      <c r="BO20" s="85">
        <v>4552544</v>
      </c>
      <c r="BP20" s="85">
        <v>5718687</v>
      </c>
      <c r="BQ20" s="85">
        <v>4978648</v>
      </c>
      <c r="BR20" s="85">
        <v>3721707</v>
      </c>
      <c r="BS20" s="127">
        <f t="shared" si="19"/>
        <v>21202232</v>
      </c>
      <c r="BT20" s="85">
        <v>232633</v>
      </c>
      <c r="BU20" s="85">
        <v>1807228</v>
      </c>
      <c r="BV20" s="85">
        <v>4444625</v>
      </c>
      <c r="BW20" s="85">
        <v>5409248</v>
      </c>
      <c r="BX20" s="85">
        <v>4375009</v>
      </c>
      <c r="BY20" s="85">
        <v>3597470</v>
      </c>
      <c r="BZ20" s="127">
        <f t="shared" si="21"/>
        <v>19866213</v>
      </c>
      <c r="CA20" s="85">
        <v>55403</v>
      </c>
      <c r="CB20" s="85">
        <v>135382</v>
      </c>
      <c r="CC20" s="85">
        <v>107919</v>
      </c>
      <c r="CD20" s="85">
        <v>214417</v>
      </c>
      <c r="CE20" s="85">
        <v>603639</v>
      </c>
      <c r="CF20" s="85">
        <v>124237</v>
      </c>
      <c r="CG20" s="127">
        <f t="shared" si="23"/>
        <v>1240997</v>
      </c>
      <c r="CH20" s="85">
        <v>0</v>
      </c>
      <c r="CI20" s="85">
        <v>0</v>
      </c>
      <c r="CJ20" s="85">
        <v>0</v>
      </c>
      <c r="CK20" s="85">
        <v>95022</v>
      </c>
      <c r="CL20" s="85">
        <v>0</v>
      </c>
      <c r="CM20" s="85">
        <v>0</v>
      </c>
      <c r="CN20" s="124">
        <f t="shared" si="25"/>
        <v>95022</v>
      </c>
      <c r="CO20" s="166">
        <v>7689058</v>
      </c>
      <c r="CP20" s="85">
        <v>24885967</v>
      </c>
      <c r="CQ20" s="85">
        <v>15075716</v>
      </c>
      <c r="CR20" s="85">
        <v>16848628</v>
      </c>
      <c r="CS20" s="85">
        <v>12936626</v>
      </c>
      <c r="CT20" s="85">
        <v>10138408</v>
      </c>
      <c r="CU20" s="127">
        <f t="shared" si="27"/>
        <v>87574403</v>
      </c>
      <c r="CV20" s="85">
        <v>172440</v>
      </c>
      <c r="CW20" s="85">
        <v>999900</v>
      </c>
      <c r="CX20" s="85">
        <v>753480</v>
      </c>
      <c r="CY20" s="85">
        <v>1226448</v>
      </c>
      <c r="CZ20" s="85">
        <v>1235880</v>
      </c>
      <c r="DA20" s="85">
        <v>1728270</v>
      </c>
      <c r="DB20" s="127">
        <f t="shared" si="29"/>
        <v>6116418</v>
      </c>
      <c r="DC20" s="85">
        <v>2317616</v>
      </c>
      <c r="DD20" s="85">
        <v>3376377</v>
      </c>
      <c r="DE20" s="85">
        <v>2608057</v>
      </c>
      <c r="DF20" s="85">
        <v>2293537</v>
      </c>
      <c r="DG20" s="85">
        <v>0</v>
      </c>
      <c r="DH20" s="127">
        <f t="shared" si="30"/>
        <v>10595587</v>
      </c>
      <c r="DI20" s="85">
        <v>598305</v>
      </c>
      <c r="DJ20" s="85">
        <v>7958332</v>
      </c>
      <c r="DK20" s="85">
        <v>5933870</v>
      </c>
      <c r="DL20" s="85">
        <v>8987239</v>
      </c>
      <c r="DM20" s="85">
        <v>6586218</v>
      </c>
      <c r="DN20" s="85">
        <v>6011515</v>
      </c>
      <c r="DO20" s="127">
        <f t="shared" si="32"/>
        <v>36075479</v>
      </c>
      <c r="DP20" s="85">
        <v>6918313</v>
      </c>
      <c r="DQ20" s="85">
        <v>13610119</v>
      </c>
      <c r="DR20" s="85">
        <v>5011989</v>
      </c>
      <c r="DS20" s="85">
        <v>4026884</v>
      </c>
      <c r="DT20" s="85">
        <v>2820991</v>
      </c>
      <c r="DU20" s="85">
        <v>2398623</v>
      </c>
      <c r="DV20" s="124">
        <f t="shared" si="34"/>
        <v>34786919</v>
      </c>
      <c r="DW20" s="166">
        <v>224255</v>
      </c>
      <c r="DX20" s="85">
        <v>711846</v>
      </c>
      <c r="DY20" s="85">
        <v>302185</v>
      </c>
      <c r="DZ20" s="85">
        <v>583733</v>
      </c>
      <c r="EA20" s="85">
        <v>341989</v>
      </c>
      <c r="EB20" s="85">
        <v>65772</v>
      </c>
      <c r="EC20" s="124">
        <f>SUM(DW20:EB20)</f>
        <v>2229780</v>
      </c>
      <c r="ED20" s="166">
        <v>854885</v>
      </c>
      <c r="EE20" s="85">
        <v>1857988</v>
      </c>
      <c r="EF20" s="85">
        <v>404224</v>
      </c>
      <c r="EG20" s="85">
        <v>439776</v>
      </c>
      <c r="EH20" s="85">
        <v>985509</v>
      </c>
      <c r="EI20" s="85">
        <v>161144</v>
      </c>
      <c r="EJ20" s="167">
        <f>SUM(ED20:EI20)</f>
        <v>4703526</v>
      </c>
      <c r="EK20" s="166">
        <v>0</v>
      </c>
      <c r="EL20" s="85">
        <v>0</v>
      </c>
      <c r="EM20" s="85">
        <v>18195663</v>
      </c>
      <c r="EN20" s="85">
        <v>19810187</v>
      </c>
      <c r="EO20" s="85">
        <v>45218060</v>
      </c>
      <c r="EP20" s="85">
        <v>86730554</v>
      </c>
      <c r="EQ20" s="85">
        <v>100721461</v>
      </c>
      <c r="ER20" s="124">
        <f>SUM(EK20:EQ20)</f>
        <v>270675925</v>
      </c>
      <c r="ES20" s="166">
        <v>0</v>
      </c>
      <c r="ET20" s="85">
        <v>0</v>
      </c>
      <c r="EU20" s="85">
        <v>7951482</v>
      </c>
      <c r="EV20" s="85">
        <v>7735694</v>
      </c>
      <c r="EW20" s="85">
        <v>23156070</v>
      </c>
      <c r="EX20" s="85">
        <v>47677490</v>
      </c>
      <c r="EY20" s="85">
        <v>63757438</v>
      </c>
      <c r="EZ20" s="127">
        <f>SUM(ES20:EY20)</f>
        <v>150278174</v>
      </c>
      <c r="FA20" s="85">
        <v>8522630</v>
      </c>
      <c r="FB20" s="85">
        <v>10242547</v>
      </c>
      <c r="FC20" s="85">
        <v>14885607</v>
      </c>
      <c r="FD20" s="85">
        <v>18900292</v>
      </c>
      <c r="FE20" s="85">
        <v>4721430</v>
      </c>
      <c r="FF20" s="127">
        <f>SUM(FA20:FE20)</f>
        <v>57272506</v>
      </c>
      <c r="FG20" s="85">
        <v>1721551</v>
      </c>
      <c r="FH20" s="85">
        <v>1831946</v>
      </c>
      <c r="FI20" s="85">
        <v>7176383</v>
      </c>
      <c r="FJ20" s="85">
        <v>20152772</v>
      </c>
      <c r="FK20" s="85">
        <v>32242593</v>
      </c>
      <c r="FL20" s="167">
        <f>SUM(FG20:FK20)</f>
        <v>63125245</v>
      </c>
      <c r="FM20" s="166">
        <v>0</v>
      </c>
      <c r="FN20" s="85">
        <v>26722319</v>
      </c>
      <c r="FO20" s="85">
        <v>119597451</v>
      </c>
      <c r="FP20" s="85">
        <v>86632950</v>
      </c>
      <c r="FQ20" s="85">
        <v>121276003</v>
      </c>
      <c r="FR20" s="85">
        <v>156293912</v>
      </c>
      <c r="FS20" s="85">
        <v>167680701</v>
      </c>
      <c r="FT20" s="124">
        <f>SUM(FM20:FS20)</f>
        <v>678203336</v>
      </c>
      <c r="FV20" s="116"/>
      <c r="FW20" s="116"/>
      <c r="FX20" s="116"/>
      <c r="FY20" s="116"/>
      <c r="FZ20" s="116"/>
      <c r="GA20" s="116"/>
      <c r="GB20" s="116"/>
      <c r="GC20" s="116"/>
    </row>
    <row r="21" spans="1:185" s="130" customFormat="1" ht="18" customHeight="1">
      <c r="A21" s="110" t="s">
        <v>30</v>
      </c>
      <c r="B21" s="85">
        <v>20248101</v>
      </c>
      <c r="C21" s="85">
        <v>143722309</v>
      </c>
      <c r="D21" s="85">
        <v>114979529</v>
      </c>
      <c r="E21" s="85">
        <v>123034443</v>
      </c>
      <c r="F21" s="85">
        <v>107467220</v>
      </c>
      <c r="G21" s="85">
        <v>109294584</v>
      </c>
      <c r="H21" s="124">
        <f t="shared" si="1"/>
        <v>618746186</v>
      </c>
      <c r="I21" s="166">
        <v>12747456</v>
      </c>
      <c r="J21" s="85">
        <v>105316122</v>
      </c>
      <c r="K21" s="85">
        <v>85249705</v>
      </c>
      <c r="L21" s="85">
        <v>88606709</v>
      </c>
      <c r="M21" s="85">
        <v>74518624</v>
      </c>
      <c r="N21" s="85">
        <v>87689707</v>
      </c>
      <c r="O21" s="125">
        <f t="shared" si="3"/>
        <v>454128323</v>
      </c>
      <c r="P21" s="85">
        <v>10037892</v>
      </c>
      <c r="Q21" s="85">
        <v>68763037</v>
      </c>
      <c r="R21" s="85">
        <v>46707537</v>
      </c>
      <c r="S21" s="85">
        <v>45401693</v>
      </c>
      <c r="T21" s="85">
        <v>39466607</v>
      </c>
      <c r="U21" s="85">
        <v>47073837</v>
      </c>
      <c r="V21" s="125">
        <f t="shared" si="5"/>
        <v>257450603</v>
      </c>
      <c r="W21" s="85">
        <v>0</v>
      </c>
      <c r="X21" s="85">
        <v>337680</v>
      </c>
      <c r="Y21" s="85">
        <v>721206</v>
      </c>
      <c r="Z21" s="85">
        <v>1880761</v>
      </c>
      <c r="AA21" s="85">
        <v>2668973</v>
      </c>
      <c r="AB21" s="85">
        <v>9863253</v>
      </c>
      <c r="AC21" s="125">
        <f t="shared" si="7"/>
        <v>15471873</v>
      </c>
      <c r="AD21" s="85">
        <v>198905</v>
      </c>
      <c r="AE21" s="85">
        <v>2987132</v>
      </c>
      <c r="AF21" s="85">
        <v>3667857</v>
      </c>
      <c r="AG21" s="85">
        <v>5218399</v>
      </c>
      <c r="AH21" s="85">
        <v>4285066</v>
      </c>
      <c r="AI21" s="85">
        <v>8900767</v>
      </c>
      <c r="AJ21" s="125">
        <f t="shared" si="9"/>
        <v>25258126</v>
      </c>
      <c r="AK21" s="85">
        <v>0</v>
      </c>
      <c r="AL21" s="85">
        <v>207499</v>
      </c>
      <c r="AM21" s="85">
        <v>207340</v>
      </c>
      <c r="AN21" s="85">
        <v>227305</v>
      </c>
      <c r="AO21" s="85">
        <v>242899</v>
      </c>
      <c r="AP21" s="85">
        <v>441876</v>
      </c>
      <c r="AQ21" s="125">
        <f t="shared" si="11"/>
        <v>1326919</v>
      </c>
      <c r="AR21" s="85">
        <v>1101116</v>
      </c>
      <c r="AS21" s="85">
        <v>19763313</v>
      </c>
      <c r="AT21" s="85">
        <v>24310576</v>
      </c>
      <c r="AU21" s="85">
        <v>26191710</v>
      </c>
      <c r="AV21" s="85">
        <v>19270159</v>
      </c>
      <c r="AW21" s="85">
        <v>11672261</v>
      </c>
      <c r="AX21" s="125">
        <f t="shared" si="13"/>
        <v>102309135</v>
      </c>
      <c r="AY21" s="85">
        <v>102410</v>
      </c>
      <c r="AZ21" s="85">
        <v>1872272</v>
      </c>
      <c r="BA21" s="85">
        <v>1372982</v>
      </c>
      <c r="BB21" s="85">
        <v>1797747</v>
      </c>
      <c r="BC21" s="85">
        <v>1180593</v>
      </c>
      <c r="BD21" s="85">
        <v>821881</v>
      </c>
      <c r="BE21" s="125">
        <f t="shared" si="15"/>
        <v>7147885</v>
      </c>
      <c r="BF21" s="85">
        <v>1307133</v>
      </c>
      <c r="BG21" s="85">
        <v>11385189</v>
      </c>
      <c r="BH21" s="85">
        <v>8262207</v>
      </c>
      <c r="BI21" s="85">
        <v>7889094</v>
      </c>
      <c r="BJ21" s="85">
        <v>7404327</v>
      </c>
      <c r="BK21" s="85">
        <v>8915832</v>
      </c>
      <c r="BL21" s="124">
        <f t="shared" si="17"/>
        <v>45163782</v>
      </c>
      <c r="BM21" s="166">
        <v>33342</v>
      </c>
      <c r="BN21" s="85">
        <v>1665592</v>
      </c>
      <c r="BO21" s="85">
        <v>3555548</v>
      </c>
      <c r="BP21" s="85">
        <v>6837622</v>
      </c>
      <c r="BQ21" s="85">
        <v>6543457</v>
      </c>
      <c r="BR21" s="85">
        <v>5107171</v>
      </c>
      <c r="BS21" s="127">
        <f t="shared" si="19"/>
        <v>23742732</v>
      </c>
      <c r="BT21" s="85">
        <v>33342</v>
      </c>
      <c r="BU21" s="85">
        <v>1665592</v>
      </c>
      <c r="BV21" s="85">
        <v>3056747</v>
      </c>
      <c r="BW21" s="85">
        <v>5617771</v>
      </c>
      <c r="BX21" s="85">
        <v>5135590</v>
      </c>
      <c r="BY21" s="85">
        <v>3815169</v>
      </c>
      <c r="BZ21" s="127">
        <f t="shared" si="21"/>
        <v>19324211</v>
      </c>
      <c r="CA21" s="85">
        <v>0</v>
      </c>
      <c r="CB21" s="85">
        <v>0</v>
      </c>
      <c r="CC21" s="85">
        <v>453115</v>
      </c>
      <c r="CD21" s="85">
        <v>1167121</v>
      </c>
      <c r="CE21" s="85">
        <v>1221095</v>
      </c>
      <c r="CF21" s="85">
        <v>866416</v>
      </c>
      <c r="CG21" s="127">
        <f t="shared" si="23"/>
        <v>3707747</v>
      </c>
      <c r="CH21" s="85">
        <v>0</v>
      </c>
      <c r="CI21" s="85">
        <v>0</v>
      </c>
      <c r="CJ21" s="85">
        <v>45686</v>
      </c>
      <c r="CK21" s="85">
        <v>52730</v>
      </c>
      <c r="CL21" s="85">
        <v>186772</v>
      </c>
      <c r="CM21" s="85">
        <v>425586</v>
      </c>
      <c r="CN21" s="124">
        <f t="shared" si="25"/>
        <v>710774</v>
      </c>
      <c r="CO21" s="166">
        <v>6092252</v>
      </c>
      <c r="CP21" s="85">
        <v>32486397</v>
      </c>
      <c r="CQ21" s="85">
        <v>23932661</v>
      </c>
      <c r="CR21" s="85">
        <v>25645575</v>
      </c>
      <c r="CS21" s="85">
        <v>24922590</v>
      </c>
      <c r="CT21" s="85">
        <v>16359928</v>
      </c>
      <c r="CU21" s="127">
        <f t="shared" si="27"/>
        <v>129439403</v>
      </c>
      <c r="CV21" s="85">
        <v>164520</v>
      </c>
      <c r="CW21" s="85">
        <v>1396260</v>
      </c>
      <c r="CX21" s="85">
        <v>1423440</v>
      </c>
      <c r="CY21" s="85">
        <v>1500570</v>
      </c>
      <c r="CZ21" s="85">
        <v>1631070</v>
      </c>
      <c r="DA21" s="85">
        <v>1839330</v>
      </c>
      <c r="DB21" s="127">
        <f t="shared" si="29"/>
        <v>7955190</v>
      </c>
      <c r="DC21" s="85">
        <v>2315293</v>
      </c>
      <c r="DD21" s="85">
        <v>5903985</v>
      </c>
      <c r="DE21" s="85">
        <v>4654200</v>
      </c>
      <c r="DF21" s="85">
        <v>3999082</v>
      </c>
      <c r="DG21" s="85">
        <v>1202163</v>
      </c>
      <c r="DH21" s="127">
        <f t="shared" si="30"/>
        <v>18074723</v>
      </c>
      <c r="DI21" s="85">
        <v>749968</v>
      </c>
      <c r="DJ21" s="85">
        <v>7203747</v>
      </c>
      <c r="DK21" s="85">
        <v>6284745</v>
      </c>
      <c r="DL21" s="85">
        <v>12509432</v>
      </c>
      <c r="DM21" s="85">
        <v>14600531</v>
      </c>
      <c r="DN21" s="85">
        <v>9115923</v>
      </c>
      <c r="DO21" s="127">
        <f t="shared" si="32"/>
        <v>50464346</v>
      </c>
      <c r="DP21" s="85">
        <v>5177764</v>
      </c>
      <c r="DQ21" s="85">
        <v>21571097</v>
      </c>
      <c r="DR21" s="85">
        <v>10320491</v>
      </c>
      <c r="DS21" s="85">
        <v>6981373</v>
      </c>
      <c r="DT21" s="85">
        <v>4691907</v>
      </c>
      <c r="DU21" s="85">
        <v>4202512</v>
      </c>
      <c r="DV21" s="124">
        <f t="shared" si="34"/>
        <v>52945144</v>
      </c>
      <c r="DW21" s="166">
        <v>328264</v>
      </c>
      <c r="DX21" s="85">
        <v>1059921</v>
      </c>
      <c r="DY21" s="85">
        <v>892371</v>
      </c>
      <c r="DZ21" s="85">
        <v>535947</v>
      </c>
      <c r="EA21" s="85">
        <v>489197</v>
      </c>
      <c r="EB21" s="85">
        <v>137778</v>
      </c>
      <c r="EC21" s="124">
        <f>SUM(DW21:EB21)</f>
        <v>3443478</v>
      </c>
      <c r="ED21" s="166">
        <v>1046787</v>
      </c>
      <c r="EE21" s="85">
        <v>3194277</v>
      </c>
      <c r="EF21" s="85">
        <v>1349244</v>
      </c>
      <c r="EG21" s="85">
        <v>1408590</v>
      </c>
      <c r="EH21" s="85">
        <v>993352</v>
      </c>
      <c r="EI21" s="85">
        <v>0</v>
      </c>
      <c r="EJ21" s="167">
        <f>SUM(ED21:EI21)</f>
        <v>7992250</v>
      </c>
      <c r="EK21" s="166">
        <v>0</v>
      </c>
      <c r="EL21" s="85">
        <v>0</v>
      </c>
      <c r="EM21" s="85">
        <v>22179070</v>
      </c>
      <c r="EN21" s="85">
        <v>39364882</v>
      </c>
      <c r="EO21" s="85">
        <v>80388082</v>
      </c>
      <c r="EP21" s="85">
        <v>127824210</v>
      </c>
      <c r="EQ21" s="85">
        <v>145675445</v>
      </c>
      <c r="ER21" s="124">
        <f>SUM(EK21:EQ21)</f>
        <v>415431689</v>
      </c>
      <c r="ES21" s="166">
        <v>0</v>
      </c>
      <c r="ET21" s="85">
        <v>0</v>
      </c>
      <c r="EU21" s="85">
        <v>12872494</v>
      </c>
      <c r="EV21" s="85">
        <v>19470160</v>
      </c>
      <c r="EW21" s="85">
        <v>38280083</v>
      </c>
      <c r="EX21" s="85">
        <v>68641442</v>
      </c>
      <c r="EY21" s="85">
        <v>73137815</v>
      </c>
      <c r="EZ21" s="127">
        <f>SUM(ES21:EY21)</f>
        <v>212401994</v>
      </c>
      <c r="FA21" s="85">
        <v>7971214</v>
      </c>
      <c r="FB21" s="85">
        <v>16964911</v>
      </c>
      <c r="FC21" s="85">
        <v>30233769</v>
      </c>
      <c r="FD21" s="85">
        <v>29885941</v>
      </c>
      <c r="FE21" s="85">
        <v>14819883</v>
      </c>
      <c r="FF21" s="127">
        <f>SUM(FA21:FE21)</f>
        <v>99875718</v>
      </c>
      <c r="FG21" s="85">
        <v>1335362</v>
      </c>
      <c r="FH21" s="85">
        <v>2929811</v>
      </c>
      <c r="FI21" s="85">
        <v>11874230</v>
      </c>
      <c r="FJ21" s="85">
        <v>29296827</v>
      </c>
      <c r="FK21" s="85">
        <v>57717747</v>
      </c>
      <c r="FL21" s="167">
        <f>SUM(FG21:FK21)</f>
        <v>103153977</v>
      </c>
      <c r="FM21" s="166">
        <v>0</v>
      </c>
      <c r="FN21" s="85">
        <v>20248101</v>
      </c>
      <c r="FO21" s="85">
        <v>165901379</v>
      </c>
      <c r="FP21" s="85">
        <v>154344411</v>
      </c>
      <c r="FQ21" s="85">
        <v>203422525</v>
      </c>
      <c r="FR21" s="85">
        <v>235291430</v>
      </c>
      <c r="FS21" s="85">
        <v>254970029</v>
      </c>
      <c r="FT21" s="124">
        <f>SUM(FM21:FS21)</f>
        <v>1034177875</v>
      </c>
      <c r="FV21" s="116"/>
      <c r="FW21" s="116"/>
      <c r="FX21" s="116"/>
      <c r="FY21" s="116"/>
      <c r="FZ21" s="116"/>
      <c r="GA21" s="116"/>
      <c r="GB21" s="116"/>
      <c r="GC21" s="116"/>
    </row>
    <row r="22" spans="1:176" s="130" customFormat="1" ht="18" customHeight="1">
      <c r="A22" s="110" t="s">
        <v>31</v>
      </c>
      <c r="B22" s="85">
        <v>71359814</v>
      </c>
      <c r="C22" s="85">
        <v>272720392</v>
      </c>
      <c r="D22" s="85">
        <v>169726636</v>
      </c>
      <c r="E22" s="85">
        <v>172492818</v>
      </c>
      <c r="F22" s="85">
        <v>170765961</v>
      </c>
      <c r="G22" s="85">
        <v>163153910</v>
      </c>
      <c r="H22" s="124">
        <f t="shared" si="1"/>
        <v>1020219531</v>
      </c>
      <c r="I22" s="166">
        <v>46614693</v>
      </c>
      <c r="J22" s="85">
        <v>194266573</v>
      </c>
      <c r="K22" s="85">
        <v>120544716</v>
      </c>
      <c r="L22" s="85">
        <v>113380014</v>
      </c>
      <c r="M22" s="85">
        <v>120493950</v>
      </c>
      <c r="N22" s="85">
        <v>125858707</v>
      </c>
      <c r="O22" s="125">
        <f t="shared" si="3"/>
        <v>721158653</v>
      </c>
      <c r="P22" s="85">
        <v>33542948</v>
      </c>
      <c r="Q22" s="85">
        <v>107416788</v>
      </c>
      <c r="R22" s="85">
        <v>60570065</v>
      </c>
      <c r="S22" s="85">
        <v>52490161</v>
      </c>
      <c r="T22" s="85">
        <v>61348195</v>
      </c>
      <c r="U22" s="85">
        <v>71150059</v>
      </c>
      <c r="V22" s="125">
        <f t="shared" si="5"/>
        <v>386518216</v>
      </c>
      <c r="W22" s="85">
        <v>0</v>
      </c>
      <c r="X22" s="85">
        <v>781101</v>
      </c>
      <c r="Y22" s="85">
        <v>1510074</v>
      </c>
      <c r="Z22" s="85">
        <v>3468642</v>
      </c>
      <c r="AA22" s="85">
        <v>6897666</v>
      </c>
      <c r="AB22" s="85">
        <v>14421149</v>
      </c>
      <c r="AC22" s="125">
        <f t="shared" si="7"/>
        <v>27078632</v>
      </c>
      <c r="AD22" s="85">
        <v>1088102</v>
      </c>
      <c r="AE22" s="85">
        <v>7888308</v>
      </c>
      <c r="AF22" s="85">
        <v>6323434</v>
      </c>
      <c r="AG22" s="85">
        <v>6734362</v>
      </c>
      <c r="AH22" s="85">
        <v>7819077</v>
      </c>
      <c r="AI22" s="85">
        <v>11852971</v>
      </c>
      <c r="AJ22" s="125">
        <f t="shared" si="9"/>
        <v>41706254</v>
      </c>
      <c r="AK22" s="85">
        <v>20592</v>
      </c>
      <c r="AL22" s="85">
        <v>231536</v>
      </c>
      <c r="AM22" s="85">
        <v>166784</v>
      </c>
      <c r="AN22" s="85">
        <v>300716</v>
      </c>
      <c r="AO22" s="85">
        <v>431498</v>
      </c>
      <c r="AP22" s="85">
        <v>352589</v>
      </c>
      <c r="AQ22" s="125">
        <f t="shared" si="11"/>
        <v>1503715</v>
      </c>
      <c r="AR22" s="85">
        <v>6900220</v>
      </c>
      <c r="AS22" s="85">
        <v>52284526</v>
      </c>
      <c r="AT22" s="85">
        <v>35759767</v>
      </c>
      <c r="AU22" s="85">
        <v>33051555</v>
      </c>
      <c r="AV22" s="85">
        <v>27564975</v>
      </c>
      <c r="AW22" s="85">
        <v>13680811</v>
      </c>
      <c r="AX22" s="125">
        <f t="shared" si="13"/>
        <v>169241854</v>
      </c>
      <c r="AY22" s="85">
        <v>784564</v>
      </c>
      <c r="AZ22" s="85">
        <v>7255030</v>
      </c>
      <c r="BA22" s="85">
        <v>5182266</v>
      </c>
      <c r="BB22" s="85">
        <v>6471677</v>
      </c>
      <c r="BC22" s="85">
        <v>5568855</v>
      </c>
      <c r="BD22" s="85">
        <v>3010647</v>
      </c>
      <c r="BE22" s="125">
        <f t="shared" si="15"/>
        <v>28273039</v>
      </c>
      <c r="BF22" s="85">
        <v>4278267</v>
      </c>
      <c r="BG22" s="85">
        <v>18409284</v>
      </c>
      <c r="BH22" s="85">
        <v>11032326</v>
      </c>
      <c r="BI22" s="85">
        <v>10862901</v>
      </c>
      <c r="BJ22" s="85">
        <v>10863684</v>
      </c>
      <c r="BK22" s="85">
        <v>11390481</v>
      </c>
      <c r="BL22" s="124">
        <f t="shared" si="17"/>
        <v>66836943</v>
      </c>
      <c r="BM22" s="166">
        <v>126678</v>
      </c>
      <c r="BN22" s="85">
        <v>3705121</v>
      </c>
      <c r="BO22" s="85">
        <v>7084828</v>
      </c>
      <c r="BP22" s="85">
        <v>10616346</v>
      </c>
      <c r="BQ22" s="85">
        <v>12961009</v>
      </c>
      <c r="BR22" s="85">
        <v>10352349</v>
      </c>
      <c r="BS22" s="127">
        <f t="shared" si="19"/>
        <v>44846331</v>
      </c>
      <c r="BT22" s="85">
        <v>68672</v>
      </c>
      <c r="BU22" s="85">
        <v>3290809</v>
      </c>
      <c r="BV22" s="85">
        <v>6312354</v>
      </c>
      <c r="BW22" s="85">
        <v>9626713</v>
      </c>
      <c r="BX22" s="85">
        <v>10439316</v>
      </c>
      <c r="BY22" s="85">
        <v>9118342</v>
      </c>
      <c r="BZ22" s="127">
        <f t="shared" si="21"/>
        <v>38856206</v>
      </c>
      <c r="CA22" s="85">
        <v>58006</v>
      </c>
      <c r="CB22" s="85">
        <v>414312</v>
      </c>
      <c r="CC22" s="85">
        <v>714748</v>
      </c>
      <c r="CD22" s="85">
        <v>758447</v>
      </c>
      <c r="CE22" s="85">
        <v>2101474</v>
      </c>
      <c r="CF22" s="85">
        <v>920947</v>
      </c>
      <c r="CG22" s="127">
        <f t="shared" si="23"/>
        <v>4967934</v>
      </c>
      <c r="CH22" s="85">
        <v>0</v>
      </c>
      <c r="CI22" s="85">
        <v>0</v>
      </c>
      <c r="CJ22" s="85">
        <v>57726</v>
      </c>
      <c r="CK22" s="85">
        <v>231186</v>
      </c>
      <c r="CL22" s="85">
        <v>420219</v>
      </c>
      <c r="CM22" s="85">
        <v>313060</v>
      </c>
      <c r="CN22" s="124">
        <f t="shared" si="25"/>
        <v>1022191</v>
      </c>
      <c r="CO22" s="166">
        <v>20375417</v>
      </c>
      <c r="CP22" s="85">
        <v>69681660</v>
      </c>
      <c r="CQ22" s="85">
        <v>39053236</v>
      </c>
      <c r="CR22" s="85">
        <v>44840455</v>
      </c>
      <c r="CS22" s="85">
        <v>35217868</v>
      </c>
      <c r="CT22" s="85">
        <v>25710191</v>
      </c>
      <c r="CU22" s="127">
        <f t="shared" si="27"/>
        <v>234878827</v>
      </c>
      <c r="CV22" s="85">
        <v>533160</v>
      </c>
      <c r="CW22" s="85">
        <v>3170880</v>
      </c>
      <c r="CX22" s="85">
        <v>1917720</v>
      </c>
      <c r="CY22" s="85">
        <v>1992060</v>
      </c>
      <c r="CZ22" s="85">
        <v>2602350</v>
      </c>
      <c r="DA22" s="85">
        <v>3185910</v>
      </c>
      <c r="DB22" s="127">
        <f t="shared" si="29"/>
        <v>13402080</v>
      </c>
      <c r="DC22" s="85">
        <v>7165275</v>
      </c>
      <c r="DD22" s="85">
        <v>9036971</v>
      </c>
      <c r="DE22" s="85">
        <v>10185209</v>
      </c>
      <c r="DF22" s="85">
        <v>3550462</v>
      </c>
      <c r="DG22" s="85">
        <v>1169537</v>
      </c>
      <c r="DH22" s="127">
        <f t="shared" si="30"/>
        <v>31107454</v>
      </c>
      <c r="DI22" s="85">
        <v>2919858</v>
      </c>
      <c r="DJ22" s="85">
        <v>25184460</v>
      </c>
      <c r="DK22" s="85">
        <v>14995117</v>
      </c>
      <c r="DL22" s="85">
        <v>23718775</v>
      </c>
      <c r="DM22" s="85">
        <v>21940072</v>
      </c>
      <c r="DN22" s="85">
        <v>15415705</v>
      </c>
      <c r="DO22" s="127">
        <f t="shared" si="32"/>
        <v>104173987</v>
      </c>
      <c r="DP22" s="85">
        <v>16922399</v>
      </c>
      <c r="DQ22" s="85">
        <v>34161045</v>
      </c>
      <c r="DR22" s="85">
        <v>13103428</v>
      </c>
      <c r="DS22" s="85">
        <v>8944411</v>
      </c>
      <c r="DT22" s="85">
        <v>7124984</v>
      </c>
      <c r="DU22" s="85">
        <v>5939039</v>
      </c>
      <c r="DV22" s="124">
        <f t="shared" si="34"/>
        <v>86195306</v>
      </c>
      <c r="DW22" s="166">
        <v>690816</v>
      </c>
      <c r="DX22" s="85">
        <v>1114896</v>
      </c>
      <c r="DY22" s="85">
        <v>540639</v>
      </c>
      <c r="DZ22" s="85">
        <v>1401879</v>
      </c>
      <c r="EA22" s="85">
        <v>596902</v>
      </c>
      <c r="EB22" s="85">
        <v>423878</v>
      </c>
      <c r="EC22" s="124">
        <f>SUM(DW22:EB22)</f>
        <v>4769010</v>
      </c>
      <c r="ED22" s="166">
        <v>3552210</v>
      </c>
      <c r="EE22" s="85">
        <v>3952142</v>
      </c>
      <c r="EF22" s="85">
        <v>2503217</v>
      </c>
      <c r="EG22" s="85">
        <v>2254124</v>
      </c>
      <c r="EH22" s="85">
        <v>1496232</v>
      </c>
      <c r="EI22" s="85">
        <v>808785</v>
      </c>
      <c r="EJ22" s="167">
        <f>SUM(ED22:EI22)</f>
        <v>14566710</v>
      </c>
      <c r="EK22" s="166">
        <v>0</v>
      </c>
      <c r="EL22" s="85">
        <v>0</v>
      </c>
      <c r="EM22" s="85">
        <v>43259649</v>
      </c>
      <c r="EN22" s="85">
        <v>64380128</v>
      </c>
      <c r="EO22" s="85">
        <v>114265502</v>
      </c>
      <c r="EP22" s="85">
        <v>221654522</v>
      </c>
      <c r="EQ22" s="85">
        <v>254338826</v>
      </c>
      <c r="ER22" s="124">
        <f>SUM(EK22:EQ22)</f>
        <v>697898627</v>
      </c>
      <c r="ES22" s="166">
        <v>0</v>
      </c>
      <c r="ET22" s="85">
        <v>0</v>
      </c>
      <c r="EU22" s="85">
        <v>21131627</v>
      </c>
      <c r="EV22" s="85">
        <v>36909865</v>
      </c>
      <c r="EW22" s="85">
        <v>63380946</v>
      </c>
      <c r="EX22" s="85">
        <v>132416313</v>
      </c>
      <c r="EY22" s="85">
        <v>142393823</v>
      </c>
      <c r="EZ22" s="127">
        <f>SUM(ES22:EY22)</f>
        <v>396232574</v>
      </c>
      <c r="FA22" s="85">
        <v>20879285</v>
      </c>
      <c r="FB22" s="85">
        <v>23084611</v>
      </c>
      <c r="FC22" s="85">
        <v>37648672</v>
      </c>
      <c r="FD22" s="85">
        <v>38978855</v>
      </c>
      <c r="FE22" s="85">
        <v>22009784</v>
      </c>
      <c r="FF22" s="127">
        <f>SUM(FA22:FE22)</f>
        <v>142601207</v>
      </c>
      <c r="FG22" s="85">
        <v>1248737</v>
      </c>
      <c r="FH22" s="85">
        <v>4385652</v>
      </c>
      <c r="FI22" s="85">
        <v>13235884</v>
      </c>
      <c r="FJ22" s="85">
        <v>50259354</v>
      </c>
      <c r="FK22" s="85">
        <v>89935219</v>
      </c>
      <c r="FL22" s="167">
        <f>SUM(FG22:FK22)</f>
        <v>159064846</v>
      </c>
      <c r="FM22" s="166">
        <v>0</v>
      </c>
      <c r="FN22" s="85">
        <v>71359814</v>
      </c>
      <c r="FO22" s="85">
        <v>315980041</v>
      </c>
      <c r="FP22" s="85">
        <v>234106764</v>
      </c>
      <c r="FQ22" s="85">
        <v>286758320</v>
      </c>
      <c r="FR22" s="85">
        <v>392420483</v>
      </c>
      <c r="FS22" s="85">
        <v>417492736</v>
      </c>
      <c r="FT22" s="124">
        <f>SUM(FM22:FS22)</f>
        <v>1718118158</v>
      </c>
    </row>
    <row r="23" spans="1:176" s="130" customFormat="1" ht="18" customHeight="1">
      <c r="A23" s="110" t="s">
        <v>32</v>
      </c>
      <c r="B23" s="85">
        <v>26355406</v>
      </c>
      <c r="C23" s="85">
        <v>110853410</v>
      </c>
      <c r="D23" s="85">
        <v>99051129</v>
      </c>
      <c r="E23" s="85">
        <v>110116581</v>
      </c>
      <c r="F23" s="85">
        <v>92849082</v>
      </c>
      <c r="G23" s="85">
        <v>66812469</v>
      </c>
      <c r="H23" s="124">
        <f t="shared" si="1"/>
        <v>506038077</v>
      </c>
      <c r="I23" s="166">
        <v>17827281</v>
      </c>
      <c r="J23" s="85">
        <v>81836031</v>
      </c>
      <c r="K23" s="85">
        <v>73330337</v>
      </c>
      <c r="L23" s="85">
        <v>79094704</v>
      </c>
      <c r="M23" s="85">
        <v>72049987</v>
      </c>
      <c r="N23" s="85">
        <v>50696855</v>
      </c>
      <c r="O23" s="125">
        <f t="shared" si="3"/>
        <v>374835195</v>
      </c>
      <c r="P23" s="85">
        <v>13123137</v>
      </c>
      <c r="Q23" s="85">
        <v>47273020</v>
      </c>
      <c r="R23" s="85">
        <v>39926890</v>
      </c>
      <c r="S23" s="85">
        <v>36956661</v>
      </c>
      <c r="T23" s="85">
        <v>35227344</v>
      </c>
      <c r="U23" s="85">
        <v>24988873</v>
      </c>
      <c r="V23" s="125">
        <f t="shared" si="5"/>
        <v>197495925</v>
      </c>
      <c r="W23" s="85">
        <v>0</v>
      </c>
      <c r="X23" s="85">
        <v>192960</v>
      </c>
      <c r="Y23" s="85">
        <v>1109520</v>
      </c>
      <c r="Z23" s="85">
        <v>2235924</v>
      </c>
      <c r="AA23" s="85">
        <v>4330746</v>
      </c>
      <c r="AB23" s="85">
        <v>7143700</v>
      </c>
      <c r="AC23" s="125">
        <f t="shared" si="7"/>
        <v>15012850</v>
      </c>
      <c r="AD23" s="85">
        <v>288457</v>
      </c>
      <c r="AE23" s="85">
        <v>3655646</v>
      </c>
      <c r="AF23" s="85">
        <v>3065854</v>
      </c>
      <c r="AG23" s="85">
        <v>3989919</v>
      </c>
      <c r="AH23" s="85">
        <v>5603533</v>
      </c>
      <c r="AI23" s="85">
        <v>6295581</v>
      </c>
      <c r="AJ23" s="125">
        <f t="shared" si="9"/>
        <v>22898990</v>
      </c>
      <c r="AK23" s="85">
        <v>0</v>
      </c>
      <c r="AL23" s="85">
        <v>99976</v>
      </c>
      <c r="AM23" s="85">
        <v>158096</v>
      </c>
      <c r="AN23" s="85">
        <v>158925</v>
      </c>
      <c r="AO23" s="85">
        <v>447070</v>
      </c>
      <c r="AP23" s="85">
        <v>77812</v>
      </c>
      <c r="AQ23" s="125">
        <f t="shared" si="11"/>
        <v>941879</v>
      </c>
      <c r="AR23" s="85">
        <v>2296902</v>
      </c>
      <c r="AS23" s="85">
        <v>19927250</v>
      </c>
      <c r="AT23" s="85">
        <v>19273278</v>
      </c>
      <c r="AU23" s="85">
        <v>26099367</v>
      </c>
      <c r="AV23" s="85">
        <v>18327677</v>
      </c>
      <c r="AW23" s="85">
        <v>6707019</v>
      </c>
      <c r="AX23" s="125">
        <f t="shared" si="13"/>
        <v>92631493</v>
      </c>
      <c r="AY23" s="85">
        <v>94883</v>
      </c>
      <c r="AZ23" s="85">
        <v>2293734</v>
      </c>
      <c r="BA23" s="85">
        <v>2831941</v>
      </c>
      <c r="BB23" s="85">
        <v>2724592</v>
      </c>
      <c r="BC23" s="85">
        <v>1463868</v>
      </c>
      <c r="BD23" s="85">
        <v>449288</v>
      </c>
      <c r="BE23" s="125">
        <f t="shared" si="15"/>
        <v>9858306</v>
      </c>
      <c r="BF23" s="85">
        <v>2023902</v>
      </c>
      <c r="BG23" s="85">
        <v>8393445</v>
      </c>
      <c r="BH23" s="85">
        <v>6964758</v>
      </c>
      <c r="BI23" s="85">
        <v>6929316</v>
      </c>
      <c r="BJ23" s="85">
        <v>6649749</v>
      </c>
      <c r="BK23" s="85">
        <v>5034582</v>
      </c>
      <c r="BL23" s="124">
        <f t="shared" si="17"/>
        <v>35995752</v>
      </c>
      <c r="BM23" s="166">
        <v>0</v>
      </c>
      <c r="BN23" s="85">
        <v>888886</v>
      </c>
      <c r="BO23" s="85">
        <v>2795171</v>
      </c>
      <c r="BP23" s="85">
        <v>5852413</v>
      </c>
      <c r="BQ23" s="85">
        <v>5647092</v>
      </c>
      <c r="BR23" s="85">
        <v>3336654</v>
      </c>
      <c r="BS23" s="127">
        <f t="shared" si="19"/>
        <v>18520216</v>
      </c>
      <c r="BT23" s="85">
        <v>0</v>
      </c>
      <c r="BU23" s="85">
        <v>803521</v>
      </c>
      <c r="BV23" s="85">
        <v>1971456</v>
      </c>
      <c r="BW23" s="85">
        <v>4672427</v>
      </c>
      <c r="BX23" s="85">
        <v>4141570</v>
      </c>
      <c r="BY23" s="85">
        <v>3171823</v>
      </c>
      <c r="BZ23" s="127">
        <f t="shared" si="21"/>
        <v>14760797</v>
      </c>
      <c r="CA23" s="85">
        <v>0</v>
      </c>
      <c r="CB23" s="85">
        <v>85365</v>
      </c>
      <c r="CC23" s="85">
        <v>823715</v>
      </c>
      <c r="CD23" s="85">
        <v>1179986</v>
      </c>
      <c r="CE23" s="85">
        <v>1465355</v>
      </c>
      <c r="CF23" s="85">
        <v>164831</v>
      </c>
      <c r="CG23" s="127">
        <f t="shared" si="23"/>
        <v>3719252</v>
      </c>
      <c r="CH23" s="85">
        <v>0</v>
      </c>
      <c r="CI23" s="85">
        <v>0</v>
      </c>
      <c r="CJ23" s="85">
        <v>0</v>
      </c>
      <c r="CK23" s="85">
        <v>0</v>
      </c>
      <c r="CL23" s="85">
        <v>40167</v>
      </c>
      <c r="CM23" s="85">
        <v>0</v>
      </c>
      <c r="CN23" s="124">
        <f t="shared" si="25"/>
        <v>40167</v>
      </c>
      <c r="CO23" s="166">
        <v>7544070</v>
      </c>
      <c r="CP23" s="85">
        <v>25457472</v>
      </c>
      <c r="CQ23" s="85">
        <v>21224691</v>
      </c>
      <c r="CR23" s="85">
        <v>22149833</v>
      </c>
      <c r="CS23" s="85">
        <v>13411600</v>
      </c>
      <c r="CT23" s="85">
        <v>12410929</v>
      </c>
      <c r="CU23" s="127">
        <f t="shared" si="27"/>
        <v>102198595</v>
      </c>
      <c r="CV23" s="85">
        <v>51120</v>
      </c>
      <c r="CW23" s="85">
        <v>976590</v>
      </c>
      <c r="CX23" s="85">
        <v>909450</v>
      </c>
      <c r="CY23" s="85">
        <v>1296990</v>
      </c>
      <c r="CZ23" s="85">
        <v>1296450</v>
      </c>
      <c r="DA23" s="85">
        <v>1441890</v>
      </c>
      <c r="DB23" s="127">
        <f t="shared" si="29"/>
        <v>5972490</v>
      </c>
      <c r="DC23" s="85">
        <v>3969882</v>
      </c>
      <c r="DD23" s="85">
        <v>6588860</v>
      </c>
      <c r="DE23" s="85">
        <v>7576607</v>
      </c>
      <c r="DF23" s="85">
        <v>1583951</v>
      </c>
      <c r="DG23" s="85">
        <v>693320</v>
      </c>
      <c r="DH23" s="127">
        <f t="shared" si="30"/>
        <v>20412620</v>
      </c>
      <c r="DI23" s="85">
        <v>124270</v>
      </c>
      <c r="DJ23" s="85">
        <v>5015815</v>
      </c>
      <c r="DK23" s="85">
        <v>5221419</v>
      </c>
      <c r="DL23" s="85">
        <v>6945699</v>
      </c>
      <c r="DM23" s="85">
        <v>6254217</v>
      </c>
      <c r="DN23" s="85">
        <v>7639568</v>
      </c>
      <c r="DO23" s="127">
        <f t="shared" si="32"/>
        <v>31200988</v>
      </c>
      <c r="DP23" s="85">
        <v>7368680</v>
      </c>
      <c r="DQ23" s="85">
        <v>15495185</v>
      </c>
      <c r="DR23" s="85">
        <v>8504962</v>
      </c>
      <c r="DS23" s="85">
        <v>6330537</v>
      </c>
      <c r="DT23" s="85">
        <v>4276982</v>
      </c>
      <c r="DU23" s="85">
        <v>2636151</v>
      </c>
      <c r="DV23" s="124">
        <f t="shared" si="34"/>
        <v>44612497</v>
      </c>
      <c r="DW23" s="166">
        <v>140885</v>
      </c>
      <c r="DX23" s="85">
        <v>969346</v>
      </c>
      <c r="DY23" s="85">
        <v>1124312</v>
      </c>
      <c r="DZ23" s="85">
        <v>1188070</v>
      </c>
      <c r="EA23" s="85">
        <v>822637</v>
      </c>
      <c r="EB23" s="85">
        <v>175499</v>
      </c>
      <c r="EC23" s="124">
        <f>SUM(DW23:EB23)</f>
        <v>4420749</v>
      </c>
      <c r="ED23" s="166">
        <v>843170</v>
      </c>
      <c r="EE23" s="85">
        <v>1701675</v>
      </c>
      <c r="EF23" s="85">
        <v>576618</v>
      </c>
      <c r="EG23" s="85">
        <v>1831561</v>
      </c>
      <c r="EH23" s="85">
        <v>917766</v>
      </c>
      <c r="EI23" s="85">
        <v>192532</v>
      </c>
      <c r="EJ23" s="167">
        <f>SUM(ED23:EI23)</f>
        <v>6063322</v>
      </c>
      <c r="EK23" s="166">
        <v>0</v>
      </c>
      <c r="EL23" s="85">
        <v>0</v>
      </c>
      <c r="EM23" s="85">
        <v>13642658</v>
      </c>
      <c r="EN23" s="85">
        <v>33710504</v>
      </c>
      <c r="EO23" s="85">
        <v>67985866</v>
      </c>
      <c r="EP23" s="85">
        <v>111277846</v>
      </c>
      <c r="EQ23" s="85">
        <v>126180635</v>
      </c>
      <c r="ER23" s="124">
        <f>SUM(EK23:EQ23)</f>
        <v>352797509</v>
      </c>
      <c r="ES23" s="166">
        <v>0</v>
      </c>
      <c r="ET23" s="85">
        <v>0</v>
      </c>
      <c r="EU23" s="85">
        <v>8555215</v>
      </c>
      <c r="EV23" s="85">
        <v>16221608</v>
      </c>
      <c r="EW23" s="85">
        <v>36771025</v>
      </c>
      <c r="EX23" s="85">
        <v>65008478</v>
      </c>
      <c r="EY23" s="85">
        <v>71895659</v>
      </c>
      <c r="EZ23" s="127">
        <f>SUM(ES23:EY23)</f>
        <v>198451985</v>
      </c>
      <c r="FA23" s="85">
        <v>4831924</v>
      </c>
      <c r="FB23" s="85">
        <v>15468237</v>
      </c>
      <c r="FC23" s="85">
        <v>25853740</v>
      </c>
      <c r="FD23" s="85">
        <v>22490776</v>
      </c>
      <c r="FE23" s="85">
        <v>8550825</v>
      </c>
      <c r="FF23" s="127">
        <f>SUM(FA23:FE23)</f>
        <v>77195502</v>
      </c>
      <c r="FG23" s="85">
        <v>255519</v>
      </c>
      <c r="FH23" s="85">
        <v>2020659</v>
      </c>
      <c r="FI23" s="85">
        <v>5361101</v>
      </c>
      <c r="FJ23" s="85">
        <v>23778592</v>
      </c>
      <c r="FK23" s="85">
        <v>45734151</v>
      </c>
      <c r="FL23" s="167">
        <f>SUM(FG23:FK23)</f>
        <v>77150022</v>
      </c>
      <c r="FM23" s="166">
        <v>0</v>
      </c>
      <c r="FN23" s="85">
        <v>26355406</v>
      </c>
      <c r="FO23" s="85">
        <v>124496068</v>
      </c>
      <c r="FP23" s="85">
        <v>132761633</v>
      </c>
      <c r="FQ23" s="85">
        <v>178102447</v>
      </c>
      <c r="FR23" s="85">
        <v>204126928</v>
      </c>
      <c r="FS23" s="85">
        <v>192993104</v>
      </c>
      <c r="FT23" s="124">
        <f>SUM(FM23:FS23)</f>
        <v>858835586</v>
      </c>
    </row>
    <row r="24" spans="1:176" s="130" customFormat="1" ht="18" customHeight="1">
      <c r="A24" s="110" t="s">
        <v>33</v>
      </c>
      <c r="B24" s="85">
        <v>34479289</v>
      </c>
      <c r="C24" s="85">
        <v>185929473</v>
      </c>
      <c r="D24" s="85">
        <v>135253514</v>
      </c>
      <c r="E24" s="85">
        <v>139852053</v>
      </c>
      <c r="F24" s="85">
        <v>122616059</v>
      </c>
      <c r="G24" s="85">
        <v>105060017</v>
      </c>
      <c r="H24" s="124">
        <f t="shared" si="1"/>
        <v>723190405</v>
      </c>
      <c r="I24" s="166">
        <v>23522466</v>
      </c>
      <c r="J24" s="85">
        <v>140170838</v>
      </c>
      <c r="K24" s="85">
        <v>100902379</v>
      </c>
      <c r="L24" s="85">
        <v>103507841</v>
      </c>
      <c r="M24" s="85">
        <v>91634529</v>
      </c>
      <c r="N24" s="85">
        <v>83693914</v>
      </c>
      <c r="O24" s="125">
        <f t="shared" si="3"/>
        <v>543431967</v>
      </c>
      <c r="P24" s="85">
        <v>16807220</v>
      </c>
      <c r="Q24" s="85">
        <v>85413714</v>
      </c>
      <c r="R24" s="85">
        <v>54610976</v>
      </c>
      <c r="S24" s="85">
        <v>54014148</v>
      </c>
      <c r="T24" s="85">
        <v>49431179</v>
      </c>
      <c r="U24" s="85">
        <v>45758419</v>
      </c>
      <c r="V24" s="125">
        <f t="shared" si="5"/>
        <v>306035656</v>
      </c>
      <c r="W24" s="85">
        <v>0</v>
      </c>
      <c r="X24" s="85">
        <v>349740</v>
      </c>
      <c r="Y24" s="85">
        <v>1483380</v>
      </c>
      <c r="Z24" s="85">
        <v>1822576</v>
      </c>
      <c r="AA24" s="85">
        <v>3919500</v>
      </c>
      <c r="AB24" s="85">
        <v>8461692</v>
      </c>
      <c r="AC24" s="125">
        <f t="shared" si="7"/>
        <v>16036888</v>
      </c>
      <c r="AD24" s="85">
        <v>524796</v>
      </c>
      <c r="AE24" s="85">
        <v>4485040</v>
      </c>
      <c r="AF24" s="85">
        <v>4790239</v>
      </c>
      <c r="AG24" s="85">
        <v>4684732</v>
      </c>
      <c r="AH24" s="85">
        <v>5272236</v>
      </c>
      <c r="AI24" s="85">
        <v>8766731</v>
      </c>
      <c r="AJ24" s="125">
        <f t="shared" si="9"/>
        <v>28523774</v>
      </c>
      <c r="AK24" s="85">
        <v>0</v>
      </c>
      <c r="AL24" s="85">
        <v>40787</v>
      </c>
      <c r="AM24" s="85">
        <v>20750</v>
      </c>
      <c r="AN24" s="85">
        <v>15562</v>
      </c>
      <c r="AO24" s="85">
        <v>36312</v>
      </c>
      <c r="AP24" s="85">
        <v>85830</v>
      </c>
      <c r="AQ24" s="125">
        <f t="shared" si="11"/>
        <v>199241</v>
      </c>
      <c r="AR24" s="85">
        <v>3442572</v>
      </c>
      <c r="AS24" s="85">
        <v>31536506</v>
      </c>
      <c r="AT24" s="85">
        <v>25657301</v>
      </c>
      <c r="AU24" s="85">
        <v>30609133</v>
      </c>
      <c r="AV24" s="85">
        <v>19858222</v>
      </c>
      <c r="AW24" s="85">
        <v>10386684</v>
      </c>
      <c r="AX24" s="125">
        <f t="shared" si="13"/>
        <v>121490418</v>
      </c>
      <c r="AY24" s="85">
        <v>502860</v>
      </c>
      <c r="AZ24" s="85">
        <v>5410433</v>
      </c>
      <c r="BA24" s="85">
        <v>3901922</v>
      </c>
      <c r="BB24" s="85">
        <v>3071509</v>
      </c>
      <c r="BC24" s="85">
        <v>4177331</v>
      </c>
      <c r="BD24" s="85">
        <v>1786339</v>
      </c>
      <c r="BE24" s="125">
        <f t="shared" si="15"/>
        <v>18850394</v>
      </c>
      <c r="BF24" s="85">
        <v>2245018</v>
      </c>
      <c r="BG24" s="85">
        <v>12934618</v>
      </c>
      <c r="BH24" s="85">
        <v>10437811</v>
      </c>
      <c r="BI24" s="85">
        <v>9290181</v>
      </c>
      <c r="BJ24" s="85">
        <v>8939749</v>
      </c>
      <c r="BK24" s="85">
        <v>8448219</v>
      </c>
      <c r="BL24" s="124">
        <f t="shared" si="17"/>
        <v>52295596</v>
      </c>
      <c r="BM24" s="166">
        <v>147909</v>
      </c>
      <c r="BN24" s="85">
        <v>2609427</v>
      </c>
      <c r="BO24" s="85">
        <v>4739805</v>
      </c>
      <c r="BP24" s="85">
        <v>7629150</v>
      </c>
      <c r="BQ24" s="85">
        <v>7390382</v>
      </c>
      <c r="BR24" s="85">
        <v>6231660</v>
      </c>
      <c r="BS24" s="127">
        <f t="shared" si="19"/>
        <v>28748333</v>
      </c>
      <c r="BT24" s="85">
        <v>147909</v>
      </c>
      <c r="BU24" s="85">
        <v>2389069</v>
      </c>
      <c r="BV24" s="85">
        <v>4287576</v>
      </c>
      <c r="BW24" s="85">
        <v>6705214</v>
      </c>
      <c r="BX24" s="85">
        <v>6878248</v>
      </c>
      <c r="BY24" s="85">
        <v>5821313</v>
      </c>
      <c r="BZ24" s="127">
        <f t="shared" si="21"/>
        <v>26229329</v>
      </c>
      <c r="CA24" s="85">
        <v>0</v>
      </c>
      <c r="CB24" s="85">
        <v>220358</v>
      </c>
      <c r="CC24" s="85">
        <v>452229</v>
      </c>
      <c r="CD24" s="85">
        <v>923936</v>
      </c>
      <c r="CE24" s="85">
        <v>512134</v>
      </c>
      <c r="CF24" s="85">
        <v>410347</v>
      </c>
      <c r="CG24" s="127">
        <f t="shared" si="23"/>
        <v>2519004</v>
      </c>
      <c r="CH24" s="85">
        <v>0</v>
      </c>
      <c r="CI24" s="85">
        <v>0</v>
      </c>
      <c r="CJ24" s="85">
        <v>0</v>
      </c>
      <c r="CK24" s="85">
        <v>0</v>
      </c>
      <c r="CL24" s="85">
        <v>0</v>
      </c>
      <c r="CM24" s="85">
        <v>0</v>
      </c>
      <c r="CN24" s="124">
        <f t="shared" si="25"/>
        <v>0</v>
      </c>
      <c r="CO24" s="166">
        <v>9469148</v>
      </c>
      <c r="CP24" s="85">
        <v>38963623</v>
      </c>
      <c r="CQ24" s="85">
        <v>27448242</v>
      </c>
      <c r="CR24" s="85">
        <v>26436764</v>
      </c>
      <c r="CS24" s="85">
        <v>22222158</v>
      </c>
      <c r="CT24" s="85">
        <v>14954988</v>
      </c>
      <c r="CU24" s="127">
        <f t="shared" si="27"/>
        <v>139494923</v>
      </c>
      <c r="CV24" s="85">
        <v>320130</v>
      </c>
      <c r="CW24" s="85">
        <v>2051280</v>
      </c>
      <c r="CX24" s="85">
        <v>1908450</v>
      </c>
      <c r="CY24" s="85">
        <v>2099610</v>
      </c>
      <c r="CZ24" s="85">
        <v>2166570</v>
      </c>
      <c r="DA24" s="85">
        <v>2308770</v>
      </c>
      <c r="DB24" s="127">
        <f t="shared" si="29"/>
        <v>10854810</v>
      </c>
      <c r="DC24" s="85">
        <v>6171865</v>
      </c>
      <c r="DD24" s="85">
        <v>8871687</v>
      </c>
      <c r="DE24" s="85">
        <v>8568594</v>
      </c>
      <c r="DF24" s="85">
        <v>3365766</v>
      </c>
      <c r="DG24" s="85">
        <v>1148946</v>
      </c>
      <c r="DH24" s="127">
        <f t="shared" si="30"/>
        <v>28126858</v>
      </c>
      <c r="DI24" s="85">
        <v>332028</v>
      </c>
      <c r="DJ24" s="85">
        <v>4980088</v>
      </c>
      <c r="DK24" s="85">
        <v>4540210</v>
      </c>
      <c r="DL24" s="85">
        <v>7547728</v>
      </c>
      <c r="DM24" s="85">
        <v>10774842</v>
      </c>
      <c r="DN24" s="85">
        <v>7278505</v>
      </c>
      <c r="DO24" s="127">
        <f t="shared" si="32"/>
        <v>35453401</v>
      </c>
      <c r="DP24" s="85">
        <v>8816990</v>
      </c>
      <c r="DQ24" s="85">
        <v>25760390</v>
      </c>
      <c r="DR24" s="85">
        <v>12127895</v>
      </c>
      <c r="DS24" s="85">
        <v>8220832</v>
      </c>
      <c r="DT24" s="85">
        <v>5914980</v>
      </c>
      <c r="DU24" s="85">
        <v>4218767</v>
      </c>
      <c r="DV24" s="124">
        <f t="shared" si="34"/>
        <v>65059854</v>
      </c>
      <c r="DW24" s="166">
        <v>271497</v>
      </c>
      <c r="DX24" s="85">
        <v>1027087</v>
      </c>
      <c r="DY24" s="85">
        <v>1198583</v>
      </c>
      <c r="DZ24" s="85">
        <v>785728</v>
      </c>
      <c r="EA24" s="85">
        <v>640369</v>
      </c>
      <c r="EB24" s="85">
        <v>37422</v>
      </c>
      <c r="EC24" s="124">
        <f>SUM(DW24:EB24)</f>
        <v>3960686</v>
      </c>
      <c r="ED24" s="166">
        <v>1068269</v>
      </c>
      <c r="EE24" s="85">
        <v>3158498</v>
      </c>
      <c r="EF24" s="85">
        <v>964505</v>
      </c>
      <c r="EG24" s="85">
        <v>1492570</v>
      </c>
      <c r="EH24" s="85">
        <v>728621</v>
      </c>
      <c r="EI24" s="85">
        <v>142033</v>
      </c>
      <c r="EJ24" s="167">
        <f>SUM(ED24:EI24)</f>
        <v>7554496</v>
      </c>
      <c r="EK24" s="166">
        <v>0</v>
      </c>
      <c r="EL24" s="85">
        <v>0</v>
      </c>
      <c r="EM24" s="85">
        <v>32600919</v>
      </c>
      <c r="EN24" s="85">
        <v>46982664</v>
      </c>
      <c r="EO24" s="85">
        <v>89918155</v>
      </c>
      <c r="EP24" s="85">
        <v>171373962</v>
      </c>
      <c r="EQ24" s="85">
        <v>158658455</v>
      </c>
      <c r="ER24" s="124">
        <f>SUM(EK24:EQ24)</f>
        <v>499534155</v>
      </c>
      <c r="ES24" s="166">
        <v>0</v>
      </c>
      <c r="ET24" s="85">
        <v>0</v>
      </c>
      <c r="EU24" s="85">
        <v>11439322</v>
      </c>
      <c r="EV24" s="85">
        <v>20144258</v>
      </c>
      <c r="EW24" s="85">
        <v>47989113</v>
      </c>
      <c r="EX24" s="85">
        <v>90364834</v>
      </c>
      <c r="EY24" s="85">
        <v>85573676</v>
      </c>
      <c r="EZ24" s="127">
        <f>SUM(ES24:EY24)</f>
        <v>255511203</v>
      </c>
      <c r="FA24" s="85">
        <v>18648481</v>
      </c>
      <c r="FB24" s="85">
        <v>24363894</v>
      </c>
      <c r="FC24" s="85">
        <v>34036236</v>
      </c>
      <c r="FD24" s="85">
        <v>35259291</v>
      </c>
      <c r="FE24" s="85">
        <v>15447262</v>
      </c>
      <c r="FF24" s="127">
        <f>SUM(FA24:FE24)</f>
        <v>127755164</v>
      </c>
      <c r="FG24" s="85">
        <v>2513116</v>
      </c>
      <c r="FH24" s="85">
        <v>2474512</v>
      </c>
      <c r="FI24" s="85">
        <v>7892806</v>
      </c>
      <c r="FJ24" s="85">
        <v>45749837</v>
      </c>
      <c r="FK24" s="85">
        <v>57637517</v>
      </c>
      <c r="FL24" s="167">
        <f>SUM(FG24:FK24)</f>
        <v>116267788</v>
      </c>
      <c r="FM24" s="166">
        <v>0</v>
      </c>
      <c r="FN24" s="85">
        <v>34479289</v>
      </c>
      <c r="FO24" s="85">
        <v>218530392</v>
      </c>
      <c r="FP24" s="85">
        <v>182236178</v>
      </c>
      <c r="FQ24" s="85">
        <v>229770208</v>
      </c>
      <c r="FR24" s="85">
        <v>293990021</v>
      </c>
      <c r="FS24" s="85">
        <v>263718472</v>
      </c>
      <c r="FT24" s="124">
        <f>SUM(FM24:FS24)</f>
        <v>1222724560</v>
      </c>
    </row>
    <row r="25" spans="1:176" s="130" customFormat="1" ht="18" customHeight="1">
      <c r="A25" s="110" t="s">
        <v>34</v>
      </c>
      <c r="B25" s="85">
        <v>14315031</v>
      </c>
      <c r="C25" s="85">
        <v>95248656</v>
      </c>
      <c r="D25" s="85">
        <v>76574214</v>
      </c>
      <c r="E25" s="85">
        <v>98234772</v>
      </c>
      <c r="F25" s="85">
        <v>85027599</v>
      </c>
      <c r="G25" s="85">
        <v>71634582</v>
      </c>
      <c r="H25" s="124">
        <f t="shared" si="1"/>
        <v>441034854</v>
      </c>
      <c r="I25" s="166">
        <v>9519605</v>
      </c>
      <c r="J25" s="85">
        <v>72653088</v>
      </c>
      <c r="K25" s="85">
        <v>58530269</v>
      </c>
      <c r="L25" s="85">
        <v>74031942</v>
      </c>
      <c r="M25" s="85">
        <v>57230104</v>
      </c>
      <c r="N25" s="85">
        <v>53079693</v>
      </c>
      <c r="O25" s="125">
        <f t="shared" si="3"/>
        <v>325044701</v>
      </c>
      <c r="P25" s="85">
        <v>6093546</v>
      </c>
      <c r="Q25" s="85">
        <v>37072243</v>
      </c>
      <c r="R25" s="85">
        <v>26834841</v>
      </c>
      <c r="S25" s="85">
        <v>28879827</v>
      </c>
      <c r="T25" s="85">
        <v>24886488</v>
      </c>
      <c r="U25" s="85">
        <v>26518103</v>
      </c>
      <c r="V25" s="125">
        <f t="shared" si="5"/>
        <v>150285048</v>
      </c>
      <c r="W25" s="85">
        <v>0</v>
      </c>
      <c r="X25" s="85">
        <v>253260</v>
      </c>
      <c r="Y25" s="85">
        <v>574020</v>
      </c>
      <c r="Z25" s="85">
        <v>1748700</v>
      </c>
      <c r="AA25" s="85">
        <v>2679732</v>
      </c>
      <c r="AB25" s="85">
        <v>6150600</v>
      </c>
      <c r="AC25" s="125">
        <f t="shared" si="7"/>
        <v>11406312</v>
      </c>
      <c r="AD25" s="85">
        <v>249845</v>
      </c>
      <c r="AE25" s="85">
        <v>2867549</v>
      </c>
      <c r="AF25" s="85">
        <v>3972266</v>
      </c>
      <c r="AG25" s="85">
        <v>4864354</v>
      </c>
      <c r="AH25" s="85">
        <v>4257325</v>
      </c>
      <c r="AI25" s="85">
        <v>6854189</v>
      </c>
      <c r="AJ25" s="125">
        <f t="shared" si="9"/>
        <v>23065528</v>
      </c>
      <c r="AK25" s="85">
        <v>0</v>
      </c>
      <c r="AL25" s="85">
        <v>20750</v>
      </c>
      <c r="AM25" s="85">
        <v>129688</v>
      </c>
      <c r="AN25" s="85">
        <v>134874</v>
      </c>
      <c r="AO25" s="85">
        <v>181561</v>
      </c>
      <c r="AP25" s="85">
        <v>150436</v>
      </c>
      <c r="AQ25" s="125">
        <f t="shared" si="11"/>
        <v>617309</v>
      </c>
      <c r="AR25" s="85">
        <v>2044279</v>
      </c>
      <c r="AS25" s="85">
        <v>22601246</v>
      </c>
      <c r="AT25" s="85">
        <v>17342298</v>
      </c>
      <c r="AU25" s="85">
        <v>26196331</v>
      </c>
      <c r="AV25" s="85">
        <v>15727434</v>
      </c>
      <c r="AW25" s="85">
        <v>6814635</v>
      </c>
      <c r="AX25" s="125">
        <f t="shared" si="13"/>
        <v>90726223</v>
      </c>
      <c r="AY25" s="85">
        <v>216590</v>
      </c>
      <c r="AZ25" s="85">
        <v>2831828</v>
      </c>
      <c r="BA25" s="85">
        <v>4371287</v>
      </c>
      <c r="BB25" s="85">
        <v>5825416</v>
      </c>
      <c r="BC25" s="85">
        <v>3602852</v>
      </c>
      <c r="BD25" s="85">
        <v>1491925</v>
      </c>
      <c r="BE25" s="125">
        <f t="shared" si="15"/>
        <v>18339898</v>
      </c>
      <c r="BF25" s="85">
        <v>915345</v>
      </c>
      <c r="BG25" s="85">
        <v>7006212</v>
      </c>
      <c r="BH25" s="85">
        <v>5305869</v>
      </c>
      <c r="BI25" s="85">
        <v>6382440</v>
      </c>
      <c r="BJ25" s="85">
        <v>5894712</v>
      </c>
      <c r="BK25" s="85">
        <v>5099805</v>
      </c>
      <c r="BL25" s="124">
        <f t="shared" si="17"/>
        <v>30604383</v>
      </c>
      <c r="BM25" s="166">
        <v>0</v>
      </c>
      <c r="BN25" s="85">
        <v>668938</v>
      </c>
      <c r="BO25" s="85">
        <v>1539857</v>
      </c>
      <c r="BP25" s="85">
        <v>4510727</v>
      </c>
      <c r="BQ25" s="85">
        <v>8443051</v>
      </c>
      <c r="BR25" s="85">
        <v>7124164</v>
      </c>
      <c r="BS25" s="127">
        <f t="shared" si="19"/>
        <v>22286737</v>
      </c>
      <c r="BT25" s="85">
        <v>0</v>
      </c>
      <c r="BU25" s="85">
        <v>410108</v>
      </c>
      <c r="BV25" s="85">
        <v>990278</v>
      </c>
      <c r="BW25" s="85">
        <v>3440224</v>
      </c>
      <c r="BX25" s="85">
        <v>6029882</v>
      </c>
      <c r="BY25" s="85">
        <v>5053594</v>
      </c>
      <c r="BZ25" s="127">
        <f t="shared" si="21"/>
        <v>15924086</v>
      </c>
      <c r="CA25" s="85">
        <v>0</v>
      </c>
      <c r="CB25" s="85">
        <v>258830</v>
      </c>
      <c r="CC25" s="85">
        <v>549579</v>
      </c>
      <c r="CD25" s="85">
        <v>1070503</v>
      </c>
      <c r="CE25" s="85">
        <v>2262032</v>
      </c>
      <c r="CF25" s="85">
        <v>1565715</v>
      </c>
      <c r="CG25" s="127">
        <f t="shared" si="23"/>
        <v>5706659</v>
      </c>
      <c r="CH25" s="85">
        <v>0</v>
      </c>
      <c r="CI25" s="85">
        <v>0</v>
      </c>
      <c r="CJ25" s="85">
        <v>0</v>
      </c>
      <c r="CK25" s="85">
        <v>0</v>
      </c>
      <c r="CL25" s="85">
        <v>151137</v>
      </c>
      <c r="CM25" s="85">
        <v>504855</v>
      </c>
      <c r="CN25" s="124">
        <f t="shared" si="25"/>
        <v>655992</v>
      </c>
      <c r="CO25" s="166">
        <v>3636628</v>
      </c>
      <c r="CP25" s="85">
        <v>17992100</v>
      </c>
      <c r="CQ25" s="85">
        <v>14971772</v>
      </c>
      <c r="CR25" s="85">
        <v>18902615</v>
      </c>
      <c r="CS25" s="85">
        <v>17742478</v>
      </c>
      <c r="CT25" s="85">
        <v>11081881</v>
      </c>
      <c r="CU25" s="127">
        <f t="shared" si="27"/>
        <v>84327474</v>
      </c>
      <c r="CV25" s="85">
        <v>13950</v>
      </c>
      <c r="CW25" s="85">
        <v>780660</v>
      </c>
      <c r="CX25" s="85">
        <v>1025190</v>
      </c>
      <c r="CY25" s="85">
        <v>1437120</v>
      </c>
      <c r="CZ25" s="85">
        <v>1584090</v>
      </c>
      <c r="DA25" s="85">
        <v>1643760</v>
      </c>
      <c r="DB25" s="127">
        <f t="shared" si="29"/>
        <v>6484770</v>
      </c>
      <c r="DC25" s="85">
        <v>1301842</v>
      </c>
      <c r="DD25" s="85">
        <v>4355291</v>
      </c>
      <c r="DE25" s="85">
        <v>5282319</v>
      </c>
      <c r="DF25" s="85">
        <v>2795714</v>
      </c>
      <c r="DG25" s="85">
        <v>434808</v>
      </c>
      <c r="DH25" s="127">
        <f t="shared" si="30"/>
        <v>14169974</v>
      </c>
      <c r="DI25" s="85">
        <v>4360</v>
      </c>
      <c r="DJ25" s="85">
        <v>2309582</v>
      </c>
      <c r="DK25" s="85">
        <v>2876830</v>
      </c>
      <c r="DL25" s="85">
        <v>6327404</v>
      </c>
      <c r="DM25" s="85">
        <v>9315941</v>
      </c>
      <c r="DN25" s="85">
        <v>6109997</v>
      </c>
      <c r="DO25" s="127">
        <f t="shared" si="32"/>
        <v>26944114</v>
      </c>
      <c r="DP25" s="85">
        <v>3618318</v>
      </c>
      <c r="DQ25" s="85">
        <v>13600016</v>
      </c>
      <c r="DR25" s="85">
        <v>6714461</v>
      </c>
      <c r="DS25" s="85">
        <v>5855772</v>
      </c>
      <c r="DT25" s="85">
        <v>4046733</v>
      </c>
      <c r="DU25" s="85">
        <v>2893316</v>
      </c>
      <c r="DV25" s="124">
        <f t="shared" si="34"/>
        <v>36728616</v>
      </c>
      <c r="DW25" s="166">
        <v>52163</v>
      </c>
      <c r="DX25" s="85">
        <v>655467</v>
      </c>
      <c r="DY25" s="85">
        <v>346945</v>
      </c>
      <c r="DZ25" s="85">
        <v>359332</v>
      </c>
      <c r="EA25" s="85">
        <v>346938</v>
      </c>
      <c r="EB25" s="85">
        <v>348844</v>
      </c>
      <c r="EC25" s="124">
        <f>SUM(DW25:EB25)</f>
        <v>2109689</v>
      </c>
      <c r="ED25" s="166">
        <v>1106635</v>
      </c>
      <c r="EE25" s="85">
        <v>3279063</v>
      </c>
      <c r="EF25" s="85">
        <v>1185371</v>
      </c>
      <c r="EG25" s="85">
        <v>430156</v>
      </c>
      <c r="EH25" s="85">
        <v>1265028</v>
      </c>
      <c r="EI25" s="85">
        <v>0</v>
      </c>
      <c r="EJ25" s="167">
        <f>SUM(ED25:EI25)</f>
        <v>7266253</v>
      </c>
      <c r="EK25" s="166">
        <v>0</v>
      </c>
      <c r="EL25" s="85">
        <v>0</v>
      </c>
      <c r="EM25" s="85">
        <v>16791012</v>
      </c>
      <c r="EN25" s="85">
        <v>26658090</v>
      </c>
      <c r="EO25" s="85">
        <v>49031602</v>
      </c>
      <c r="EP25" s="85">
        <v>90983997</v>
      </c>
      <c r="EQ25" s="85">
        <v>121592588</v>
      </c>
      <c r="ER25" s="124">
        <f>SUM(EK25:EQ25)</f>
        <v>305057289</v>
      </c>
      <c r="ES25" s="166">
        <v>0</v>
      </c>
      <c r="ET25" s="85">
        <v>0</v>
      </c>
      <c r="EU25" s="85">
        <v>7822915</v>
      </c>
      <c r="EV25" s="85">
        <v>12703206</v>
      </c>
      <c r="EW25" s="85">
        <v>17674754</v>
      </c>
      <c r="EX25" s="85">
        <v>43174521</v>
      </c>
      <c r="EY25" s="85">
        <v>56305513</v>
      </c>
      <c r="EZ25" s="127">
        <f>SUM(ES25:EY25)</f>
        <v>137680909</v>
      </c>
      <c r="FA25" s="85">
        <v>7825824</v>
      </c>
      <c r="FB25" s="85">
        <v>10672463</v>
      </c>
      <c r="FC25" s="85">
        <v>24539640</v>
      </c>
      <c r="FD25" s="85">
        <v>30944776</v>
      </c>
      <c r="FE25" s="85">
        <v>13928416</v>
      </c>
      <c r="FF25" s="127">
        <f>SUM(FA25:FE25)</f>
        <v>87911119</v>
      </c>
      <c r="FG25" s="85">
        <v>1142273</v>
      </c>
      <c r="FH25" s="85">
        <v>3282421</v>
      </c>
      <c r="FI25" s="85">
        <v>6817208</v>
      </c>
      <c r="FJ25" s="85">
        <v>16864700</v>
      </c>
      <c r="FK25" s="85">
        <v>51358659</v>
      </c>
      <c r="FL25" s="167">
        <f>SUM(FG25:FK25)</f>
        <v>79465261</v>
      </c>
      <c r="FM25" s="166">
        <v>0</v>
      </c>
      <c r="FN25" s="85">
        <v>14315031</v>
      </c>
      <c r="FO25" s="85">
        <v>112039668</v>
      </c>
      <c r="FP25" s="85">
        <v>103232304</v>
      </c>
      <c r="FQ25" s="85">
        <v>147266374</v>
      </c>
      <c r="FR25" s="85">
        <v>176011596</v>
      </c>
      <c r="FS25" s="85">
        <v>193227170</v>
      </c>
      <c r="FT25" s="124">
        <f>SUM(FM25:FS25)</f>
        <v>746092143</v>
      </c>
    </row>
    <row r="26" spans="1:176" s="130" customFormat="1" ht="18" customHeight="1">
      <c r="A26" s="110" t="s">
        <v>35</v>
      </c>
      <c r="B26" s="85">
        <v>41748806</v>
      </c>
      <c r="C26" s="85">
        <v>203064917</v>
      </c>
      <c r="D26" s="85">
        <v>181631371</v>
      </c>
      <c r="E26" s="85">
        <v>169973528</v>
      </c>
      <c r="F26" s="85">
        <v>164029007</v>
      </c>
      <c r="G26" s="85">
        <v>170196029</v>
      </c>
      <c r="H26" s="124">
        <f t="shared" si="1"/>
        <v>930643658</v>
      </c>
      <c r="I26" s="166">
        <v>27796197</v>
      </c>
      <c r="J26" s="85">
        <v>152330310</v>
      </c>
      <c r="K26" s="85">
        <v>140750470</v>
      </c>
      <c r="L26" s="85">
        <v>132747163</v>
      </c>
      <c r="M26" s="85">
        <v>126684225</v>
      </c>
      <c r="N26" s="85">
        <v>138967555</v>
      </c>
      <c r="O26" s="125">
        <f t="shared" si="3"/>
        <v>719275920</v>
      </c>
      <c r="P26" s="85">
        <v>18503857</v>
      </c>
      <c r="Q26" s="85">
        <v>84760132</v>
      </c>
      <c r="R26" s="85">
        <v>74025078</v>
      </c>
      <c r="S26" s="85">
        <v>61526985</v>
      </c>
      <c r="T26" s="85">
        <v>56910588</v>
      </c>
      <c r="U26" s="85">
        <v>82863119</v>
      </c>
      <c r="V26" s="125">
        <f t="shared" si="5"/>
        <v>378589759</v>
      </c>
      <c r="W26" s="85">
        <v>0</v>
      </c>
      <c r="X26" s="85">
        <v>482400</v>
      </c>
      <c r="Y26" s="85">
        <v>1383282</v>
      </c>
      <c r="Z26" s="85">
        <v>1676340</v>
      </c>
      <c r="AA26" s="85">
        <v>5782770</v>
      </c>
      <c r="AB26" s="85">
        <v>11910854</v>
      </c>
      <c r="AC26" s="125">
        <f t="shared" si="7"/>
        <v>21235646</v>
      </c>
      <c r="AD26" s="85">
        <v>731631</v>
      </c>
      <c r="AE26" s="85">
        <v>4902592</v>
      </c>
      <c r="AF26" s="85">
        <v>6053316</v>
      </c>
      <c r="AG26" s="85">
        <v>5544364</v>
      </c>
      <c r="AH26" s="85">
        <v>7589091</v>
      </c>
      <c r="AI26" s="85">
        <v>13646215</v>
      </c>
      <c r="AJ26" s="125">
        <f t="shared" si="9"/>
        <v>38467209</v>
      </c>
      <c r="AK26" s="85">
        <v>0</v>
      </c>
      <c r="AL26" s="85">
        <v>0</v>
      </c>
      <c r="AM26" s="85">
        <v>51875</v>
      </c>
      <c r="AN26" s="85">
        <v>5187</v>
      </c>
      <c r="AO26" s="85">
        <v>0</v>
      </c>
      <c r="AP26" s="85">
        <v>73096</v>
      </c>
      <c r="AQ26" s="125">
        <f t="shared" si="11"/>
        <v>130158</v>
      </c>
      <c r="AR26" s="85">
        <v>4997030</v>
      </c>
      <c r="AS26" s="85">
        <v>38380684</v>
      </c>
      <c r="AT26" s="85">
        <v>37033107</v>
      </c>
      <c r="AU26" s="85">
        <v>41470865</v>
      </c>
      <c r="AV26" s="85">
        <v>36383282</v>
      </c>
      <c r="AW26" s="85">
        <v>15610106</v>
      </c>
      <c r="AX26" s="125">
        <f t="shared" si="13"/>
        <v>173875074</v>
      </c>
      <c r="AY26" s="85">
        <v>1112133</v>
      </c>
      <c r="AZ26" s="85">
        <v>10346163</v>
      </c>
      <c r="BA26" s="85">
        <v>11270510</v>
      </c>
      <c r="BB26" s="85">
        <v>11764609</v>
      </c>
      <c r="BC26" s="85">
        <v>9297857</v>
      </c>
      <c r="BD26" s="85">
        <v>4232403</v>
      </c>
      <c r="BE26" s="125">
        <f t="shared" si="15"/>
        <v>48023675</v>
      </c>
      <c r="BF26" s="85">
        <v>2451546</v>
      </c>
      <c r="BG26" s="85">
        <v>13458339</v>
      </c>
      <c r="BH26" s="85">
        <v>10933302</v>
      </c>
      <c r="BI26" s="85">
        <v>10758813</v>
      </c>
      <c r="BJ26" s="85">
        <v>10720637</v>
      </c>
      <c r="BK26" s="85">
        <v>10631762</v>
      </c>
      <c r="BL26" s="124">
        <f t="shared" si="17"/>
        <v>58954399</v>
      </c>
      <c r="BM26" s="166">
        <v>56883</v>
      </c>
      <c r="BN26" s="85">
        <v>2287945</v>
      </c>
      <c r="BO26" s="85">
        <v>4312156</v>
      </c>
      <c r="BP26" s="85">
        <v>7366058</v>
      </c>
      <c r="BQ26" s="85">
        <v>10312458</v>
      </c>
      <c r="BR26" s="85">
        <v>9156756</v>
      </c>
      <c r="BS26" s="127">
        <f t="shared" si="19"/>
        <v>33492256</v>
      </c>
      <c r="BT26" s="85">
        <v>56883</v>
      </c>
      <c r="BU26" s="85">
        <v>1735887</v>
      </c>
      <c r="BV26" s="85">
        <v>3196043</v>
      </c>
      <c r="BW26" s="85">
        <v>4461487</v>
      </c>
      <c r="BX26" s="85">
        <v>7932038</v>
      </c>
      <c r="BY26" s="85">
        <v>7241583</v>
      </c>
      <c r="BZ26" s="127">
        <f t="shared" si="21"/>
        <v>24623921</v>
      </c>
      <c r="CA26" s="85">
        <v>0</v>
      </c>
      <c r="CB26" s="85">
        <v>552058</v>
      </c>
      <c r="CC26" s="85">
        <v>1116113</v>
      </c>
      <c r="CD26" s="85">
        <v>2904571</v>
      </c>
      <c r="CE26" s="85">
        <v>2380420</v>
      </c>
      <c r="CF26" s="85">
        <v>1830922</v>
      </c>
      <c r="CG26" s="127">
        <f t="shared" si="23"/>
        <v>8784084</v>
      </c>
      <c r="CH26" s="85">
        <v>0</v>
      </c>
      <c r="CI26" s="85">
        <v>0</v>
      </c>
      <c r="CJ26" s="85">
        <v>0</v>
      </c>
      <c r="CK26" s="85">
        <v>0</v>
      </c>
      <c r="CL26" s="85">
        <v>0</v>
      </c>
      <c r="CM26" s="85">
        <v>84251</v>
      </c>
      <c r="CN26" s="124">
        <f t="shared" si="25"/>
        <v>84251</v>
      </c>
      <c r="CO26" s="166">
        <v>11627388</v>
      </c>
      <c r="CP26" s="85">
        <v>45451932</v>
      </c>
      <c r="CQ26" s="85">
        <v>33725340</v>
      </c>
      <c r="CR26" s="85">
        <v>28293765</v>
      </c>
      <c r="CS26" s="85">
        <v>25084830</v>
      </c>
      <c r="CT26" s="85">
        <v>22021822</v>
      </c>
      <c r="CU26" s="127">
        <f t="shared" si="27"/>
        <v>166205077</v>
      </c>
      <c r="CV26" s="85">
        <v>243180</v>
      </c>
      <c r="CW26" s="85">
        <v>1775360</v>
      </c>
      <c r="CX26" s="85">
        <v>2237310</v>
      </c>
      <c r="CY26" s="85">
        <v>1992060</v>
      </c>
      <c r="CZ26" s="85">
        <v>2493540</v>
      </c>
      <c r="DA26" s="85">
        <v>3440590</v>
      </c>
      <c r="DB26" s="127">
        <f t="shared" si="29"/>
        <v>12182040</v>
      </c>
      <c r="DC26" s="85">
        <v>5502055</v>
      </c>
      <c r="DD26" s="85">
        <v>9323938</v>
      </c>
      <c r="DE26" s="85">
        <v>6316478</v>
      </c>
      <c r="DF26" s="85">
        <v>3948727</v>
      </c>
      <c r="DG26" s="85">
        <v>690927</v>
      </c>
      <c r="DH26" s="127">
        <f t="shared" si="30"/>
        <v>25782125</v>
      </c>
      <c r="DI26" s="85">
        <v>1004273</v>
      </c>
      <c r="DJ26" s="85">
        <v>9668031</v>
      </c>
      <c r="DK26" s="85">
        <v>6808134</v>
      </c>
      <c r="DL26" s="85">
        <v>9324026</v>
      </c>
      <c r="DM26" s="85">
        <v>10451547</v>
      </c>
      <c r="DN26" s="85">
        <v>11456072</v>
      </c>
      <c r="DO26" s="127">
        <f t="shared" si="32"/>
        <v>48712083</v>
      </c>
      <c r="DP26" s="85">
        <v>10379935</v>
      </c>
      <c r="DQ26" s="85">
        <v>28506486</v>
      </c>
      <c r="DR26" s="85">
        <v>15355958</v>
      </c>
      <c r="DS26" s="85">
        <v>10661201</v>
      </c>
      <c r="DT26" s="85">
        <v>8191016</v>
      </c>
      <c r="DU26" s="85">
        <v>6434233</v>
      </c>
      <c r="DV26" s="124">
        <f t="shared" si="34"/>
        <v>79528829</v>
      </c>
      <c r="DW26" s="166">
        <v>131213</v>
      </c>
      <c r="DX26" s="85">
        <v>517781</v>
      </c>
      <c r="DY26" s="85">
        <v>344524</v>
      </c>
      <c r="DZ26" s="85">
        <v>250372</v>
      </c>
      <c r="EA26" s="85">
        <v>592836</v>
      </c>
      <c r="EB26" s="85">
        <v>21546</v>
      </c>
      <c r="EC26" s="124">
        <f>SUM(DW26:EB26)</f>
        <v>1858272</v>
      </c>
      <c r="ED26" s="166">
        <v>2137125</v>
      </c>
      <c r="EE26" s="85">
        <v>2476949</v>
      </c>
      <c r="EF26" s="85">
        <v>2498881</v>
      </c>
      <c r="EG26" s="85">
        <v>1316170</v>
      </c>
      <c r="EH26" s="85">
        <v>1354658</v>
      </c>
      <c r="EI26" s="85">
        <v>28350</v>
      </c>
      <c r="EJ26" s="167">
        <f>SUM(ED26:EI26)</f>
        <v>9812133</v>
      </c>
      <c r="EK26" s="166">
        <v>0</v>
      </c>
      <c r="EL26" s="85">
        <v>260140</v>
      </c>
      <c r="EM26" s="85">
        <v>27631866</v>
      </c>
      <c r="EN26" s="85">
        <v>59249100</v>
      </c>
      <c r="EO26" s="85">
        <v>111235419</v>
      </c>
      <c r="EP26" s="85">
        <v>213403613</v>
      </c>
      <c r="EQ26" s="85">
        <v>239690825</v>
      </c>
      <c r="ER26" s="124">
        <f>SUM(EK26:EQ26)</f>
        <v>651470963</v>
      </c>
      <c r="ES26" s="166">
        <v>0</v>
      </c>
      <c r="ET26" s="85">
        <v>260140</v>
      </c>
      <c r="EU26" s="85">
        <v>13380654</v>
      </c>
      <c r="EV26" s="85">
        <v>24969595</v>
      </c>
      <c r="EW26" s="85">
        <v>43571722</v>
      </c>
      <c r="EX26" s="85">
        <v>87944566</v>
      </c>
      <c r="EY26" s="85">
        <v>93848404</v>
      </c>
      <c r="EZ26" s="127">
        <f>SUM(ES26:EY26)</f>
        <v>263975081</v>
      </c>
      <c r="FA26" s="85">
        <v>14024412</v>
      </c>
      <c r="FB26" s="85">
        <v>32454775</v>
      </c>
      <c r="FC26" s="85">
        <v>55369893</v>
      </c>
      <c r="FD26" s="85">
        <v>58842014</v>
      </c>
      <c r="FE26" s="85">
        <v>28384936</v>
      </c>
      <c r="FF26" s="127">
        <f>SUM(FA26:FE26)</f>
        <v>189076030</v>
      </c>
      <c r="FG26" s="85">
        <v>226800</v>
      </c>
      <c r="FH26" s="85">
        <v>1824730</v>
      </c>
      <c r="FI26" s="85">
        <v>12293804</v>
      </c>
      <c r="FJ26" s="85">
        <v>66617033</v>
      </c>
      <c r="FK26" s="85">
        <v>117457485</v>
      </c>
      <c r="FL26" s="167">
        <f>SUM(FG26:FK26)</f>
        <v>198419852</v>
      </c>
      <c r="FM26" s="166">
        <v>0</v>
      </c>
      <c r="FN26" s="85">
        <v>42008946</v>
      </c>
      <c r="FO26" s="85">
        <v>230696783</v>
      </c>
      <c r="FP26" s="85">
        <v>240880471</v>
      </c>
      <c r="FQ26" s="85">
        <v>281208947</v>
      </c>
      <c r="FR26" s="85">
        <v>377432620</v>
      </c>
      <c r="FS26" s="85">
        <v>409886854</v>
      </c>
      <c r="FT26" s="124">
        <f>SUM(FM26:FS26)</f>
        <v>1582114621</v>
      </c>
    </row>
    <row r="27" spans="1:176" s="130" customFormat="1" ht="18" customHeight="1">
      <c r="A27" s="110" t="s">
        <v>36</v>
      </c>
      <c r="B27" s="85">
        <v>46279569</v>
      </c>
      <c r="C27" s="85">
        <v>282992329</v>
      </c>
      <c r="D27" s="85">
        <v>194493229</v>
      </c>
      <c r="E27" s="85">
        <v>229768214</v>
      </c>
      <c r="F27" s="85">
        <v>211770298</v>
      </c>
      <c r="G27" s="85">
        <v>188475139</v>
      </c>
      <c r="H27" s="124">
        <f t="shared" si="1"/>
        <v>1153778778</v>
      </c>
      <c r="I27" s="166">
        <v>28964947</v>
      </c>
      <c r="J27" s="85">
        <v>205058723</v>
      </c>
      <c r="K27" s="85">
        <v>142775438</v>
      </c>
      <c r="L27" s="85">
        <v>167236466</v>
      </c>
      <c r="M27" s="85">
        <v>152597255</v>
      </c>
      <c r="N27" s="85">
        <v>146765435</v>
      </c>
      <c r="O27" s="125">
        <f t="shared" si="3"/>
        <v>843398264</v>
      </c>
      <c r="P27" s="85">
        <v>20019173</v>
      </c>
      <c r="Q27" s="85">
        <v>111158792</v>
      </c>
      <c r="R27" s="85">
        <v>69830961</v>
      </c>
      <c r="S27" s="85">
        <v>76033965</v>
      </c>
      <c r="T27" s="85">
        <v>73963329</v>
      </c>
      <c r="U27" s="85">
        <v>79711934</v>
      </c>
      <c r="V27" s="125">
        <f t="shared" si="5"/>
        <v>430718154</v>
      </c>
      <c r="W27" s="85">
        <v>0</v>
      </c>
      <c r="X27" s="85">
        <v>567495</v>
      </c>
      <c r="Y27" s="85">
        <v>1541250</v>
      </c>
      <c r="Z27" s="85">
        <v>3035781</v>
      </c>
      <c r="AA27" s="85">
        <v>5506584</v>
      </c>
      <c r="AB27" s="85">
        <v>15257263</v>
      </c>
      <c r="AC27" s="125">
        <f t="shared" si="7"/>
        <v>25908373</v>
      </c>
      <c r="AD27" s="85">
        <v>523664</v>
      </c>
      <c r="AE27" s="85">
        <v>6365777</v>
      </c>
      <c r="AF27" s="85">
        <v>7227139</v>
      </c>
      <c r="AG27" s="85">
        <v>8874692</v>
      </c>
      <c r="AH27" s="85">
        <v>9623883</v>
      </c>
      <c r="AI27" s="85">
        <v>14663702</v>
      </c>
      <c r="AJ27" s="125">
        <f t="shared" si="9"/>
        <v>47278857</v>
      </c>
      <c r="AK27" s="85">
        <v>0</v>
      </c>
      <c r="AL27" s="85">
        <v>181245</v>
      </c>
      <c r="AM27" s="85">
        <v>150437</v>
      </c>
      <c r="AN27" s="85">
        <v>274777</v>
      </c>
      <c r="AO27" s="85">
        <v>129685</v>
      </c>
      <c r="AP27" s="85">
        <v>227772</v>
      </c>
      <c r="AQ27" s="125">
        <f t="shared" si="11"/>
        <v>963916</v>
      </c>
      <c r="AR27" s="85">
        <v>4726013</v>
      </c>
      <c r="AS27" s="85">
        <v>55278092</v>
      </c>
      <c r="AT27" s="85">
        <v>39939723</v>
      </c>
      <c r="AU27" s="85">
        <v>51578203</v>
      </c>
      <c r="AV27" s="85">
        <v>40939763</v>
      </c>
      <c r="AW27" s="85">
        <v>19392159</v>
      </c>
      <c r="AX27" s="125">
        <f t="shared" si="13"/>
        <v>211853953</v>
      </c>
      <c r="AY27" s="85">
        <v>777109</v>
      </c>
      <c r="AZ27" s="85">
        <v>12858125</v>
      </c>
      <c r="BA27" s="85">
        <v>10815596</v>
      </c>
      <c r="BB27" s="85">
        <v>13188465</v>
      </c>
      <c r="BC27" s="85">
        <v>8550359</v>
      </c>
      <c r="BD27" s="85">
        <v>4006147</v>
      </c>
      <c r="BE27" s="125">
        <f t="shared" si="15"/>
        <v>50195801</v>
      </c>
      <c r="BF27" s="85">
        <v>2918988</v>
      </c>
      <c r="BG27" s="85">
        <v>18649197</v>
      </c>
      <c r="BH27" s="85">
        <v>13270332</v>
      </c>
      <c r="BI27" s="85">
        <v>14250583</v>
      </c>
      <c r="BJ27" s="85">
        <v>13883652</v>
      </c>
      <c r="BK27" s="85">
        <v>13506458</v>
      </c>
      <c r="BL27" s="124">
        <f t="shared" si="17"/>
        <v>76479210</v>
      </c>
      <c r="BM27" s="166">
        <v>165851</v>
      </c>
      <c r="BN27" s="85">
        <v>4608548</v>
      </c>
      <c r="BO27" s="85">
        <v>7288579</v>
      </c>
      <c r="BP27" s="85">
        <v>12214029</v>
      </c>
      <c r="BQ27" s="85">
        <v>16537396</v>
      </c>
      <c r="BR27" s="85">
        <v>12646787</v>
      </c>
      <c r="BS27" s="127">
        <f t="shared" si="19"/>
        <v>53461190</v>
      </c>
      <c r="BT27" s="85">
        <v>114605</v>
      </c>
      <c r="BU27" s="85">
        <v>4150833</v>
      </c>
      <c r="BV27" s="85">
        <v>6369790</v>
      </c>
      <c r="BW27" s="85">
        <v>10368068</v>
      </c>
      <c r="BX27" s="85">
        <v>13656018</v>
      </c>
      <c r="BY27" s="85">
        <v>11353702</v>
      </c>
      <c r="BZ27" s="127">
        <f t="shared" si="21"/>
        <v>46013016</v>
      </c>
      <c r="CA27" s="85">
        <v>51246</v>
      </c>
      <c r="CB27" s="85">
        <v>457715</v>
      </c>
      <c r="CC27" s="85">
        <v>918789</v>
      </c>
      <c r="CD27" s="85">
        <v>1845961</v>
      </c>
      <c r="CE27" s="85">
        <v>2881378</v>
      </c>
      <c r="CF27" s="85">
        <v>1240313</v>
      </c>
      <c r="CG27" s="127">
        <f t="shared" si="23"/>
        <v>7395402</v>
      </c>
      <c r="CH27" s="85">
        <v>0</v>
      </c>
      <c r="CI27" s="85">
        <v>0</v>
      </c>
      <c r="CJ27" s="85">
        <v>0</v>
      </c>
      <c r="CK27" s="85">
        <v>0</v>
      </c>
      <c r="CL27" s="85">
        <v>0</v>
      </c>
      <c r="CM27" s="85">
        <v>52772</v>
      </c>
      <c r="CN27" s="124">
        <f t="shared" si="25"/>
        <v>52772</v>
      </c>
      <c r="CO27" s="166">
        <v>12961000</v>
      </c>
      <c r="CP27" s="85">
        <v>66797930</v>
      </c>
      <c r="CQ27" s="85">
        <v>41680106</v>
      </c>
      <c r="CR27" s="85">
        <v>47154329</v>
      </c>
      <c r="CS27" s="85">
        <v>40216004</v>
      </c>
      <c r="CT27" s="85">
        <v>28231898</v>
      </c>
      <c r="CU27" s="127">
        <f t="shared" si="27"/>
        <v>237041267</v>
      </c>
      <c r="CV27" s="85">
        <v>236430</v>
      </c>
      <c r="CW27" s="85">
        <v>2413620</v>
      </c>
      <c r="CX27" s="85">
        <v>2075850</v>
      </c>
      <c r="CY27" s="85">
        <v>2578590</v>
      </c>
      <c r="CZ27" s="85">
        <v>3276630</v>
      </c>
      <c r="DA27" s="85">
        <v>3406510</v>
      </c>
      <c r="DB27" s="127">
        <f t="shared" si="29"/>
        <v>13987630</v>
      </c>
      <c r="DC27" s="85">
        <v>6837618</v>
      </c>
      <c r="DD27" s="85">
        <v>7358660</v>
      </c>
      <c r="DE27" s="85">
        <v>13063653</v>
      </c>
      <c r="DF27" s="85">
        <v>6516147</v>
      </c>
      <c r="DG27" s="85">
        <v>2002980</v>
      </c>
      <c r="DH27" s="127">
        <f t="shared" si="30"/>
        <v>35779058</v>
      </c>
      <c r="DI27" s="85">
        <v>1175110</v>
      </c>
      <c r="DJ27" s="85">
        <v>16758039</v>
      </c>
      <c r="DK27" s="85">
        <v>14121805</v>
      </c>
      <c r="DL27" s="85">
        <v>17633029</v>
      </c>
      <c r="DM27" s="85">
        <v>20292317</v>
      </c>
      <c r="DN27" s="85">
        <v>15377706</v>
      </c>
      <c r="DO27" s="127">
        <f t="shared" si="32"/>
        <v>85358006</v>
      </c>
      <c r="DP27" s="85">
        <v>11549460</v>
      </c>
      <c r="DQ27" s="85">
        <v>40788653</v>
      </c>
      <c r="DR27" s="85">
        <v>18123791</v>
      </c>
      <c r="DS27" s="85">
        <v>13879057</v>
      </c>
      <c r="DT27" s="85">
        <v>10130910</v>
      </c>
      <c r="DU27" s="85">
        <v>7444702</v>
      </c>
      <c r="DV27" s="124">
        <f t="shared" si="34"/>
        <v>101916573</v>
      </c>
      <c r="DW27" s="166">
        <v>339973</v>
      </c>
      <c r="DX27" s="85">
        <v>1771948</v>
      </c>
      <c r="DY27" s="85">
        <v>901154</v>
      </c>
      <c r="DZ27" s="85">
        <v>1142267</v>
      </c>
      <c r="EA27" s="85">
        <v>643300</v>
      </c>
      <c r="EB27" s="85">
        <v>229275</v>
      </c>
      <c r="EC27" s="124">
        <f>SUM(DW27:EB27)</f>
        <v>5027917</v>
      </c>
      <c r="ED27" s="166">
        <v>3847798</v>
      </c>
      <c r="EE27" s="85">
        <v>4755180</v>
      </c>
      <c r="EF27" s="85">
        <v>1847952</v>
      </c>
      <c r="EG27" s="85">
        <v>2021123</v>
      </c>
      <c r="EH27" s="85">
        <v>1776343</v>
      </c>
      <c r="EI27" s="85">
        <v>601744</v>
      </c>
      <c r="EJ27" s="167">
        <f>SUM(ED27:EI27)</f>
        <v>14850140</v>
      </c>
      <c r="EK27" s="166">
        <v>0</v>
      </c>
      <c r="EL27" s="85">
        <v>0</v>
      </c>
      <c r="EM27" s="85">
        <v>37101785</v>
      </c>
      <c r="EN27" s="85">
        <v>79089846</v>
      </c>
      <c r="EO27" s="85">
        <v>132979793</v>
      </c>
      <c r="EP27" s="85">
        <v>247991410</v>
      </c>
      <c r="EQ27" s="85">
        <v>265296391</v>
      </c>
      <c r="ER27" s="124">
        <f>SUM(EK27:EQ27)</f>
        <v>762459225</v>
      </c>
      <c r="ES27" s="166">
        <v>0</v>
      </c>
      <c r="ET27" s="85">
        <v>0</v>
      </c>
      <c r="EU27" s="85">
        <v>18476306</v>
      </c>
      <c r="EV27" s="85">
        <v>40461925</v>
      </c>
      <c r="EW27" s="85">
        <v>63463353</v>
      </c>
      <c r="EX27" s="85">
        <v>124872442</v>
      </c>
      <c r="EY27" s="85">
        <v>125341496</v>
      </c>
      <c r="EZ27" s="127">
        <f>SUM(ES27:EY27)</f>
        <v>372615522</v>
      </c>
      <c r="FA27" s="85">
        <v>15907932</v>
      </c>
      <c r="FB27" s="85">
        <v>32662342</v>
      </c>
      <c r="FC27" s="85">
        <v>47283236</v>
      </c>
      <c r="FD27" s="85">
        <v>59452041</v>
      </c>
      <c r="FE27" s="85">
        <v>25403966</v>
      </c>
      <c r="FF27" s="127">
        <f>SUM(FA27:FE27)</f>
        <v>180709517</v>
      </c>
      <c r="FG27" s="85">
        <v>2717547</v>
      </c>
      <c r="FH27" s="85">
        <v>5965579</v>
      </c>
      <c r="FI27" s="85">
        <v>22233204</v>
      </c>
      <c r="FJ27" s="85">
        <v>63666927</v>
      </c>
      <c r="FK27" s="85">
        <v>114550929</v>
      </c>
      <c r="FL27" s="167">
        <f>SUM(FG27:FK27)</f>
        <v>209134186</v>
      </c>
      <c r="FM27" s="166">
        <v>0</v>
      </c>
      <c r="FN27" s="85">
        <v>46279569</v>
      </c>
      <c r="FO27" s="85">
        <v>320094114</v>
      </c>
      <c r="FP27" s="85">
        <v>273583075</v>
      </c>
      <c r="FQ27" s="85">
        <v>362748007</v>
      </c>
      <c r="FR27" s="85">
        <v>459761708</v>
      </c>
      <c r="FS27" s="85">
        <v>453771530</v>
      </c>
      <c r="FT27" s="124">
        <f>SUM(FM27:FS27)</f>
        <v>1916238003</v>
      </c>
    </row>
    <row r="28" spans="1:176" s="130" customFormat="1" ht="18" customHeight="1">
      <c r="A28" s="110" t="s">
        <v>37</v>
      </c>
      <c r="B28" s="85">
        <v>44079136</v>
      </c>
      <c r="C28" s="85">
        <v>274063790</v>
      </c>
      <c r="D28" s="85">
        <v>222941642</v>
      </c>
      <c r="E28" s="85">
        <v>259108544</v>
      </c>
      <c r="F28" s="85">
        <v>232753275</v>
      </c>
      <c r="G28" s="85">
        <v>241438980</v>
      </c>
      <c r="H28" s="124">
        <f t="shared" si="1"/>
        <v>1274385367</v>
      </c>
      <c r="I28" s="166">
        <v>30190923</v>
      </c>
      <c r="J28" s="85">
        <v>195984070</v>
      </c>
      <c r="K28" s="85">
        <v>153178782</v>
      </c>
      <c r="L28" s="85">
        <v>178566685</v>
      </c>
      <c r="M28" s="85">
        <v>155980284</v>
      </c>
      <c r="N28" s="85">
        <v>170706739</v>
      </c>
      <c r="O28" s="125">
        <f t="shared" si="3"/>
        <v>884607483</v>
      </c>
      <c r="P28" s="85">
        <v>19629540</v>
      </c>
      <c r="Q28" s="85">
        <v>102627765</v>
      </c>
      <c r="R28" s="85">
        <v>69498198</v>
      </c>
      <c r="S28" s="85">
        <v>77426723</v>
      </c>
      <c r="T28" s="85">
        <v>72093534</v>
      </c>
      <c r="U28" s="85">
        <v>90518769</v>
      </c>
      <c r="V28" s="125">
        <f t="shared" si="5"/>
        <v>431794529</v>
      </c>
      <c r="W28" s="85">
        <v>48240</v>
      </c>
      <c r="X28" s="85">
        <v>952740</v>
      </c>
      <c r="Y28" s="85">
        <v>2115324</v>
      </c>
      <c r="Z28" s="85">
        <v>4757255</v>
      </c>
      <c r="AA28" s="85">
        <v>8882550</v>
      </c>
      <c r="AB28" s="85">
        <v>19374486</v>
      </c>
      <c r="AC28" s="125">
        <f t="shared" si="7"/>
        <v>36130595</v>
      </c>
      <c r="AD28" s="85">
        <v>605327</v>
      </c>
      <c r="AE28" s="85">
        <v>6577408</v>
      </c>
      <c r="AF28" s="85">
        <v>7144324</v>
      </c>
      <c r="AG28" s="85">
        <v>8419541</v>
      </c>
      <c r="AH28" s="85">
        <v>9978497</v>
      </c>
      <c r="AI28" s="85">
        <v>17653157</v>
      </c>
      <c r="AJ28" s="125">
        <f t="shared" si="9"/>
        <v>50378254</v>
      </c>
      <c r="AK28" s="85">
        <v>0</v>
      </c>
      <c r="AL28" s="85">
        <v>78284</v>
      </c>
      <c r="AM28" s="85">
        <v>145248</v>
      </c>
      <c r="AN28" s="85">
        <v>183449</v>
      </c>
      <c r="AO28" s="85">
        <v>274223</v>
      </c>
      <c r="AP28" s="85">
        <v>829053</v>
      </c>
      <c r="AQ28" s="125">
        <f t="shared" si="11"/>
        <v>1510257</v>
      </c>
      <c r="AR28" s="85">
        <v>5894155</v>
      </c>
      <c r="AS28" s="85">
        <v>48664091</v>
      </c>
      <c r="AT28" s="85">
        <v>39862587</v>
      </c>
      <c r="AU28" s="85">
        <v>47311150</v>
      </c>
      <c r="AV28" s="85">
        <v>33759031</v>
      </c>
      <c r="AW28" s="85">
        <v>18494181</v>
      </c>
      <c r="AX28" s="125">
        <f t="shared" si="13"/>
        <v>193985195</v>
      </c>
      <c r="AY28" s="85">
        <v>1173756</v>
      </c>
      <c r="AZ28" s="85">
        <v>18410384</v>
      </c>
      <c r="BA28" s="85">
        <v>20819078</v>
      </c>
      <c r="BB28" s="85">
        <v>26297959</v>
      </c>
      <c r="BC28" s="85">
        <v>17733505</v>
      </c>
      <c r="BD28" s="85">
        <v>9415331</v>
      </c>
      <c r="BE28" s="125">
        <f t="shared" si="15"/>
        <v>93850013</v>
      </c>
      <c r="BF28" s="85">
        <v>2839905</v>
      </c>
      <c r="BG28" s="85">
        <v>18673398</v>
      </c>
      <c r="BH28" s="85">
        <v>13594023</v>
      </c>
      <c r="BI28" s="85">
        <v>14170608</v>
      </c>
      <c r="BJ28" s="85">
        <v>13258944</v>
      </c>
      <c r="BK28" s="85">
        <v>14421762</v>
      </c>
      <c r="BL28" s="124">
        <f t="shared" si="17"/>
        <v>76958640</v>
      </c>
      <c r="BM28" s="166">
        <v>179517</v>
      </c>
      <c r="BN28" s="85">
        <v>3002858</v>
      </c>
      <c r="BO28" s="85">
        <v>5663821</v>
      </c>
      <c r="BP28" s="85">
        <v>11477214</v>
      </c>
      <c r="BQ28" s="85">
        <v>18062331</v>
      </c>
      <c r="BR28" s="85">
        <v>22749112</v>
      </c>
      <c r="BS28" s="127">
        <f t="shared" si="19"/>
        <v>61134853</v>
      </c>
      <c r="BT28" s="85">
        <v>179517</v>
      </c>
      <c r="BU28" s="85">
        <v>2339504</v>
      </c>
      <c r="BV28" s="85">
        <v>3675204</v>
      </c>
      <c r="BW28" s="85">
        <v>7368438</v>
      </c>
      <c r="BX28" s="85">
        <v>12595859</v>
      </c>
      <c r="BY28" s="85">
        <v>13450959</v>
      </c>
      <c r="BZ28" s="127">
        <f t="shared" si="21"/>
        <v>39609481</v>
      </c>
      <c r="CA28" s="85">
        <v>0</v>
      </c>
      <c r="CB28" s="85">
        <v>538565</v>
      </c>
      <c r="CC28" s="85">
        <v>1663469</v>
      </c>
      <c r="CD28" s="85">
        <v>3716683</v>
      </c>
      <c r="CE28" s="85">
        <v>4226794</v>
      </c>
      <c r="CF28" s="85">
        <v>7031194</v>
      </c>
      <c r="CG28" s="127">
        <f t="shared" si="23"/>
        <v>17176705</v>
      </c>
      <c r="CH28" s="85">
        <v>0</v>
      </c>
      <c r="CI28" s="85">
        <v>124789</v>
      </c>
      <c r="CJ28" s="85">
        <v>325148</v>
      </c>
      <c r="CK28" s="85">
        <v>392093</v>
      </c>
      <c r="CL28" s="85">
        <v>1239678</v>
      </c>
      <c r="CM28" s="85">
        <v>2266959</v>
      </c>
      <c r="CN28" s="124">
        <f t="shared" si="25"/>
        <v>4348667</v>
      </c>
      <c r="CO28" s="166">
        <v>12899112</v>
      </c>
      <c r="CP28" s="85">
        <v>67460363</v>
      </c>
      <c r="CQ28" s="85">
        <v>57441900</v>
      </c>
      <c r="CR28" s="85">
        <v>63190413</v>
      </c>
      <c r="CS28" s="85">
        <v>53282575</v>
      </c>
      <c r="CT28" s="85">
        <v>45518414</v>
      </c>
      <c r="CU28" s="127">
        <f t="shared" si="27"/>
        <v>299792777</v>
      </c>
      <c r="CV28" s="85">
        <v>417240</v>
      </c>
      <c r="CW28" s="85">
        <v>5786190</v>
      </c>
      <c r="CX28" s="85">
        <v>5747760</v>
      </c>
      <c r="CY28" s="85">
        <v>7151940</v>
      </c>
      <c r="CZ28" s="85">
        <v>6218640</v>
      </c>
      <c r="DA28" s="85">
        <v>7920540</v>
      </c>
      <c r="DB28" s="127">
        <f t="shared" si="29"/>
        <v>33242310</v>
      </c>
      <c r="DC28" s="85">
        <v>13592165</v>
      </c>
      <c r="DD28" s="85">
        <v>21895169</v>
      </c>
      <c r="DE28" s="85">
        <v>22191658</v>
      </c>
      <c r="DF28" s="85">
        <v>12662622</v>
      </c>
      <c r="DG28" s="85">
        <v>3078275</v>
      </c>
      <c r="DH28" s="127">
        <f t="shared" si="30"/>
        <v>73419889</v>
      </c>
      <c r="DI28" s="85">
        <v>317992</v>
      </c>
      <c r="DJ28" s="85">
        <v>9829181</v>
      </c>
      <c r="DK28" s="85">
        <v>9850461</v>
      </c>
      <c r="DL28" s="85">
        <v>18621876</v>
      </c>
      <c r="DM28" s="85">
        <v>23556808</v>
      </c>
      <c r="DN28" s="85">
        <v>25395401</v>
      </c>
      <c r="DO28" s="127">
        <f t="shared" si="32"/>
        <v>87571719</v>
      </c>
      <c r="DP28" s="85">
        <v>12163880</v>
      </c>
      <c r="DQ28" s="85">
        <v>38252827</v>
      </c>
      <c r="DR28" s="85">
        <v>19948510</v>
      </c>
      <c r="DS28" s="85">
        <v>15224939</v>
      </c>
      <c r="DT28" s="85">
        <v>10844505</v>
      </c>
      <c r="DU28" s="85">
        <v>9124198</v>
      </c>
      <c r="DV28" s="124">
        <f t="shared" si="34"/>
        <v>105558859</v>
      </c>
      <c r="DW28" s="166">
        <v>158817</v>
      </c>
      <c r="DX28" s="85">
        <v>2230962</v>
      </c>
      <c r="DY28" s="85">
        <v>3185223</v>
      </c>
      <c r="DZ28" s="85">
        <v>1437581</v>
      </c>
      <c r="EA28" s="85">
        <v>1195300</v>
      </c>
      <c r="EB28" s="85">
        <v>1008919</v>
      </c>
      <c r="EC28" s="124">
        <f>SUM(DW28:EB28)</f>
        <v>9216802</v>
      </c>
      <c r="ED28" s="166">
        <v>650767</v>
      </c>
      <c r="EE28" s="85">
        <v>5385537</v>
      </c>
      <c r="EF28" s="85">
        <v>3471916</v>
      </c>
      <c r="EG28" s="85">
        <v>4436651</v>
      </c>
      <c r="EH28" s="85">
        <v>4232785</v>
      </c>
      <c r="EI28" s="85">
        <v>1455796</v>
      </c>
      <c r="EJ28" s="167">
        <f>SUM(ED28:EI28)</f>
        <v>19633452</v>
      </c>
      <c r="EK28" s="166">
        <v>0</v>
      </c>
      <c r="EL28" s="85">
        <v>0</v>
      </c>
      <c r="EM28" s="85">
        <v>28738454</v>
      </c>
      <c r="EN28" s="85">
        <v>66956930</v>
      </c>
      <c r="EO28" s="85">
        <v>125969513</v>
      </c>
      <c r="EP28" s="85">
        <v>227281701</v>
      </c>
      <c r="EQ28" s="85">
        <v>262545723</v>
      </c>
      <c r="ER28" s="124">
        <f>SUM(EK28:EQ28)</f>
        <v>711492321</v>
      </c>
      <c r="ES28" s="166">
        <v>0</v>
      </c>
      <c r="ET28" s="85">
        <v>0</v>
      </c>
      <c r="EU28" s="85">
        <v>12564113</v>
      </c>
      <c r="EV28" s="85">
        <v>35095908</v>
      </c>
      <c r="EW28" s="85">
        <v>68494657</v>
      </c>
      <c r="EX28" s="85">
        <v>113671915</v>
      </c>
      <c r="EY28" s="85">
        <v>137685465</v>
      </c>
      <c r="EZ28" s="127">
        <f>SUM(ES28:EY28)</f>
        <v>367512058</v>
      </c>
      <c r="FA28" s="85">
        <v>14243589</v>
      </c>
      <c r="FB28" s="85">
        <v>28216316</v>
      </c>
      <c r="FC28" s="85">
        <v>48207062</v>
      </c>
      <c r="FD28" s="85">
        <v>73143881</v>
      </c>
      <c r="FE28" s="85">
        <v>42092414</v>
      </c>
      <c r="FF28" s="127">
        <f>SUM(FA28:FE28)</f>
        <v>205903262</v>
      </c>
      <c r="FG28" s="85">
        <v>1930752</v>
      </c>
      <c r="FH28" s="85">
        <v>3644706</v>
      </c>
      <c r="FI28" s="85">
        <v>9267794</v>
      </c>
      <c r="FJ28" s="85">
        <v>40465905</v>
      </c>
      <c r="FK28" s="85">
        <v>82767844</v>
      </c>
      <c r="FL28" s="167">
        <f>SUM(FG28:FK28)</f>
        <v>138077001</v>
      </c>
      <c r="FM28" s="166">
        <v>0</v>
      </c>
      <c r="FN28" s="85">
        <v>44079136</v>
      </c>
      <c r="FO28" s="85">
        <v>302802244</v>
      </c>
      <c r="FP28" s="85">
        <v>289898572</v>
      </c>
      <c r="FQ28" s="85">
        <v>385078057</v>
      </c>
      <c r="FR28" s="85">
        <v>460034976</v>
      </c>
      <c r="FS28" s="85">
        <v>503984703</v>
      </c>
      <c r="FT28" s="124">
        <f>SUM(FM28:FS28)</f>
        <v>1985877688</v>
      </c>
    </row>
    <row r="29" spans="1:176" s="130" customFormat="1" ht="18" customHeight="1">
      <c r="A29" s="110" t="s">
        <v>38</v>
      </c>
      <c r="B29" s="85">
        <v>32449269</v>
      </c>
      <c r="C29" s="85">
        <v>171665226</v>
      </c>
      <c r="D29" s="85">
        <v>124667530</v>
      </c>
      <c r="E29" s="85">
        <v>135835700</v>
      </c>
      <c r="F29" s="85">
        <v>137012459</v>
      </c>
      <c r="G29" s="85">
        <v>125191583</v>
      </c>
      <c r="H29" s="124">
        <f t="shared" si="1"/>
        <v>726821767</v>
      </c>
      <c r="I29" s="166">
        <v>20851978</v>
      </c>
      <c r="J29" s="85">
        <v>122121516</v>
      </c>
      <c r="K29" s="85">
        <v>90606825</v>
      </c>
      <c r="L29" s="85">
        <v>94407705</v>
      </c>
      <c r="M29" s="85">
        <v>92796704</v>
      </c>
      <c r="N29" s="85">
        <v>88057784</v>
      </c>
      <c r="O29" s="125">
        <f t="shared" si="3"/>
        <v>508842512</v>
      </c>
      <c r="P29" s="85">
        <v>13348783</v>
      </c>
      <c r="Q29" s="85">
        <v>60141276</v>
      </c>
      <c r="R29" s="85">
        <v>40130652</v>
      </c>
      <c r="S29" s="85">
        <v>40719902</v>
      </c>
      <c r="T29" s="85">
        <v>40232294</v>
      </c>
      <c r="U29" s="85">
        <v>45045133</v>
      </c>
      <c r="V29" s="125">
        <f t="shared" si="5"/>
        <v>239618040</v>
      </c>
      <c r="W29" s="85">
        <v>96480</v>
      </c>
      <c r="X29" s="85">
        <v>1881360</v>
      </c>
      <c r="Y29" s="85">
        <v>1821060</v>
      </c>
      <c r="Z29" s="85">
        <v>4084722</v>
      </c>
      <c r="AA29" s="85">
        <v>7243303</v>
      </c>
      <c r="AB29" s="85">
        <v>12909267</v>
      </c>
      <c r="AC29" s="125">
        <f t="shared" si="7"/>
        <v>28036192</v>
      </c>
      <c r="AD29" s="85">
        <v>337698</v>
      </c>
      <c r="AE29" s="85">
        <v>4944900</v>
      </c>
      <c r="AF29" s="85">
        <v>4435056</v>
      </c>
      <c r="AG29" s="85">
        <v>6001471</v>
      </c>
      <c r="AH29" s="85">
        <v>6916126</v>
      </c>
      <c r="AI29" s="85">
        <v>11453595</v>
      </c>
      <c r="AJ29" s="125">
        <f t="shared" si="9"/>
        <v>34088846</v>
      </c>
      <c r="AK29" s="85">
        <v>36312</v>
      </c>
      <c r="AL29" s="85">
        <v>104222</v>
      </c>
      <c r="AM29" s="85">
        <v>88187</v>
      </c>
      <c r="AN29" s="85">
        <v>154209</v>
      </c>
      <c r="AO29" s="85">
        <v>133805</v>
      </c>
      <c r="AP29" s="85">
        <v>89130</v>
      </c>
      <c r="AQ29" s="125">
        <f t="shared" si="11"/>
        <v>605865</v>
      </c>
      <c r="AR29" s="85">
        <v>4300765</v>
      </c>
      <c r="AS29" s="85">
        <v>33168325</v>
      </c>
      <c r="AT29" s="85">
        <v>29041013</v>
      </c>
      <c r="AU29" s="85">
        <v>26443217</v>
      </c>
      <c r="AV29" s="85">
        <v>22099326</v>
      </c>
      <c r="AW29" s="85">
        <v>8158564</v>
      </c>
      <c r="AX29" s="125">
        <f t="shared" si="13"/>
        <v>123211210</v>
      </c>
      <c r="AY29" s="85">
        <v>559997</v>
      </c>
      <c r="AZ29" s="85">
        <v>8281542</v>
      </c>
      <c r="BA29" s="85">
        <v>6702767</v>
      </c>
      <c r="BB29" s="85">
        <v>8715013</v>
      </c>
      <c r="BC29" s="85">
        <v>6201299</v>
      </c>
      <c r="BD29" s="85">
        <v>1814637</v>
      </c>
      <c r="BE29" s="125">
        <f t="shared" si="15"/>
        <v>32275255</v>
      </c>
      <c r="BF29" s="85">
        <v>2171943</v>
      </c>
      <c r="BG29" s="85">
        <v>13599891</v>
      </c>
      <c r="BH29" s="85">
        <v>8388090</v>
      </c>
      <c r="BI29" s="85">
        <v>8289171</v>
      </c>
      <c r="BJ29" s="85">
        <v>9970551</v>
      </c>
      <c r="BK29" s="85">
        <v>8587458</v>
      </c>
      <c r="BL29" s="124">
        <f t="shared" si="17"/>
        <v>51007104</v>
      </c>
      <c r="BM29" s="166">
        <v>19372</v>
      </c>
      <c r="BN29" s="85">
        <v>2337936</v>
      </c>
      <c r="BO29" s="85">
        <v>4606888</v>
      </c>
      <c r="BP29" s="85">
        <v>8475223</v>
      </c>
      <c r="BQ29" s="85">
        <v>10092075</v>
      </c>
      <c r="BR29" s="85">
        <v>10796491</v>
      </c>
      <c r="BS29" s="127">
        <f t="shared" si="19"/>
        <v>36327985</v>
      </c>
      <c r="BT29" s="85">
        <v>19372</v>
      </c>
      <c r="BU29" s="85">
        <v>1917032</v>
      </c>
      <c r="BV29" s="85">
        <v>3890535</v>
      </c>
      <c r="BW29" s="85">
        <v>6453119</v>
      </c>
      <c r="BX29" s="85">
        <v>8420760</v>
      </c>
      <c r="BY29" s="85">
        <v>8414000</v>
      </c>
      <c r="BZ29" s="127">
        <f t="shared" si="21"/>
        <v>29114818</v>
      </c>
      <c r="CA29" s="85">
        <v>0</v>
      </c>
      <c r="CB29" s="85">
        <v>397476</v>
      </c>
      <c r="CC29" s="85">
        <v>716353</v>
      </c>
      <c r="CD29" s="85">
        <v>1897810</v>
      </c>
      <c r="CE29" s="85">
        <v>1407269</v>
      </c>
      <c r="CF29" s="85">
        <v>1595390</v>
      </c>
      <c r="CG29" s="127">
        <f t="shared" si="23"/>
        <v>6014298</v>
      </c>
      <c r="CH29" s="85">
        <v>0</v>
      </c>
      <c r="CI29" s="85">
        <v>23428</v>
      </c>
      <c r="CJ29" s="85">
        <v>0</v>
      </c>
      <c r="CK29" s="85">
        <v>124294</v>
      </c>
      <c r="CL29" s="85">
        <v>264046</v>
      </c>
      <c r="CM29" s="85">
        <v>787101</v>
      </c>
      <c r="CN29" s="124">
        <f t="shared" si="25"/>
        <v>1198869</v>
      </c>
      <c r="CO29" s="166">
        <v>8099255</v>
      </c>
      <c r="CP29" s="85">
        <v>39558806</v>
      </c>
      <c r="CQ29" s="85">
        <v>26127581</v>
      </c>
      <c r="CR29" s="85">
        <v>28569285</v>
      </c>
      <c r="CS29" s="85">
        <v>31459501</v>
      </c>
      <c r="CT29" s="85">
        <v>25381518</v>
      </c>
      <c r="CU29" s="127">
        <f t="shared" si="27"/>
        <v>159195946</v>
      </c>
      <c r="CV29" s="85">
        <v>366390</v>
      </c>
      <c r="CW29" s="85">
        <v>2273220</v>
      </c>
      <c r="CX29" s="85">
        <v>1928790</v>
      </c>
      <c r="CY29" s="85">
        <v>2434590</v>
      </c>
      <c r="CZ29" s="85">
        <v>3012920</v>
      </c>
      <c r="DA29" s="85">
        <v>3353580</v>
      </c>
      <c r="DB29" s="127">
        <f t="shared" si="29"/>
        <v>13369490</v>
      </c>
      <c r="DC29" s="85">
        <v>7105241</v>
      </c>
      <c r="DD29" s="85">
        <v>8180312</v>
      </c>
      <c r="DE29" s="85">
        <v>9735926</v>
      </c>
      <c r="DF29" s="85">
        <v>6034947</v>
      </c>
      <c r="DG29" s="85">
        <v>2400862</v>
      </c>
      <c r="DH29" s="127">
        <f t="shared" si="30"/>
        <v>33457288</v>
      </c>
      <c r="DI29" s="85">
        <v>622740</v>
      </c>
      <c r="DJ29" s="85">
        <v>9598603</v>
      </c>
      <c r="DK29" s="85">
        <v>6751140</v>
      </c>
      <c r="DL29" s="85">
        <v>9221026</v>
      </c>
      <c r="DM29" s="85">
        <v>16244200</v>
      </c>
      <c r="DN29" s="85">
        <v>15203522</v>
      </c>
      <c r="DO29" s="127">
        <f t="shared" si="32"/>
        <v>57641231</v>
      </c>
      <c r="DP29" s="85">
        <v>7110125</v>
      </c>
      <c r="DQ29" s="85">
        <v>20581742</v>
      </c>
      <c r="DR29" s="85">
        <v>9267339</v>
      </c>
      <c r="DS29" s="85">
        <v>7177743</v>
      </c>
      <c r="DT29" s="85">
        <v>6167434</v>
      </c>
      <c r="DU29" s="85">
        <v>4423554</v>
      </c>
      <c r="DV29" s="124">
        <f t="shared" si="34"/>
        <v>54727937</v>
      </c>
      <c r="DW29" s="166">
        <v>342493</v>
      </c>
      <c r="DX29" s="85">
        <v>2228010</v>
      </c>
      <c r="DY29" s="85">
        <v>933223</v>
      </c>
      <c r="DZ29" s="85">
        <v>1597158</v>
      </c>
      <c r="EA29" s="85">
        <v>879066</v>
      </c>
      <c r="EB29" s="85">
        <v>635791</v>
      </c>
      <c r="EC29" s="124">
        <f>SUM(DW29:EB29)</f>
        <v>6615741</v>
      </c>
      <c r="ED29" s="166">
        <v>3136171</v>
      </c>
      <c r="EE29" s="85">
        <v>5418958</v>
      </c>
      <c r="EF29" s="85">
        <v>2393013</v>
      </c>
      <c r="EG29" s="85">
        <v>2786329</v>
      </c>
      <c r="EH29" s="85">
        <v>1785113</v>
      </c>
      <c r="EI29" s="85">
        <v>319999</v>
      </c>
      <c r="EJ29" s="167">
        <f>SUM(ED29:EI29)</f>
        <v>15839583</v>
      </c>
      <c r="EK29" s="166">
        <v>212582</v>
      </c>
      <c r="EL29" s="85">
        <v>0</v>
      </c>
      <c r="EM29" s="85">
        <v>35029704</v>
      </c>
      <c r="EN29" s="85">
        <v>54135128</v>
      </c>
      <c r="EO29" s="85">
        <v>108896040</v>
      </c>
      <c r="EP29" s="85">
        <v>172811396</v>
      </c>
      <c r="EQ29" s="85">
        <v>188009330</v>
      </c>
      <c r="ER29" s="124">
        <f>SUM(EK29:EQ29)</f>
        <v>559094180</v>
      </c>
      <c r="ES29" s="166">
        <v>212582</v>
      </c>
      <c r="ET29" s="85">
        <v>0</v>
      </c>
      <c r="EU29" s="85">
        <v>15342441</v>
      </c>
      <c r="EV29" s="85">
        <v>27701003</v>
      </c>
      <c r="EW29" s="85">
        <v>53146055</v>
      </c>
      <c r="EX29" s="85">
        <v>88926389</v>
      </c>
      <c r="EY29" s="85">
        <v>100972203</v>
      </c>
      <c r="EZ29" s="127">
        <f>SUM(ES29:EY29)</f>
        <v>286300673</v>
      </c>
      <c r="FA29" s="85">
        <v>17764985</v>
      </c>
      <c r="FB29" s="85">
        <v>23517747</v>
      </c>
      <c r="FC29" s="85">
        <v>47587421</v>
      </c>
      <c r="FD29" s="85">
        <v>58172188</v>
      </c>
      <c r="FE29" s="85">
        <v>31358749</v>
      </c>
      <c r="FF29" s="127">
        <f>SUM(FA29:FE29)</f>
        <v>178401090</v>
      </c>
      <c r="FG29" s="85">
        <v>1922278</v>
      </c>
      <c r="FH29" s="85">
        <v>2916378</v>
      </c>
      <c r="FI29" s="85">
        <v>8162564</v>
      </c>
      <c r="FJ29" s="85">
        <v>25712819</v>
      </c>
      <c r="FK29" s="85">
        <v>55678378</v>
      </c>
      <c r="FL29" s="167">
        <f>SUM(FG29:FK29)</f>
        <v>94392417</v>
      </c>
      <c r="FM29" s="166">
        <v>212582</v>
      </c>
      <c r="FN29" s="85">
        <v>32449269</v>
      </c>
      <c r="FO29" s="85">
        <v>206694930</v>
      </c>
      <c r="FP29" s="85">
        <v>178802658</v>
      </c>
      <c r="FQ29" s="85">
        <v>244731740</v>
      </c>
      <c r="FR29" s="85">
        <v>309823855</v>
      </c>
      <c r="FS29" s="85">
        <v>313200913</v>
      </c>
      <c r="FT29" s="124">
        <f>SUM(FM29:FS29)</f>
        <v>1285915947</v>
      </c>
    </row>
    <row r="30" spans="1:176" s="130" customFormat="1" ht="18" customHeight="1">
      <c r="A30" s="110" t="s">
        <v>39</v>
      </c>
      <c r="B30" s="85">
        <v>49353776</v>
      </c>
      <c r="C30" s="85">
        <v>174321167</v>
      </c>
      <c r="D30" s="85">
        <v>129662075</v>
      </c>
      <c r="E30" s="85">
        <v>159417962</v>
      </c>
      <c r="F30" s="85">
        <v>160806460</v>
      </c>
      <c r="G30" s="85">
        <v>130620306</v>
      </c>
      <c r="H30" s="124">
        <f t="shared" si="1"/>
        <v>804181746</v>
      </c>
      <c r="I30" s="166">
        <v>31862046</v>
      </c>
      <c r="J30" s="85">
        <v>122375418</v>
      </c>
      <c r="K30" s="85">
        <v>86879857</v>
      </c>
      <c r="L30" s="85">
        <v>109872849</v>
      </c>
      <c r="M30" s="85">
        <v>109543129</v>
      </c>
      <c r="N30" s="85">
        <v>101364892</v>
      </c>
      <c r="O30" s="125">
        <f t="shared" si="3"/>
        <v>561898191</v>
      </c>
      <c r="P30" s="85">
        <v>20109552</v>
      </c>
      <c r="Q30" s="85">
        <v>59593423</v>
      </c>
      <c r="R30" s="85">
        <v>39771075</v>
      </c>
      <c r="S30" s="85">
        <v>46773763</v>
      </c>
      <c r="T30" s="85">
        <v>47266992</v>
      </c>
      <c r="U30" s="85">
        <v>52536774</v>
      </c>
      <c r="V30" s="125">
        <f t="shared" si="5"/>
        <v>266051579</v>
      </c>
      <c r="W30" s="85">
        <v>84420</v>
      </c>
      <c r="X30" s="85">
        <v>1156608</v>
      </c>
      <c r="Y30" s="85">
        <v>1392377</v>
      </c>
      <c r="Z30" s="85">
        <v>4782640</v>
      </c>
      <c r="AA30" s="85">
        <v>7652358</v>
      </c>
      <c r="AB30" s="85">
        <v>16126779</v>
      </c>
      <c r="AC30" s="125">
        <f t="shared" si="7"/>
        <v>31195182</v>
      </c>
      <c r="AD30" s="85">
        <v>441794</v>
      </c>
      <c r="AE30" s="85">
        <v>3002248</v>
      </c>
      <c r="AF30" s="85">
        <v>3208424</v>
      </c>
      <c r="AG30" s="85">
        <v>2629645</v>
      </c>
      <c r="AH30" s="85">
        <v>5389673</v>
      </c>
      <c r="AI30" s="85">
        <v>10625657</v>
      </c>
      <c r="AJ30" s="125">
        <f t="shared" si="9"/>
        <v>25297441</v>
      </c>
      <c r="AK30" s="85">
        <v>53289</v>
      </c>
      <c r="AL30" s="85">
        <v>195237</v>
      </c>
      <c r="AM30" s="85">
        <v>350392</v>
      </c>
      <c r="AN30" s="85">
        <v>342846</v>
      </c>
      <c r="AO30" s="85">
        <v>356993</v>
      </c>
      <c r="AP30" s="85">
        <v>406508</v>
      </c>
      <c r="AQ30" s="125">
        <f t="shared" si="11"/>
        <v>1705265</v>
      </c>
      <c r="AR30" s="85">
        <v>5823913</v>
      </c>
      <c r="AS30" s="85">
        <v>34855439</v>
      </c>
      <c r="AT30" s="85">
        <v>25231852</v>
      </c>
      <c r="AU30" s="85">
        <v>35910993</v>
      </c>
      <c r="AV30" s="85">
        <v>29816585</v>
      </c>
      <c r="AW30" s="85">
        <v>8748637</v>
      </c>
      <c r="AX30" s="125">
        <f t="shared" si="13"/>
        <v>140387419</v>
      </c>
      <c r="AY30" s="85">
        <v>1054584</v>
      </c>
      <c r="AZ30" s="85">
        <v>9848354</v>
      </c>
      <c r="BA30" s="85">
        <v>7320235</v>
      </c>
      <c r="BB30" s="85">
        <v>8336475</v>
      </c>
      <c r="BC30" s="85">
        <v>6723487</v>
      </c>
      <c r="BD30" s="85">
        <v>2018414</v>
      </c>
      <c r="BE30" s="125">
        <f t="shared" si="15"/>
        <v>35301549</v>
      </c>
      <c r="BF30" s="85">
        <v>4294494</v>
      </c>
      <c r="BG30" s="85">
        <v>13724109</v>
      </c>
      <c r="BH30" s="85">
        <v>9605502</v>
      </c>
      <c r="BI30" s="85">
        <v>11096487</v>
      </c>
      <c r="BJ30" s="85">
        <v>12337041</v>
      </c>
      <c r="BK30" s="85">
        <v>10902123</v>
      </c>
      <c r="BL30" s="124">
        <f t="shared" si="17"/>
        <v>61959756</v>
      </c>
      <c r="BM30" s="166">
        <v>190688</v>
      </c>
      <c r="BN30" s="85">
        <v>4164286</v>
      </c>
      <c r="BO30" s="85">
        <v>9953935</v>
      </c>
      <c r="BP30" s="85">
        <v>12145944</v>
      </c>
      <c r="BQ30" s="85">
        <v>20905049</v>
      </c>
      <c r="BR30" s="85">
        <v>12199777</v>
      </c>
      <c r="BS30" s="127">
        <f t="shared" si="19"/>
        <v>59559679</v>
      </c>
      <c r="BT30" s="85">
        <v>190688</v>
      </c>
      <c r="BU30" s="85">
        <v>3436726</v>
      </c>
      <c r="BV30" s="85">
        <v>8731413</v>
      </c>
      <c r="BW30" s="85">
        <v>9809078</v>
      </c>
      <c r="BX30" s="85">
        <v>18436807</v>
      </c>
      <c r="BY30" s="85">
        <v>9558664</v>
      </c>
      <c r="BZ30" s="127">
        <f t="shared" si="21"/>
        <v>50163376</v>
      </c>
      <c r="CA30" s="85">
        <v>0</v>
      </c>
      <c r="CB30" s="85">
        <v>727560</v>
      </c>
      <c r="CC30" s="85">
        <v>1222522</v>
      </c>
      <c r="CD30" s="85">
        <v>2336866</v>
      </c>
      <c r="CE30" s="85">
        <v>2468242</v>
      </c>
      <c r="CF30" s="85">
        <v>2641113</v>
      </c>
      <c r="CG30" s="127">
        <f t="shared" si="23"/>
        <v>9396303</v>
      </c>
      <c r="CH30" s="85">
        <v>0</v>
      </c>
      <c r="CI30" s="85">
        <v>0</v>
      </c>
      <c r="CJ30" s="85">
        <v>0</v>
      </c>
      <c r="CK30" s="85">
        <v>0</v>
      </c>
      <c r="CL30" s="85">
        <v>0</v>
      </c>
      <c r="CM30" s="85">
        <v>0</v>
      </c>
      <c r="CN30" s="124">
        <f t="shared" si="25"/>
        <v>0</v>
      </c>
      <c r="CO30" s="166">
        <v>14694943</v>
      </c>
      <c r="CP30" s="85">
        <v>43149836</v>
      </c>
      <c r="CQ30" s="85">
        <v>31083197</v>
      </c>
      <c r="CR30" s="85">
        <v>35000549</v>
      </c>
      <c r="CS30" s="85">
        <v>28998842</v>
      </c>
      <c r="CT30" s="85">
        <v>17026169</v>
      </c>
      <c r="CU30" s="127">
        <f t="shared" si="27"/>
        <v>169953536</v>
      </c>
      <c r="CV30" s="85">
        <v>344700</v>
      </c>
      <c r="CW30" s="85">
        <v>1506690</v>
      </c>
      <c r="CX30" s="85">
        <v>1443420</v>
      </c>
      <c r="CY30" s="85">
        <v>1718190</v>
      </c>
      <c r="CZ30" s="85">
        <v>2197260</v>
      </c>
      <c r="DA30" s="85">
        <v>2635020</v>
      </c>
      <c r="DB30" s="127">
        <f t="shared" si="29"/>
        <v>9845280</v>
      </c>
      <c r="DC30" s="85">
        <v>7553416</v>
      </c>
      <c r="DD30" s="85">
        <v>8881731</v>
      </c>
      <c r="DE30" s="85">
        <v>8991696</v>
      </c>
      <c r="DF30" s="85">
        <v>5387927</v>
      </c>
      <c r="DG30" s="85">
        <v>1048565</v>
      </c>
      <c r="DH30" s="127">
        <f t="shared" si="30"/>
        <v>31863335</v>
      </c>
      <c r="DI30" s="85">
        <v>2415630</v>
      </c>
      <c r="DJ30" s="85">
        <v>11396315</v>
      </c>
      <c r="DK30" s="85">
        <v>9245040</v>
      </c>
      <c r="DL30" s="85">
        <v>14596747</v>
      </c>
      <c r="DM30" s="85">
        <v>12955235</v>
      </c>
      <c r="DN30" s="85">
        <v>7432150</v>
      </c>
      <c r="DO30" s="127">
        <f t="shared" si="32"/>
        <v>58041117</v>
      </c>
      <c r="DP30" s="85">
        <v>11934613</v>
      </c>
      <c r="DQ30" s="85">
        <v>22693415</v>
      </c>
      <c r="DR30" s="85">
        <v>11513006</v>
      </c>
      <c r="DS30" s="85">
        <v>9693916</v>
      </c>
      <c r="DT30" s="85">
        <v>8458420</v>
      </c>
      <c r="DU30" s="85">
        <v>5910434</v>
      </c>
      <c r="DV30" s="124">
        <f t="shared" si="34"/>
        <v>70203804</v>
      </c>
      <c r="DW30" s="166">
        <v>358857</v>
      </c>
      <c r="DX30" s="85">
        <v>976776</v>
      </c>
      <c r="DY30" s="85">
        <v>353259</v>
      </c>
      <c r="DZ30" s="85">
        <v>861708</v>
      </c>
      <c r="EA30" s="85">
        <v>646636</v>
      </c>
      <c r="EB30" s="85">
        <v>29468</v>
      </c>
      <c r="EC30" s="124">
        <f>SUM(DW30:EB30)</f>
        <v>3226704</v>
      </c>
      <c r="ED30" s="166">
        <v>2247242</v>
      </c>
      <c r="EE30" s="85">
        <v>3654851</v>
      </c>
      <c r="EF30" s="85">
        <v>1391827</v>
      </c>
      <c r="EG30" s="85">
        <v>1536912</v>
      </c>
      <c r="EH30" s="85">
        <v>712804</v>
      </c>
      <c r="EI30" s="85">
        <v>0</v>
      </c>
      <c r="EJ30" s="167">
        <f>SUM(ED30:EI30)</f>
        <v>9543636</v>
      </c>
      <c r="EK30" s="166">
        <v>0</v>
      </c>
      <c r="EL30" s="85">
        <v>226084</v>
      </c>
      <c r="EM30" s="85">
        <v>42077058</v>
      </c>
      <c r="EN30" s="85">
        <v>55443538</v>
      </c>
      <c r="EO30" s="85">
        <v>117445132</v>
      </c>
      <c r="EP30" s="85">
        <v>193548905</v>
      </c>
      <c r="EQ30" s="85">
        <v>187057611</v>
      </c>
      <c r="ER30" s="124">
        <f>SUM(EK30:EQ30)</f>
        <v>595798328</v>
      </c>
      <c r="ES30" s="166">
        <v>0</v>
      </c>
      <c r="ET30" s="85">
        <v>226084</v>
      </c>
      <c r="EU30" s="85">
        <v>21865649</v>
      </c>
      <c r="EV30" s="85">
        <v>23053347</v>
      </c>
      <c r="EW30" s="85">
        <v>45970331</v>
      </c>
      <c r="EX30" s="85">
        <v>105356424</v>
      </c>
      <c r="EY30" s="85">
        <v>84848924</v>
      </c>
      <c r="EZ30" s="127">
        <f>SUM(ES30:EY30)</f>
        <v>281320759</v>
      </c>
      <c r="FA30" s="85">
        <v>17575237</v>
      </c>
      <c r="FB30" s="85">
        <v>30071770</v>
      </c>
      <c r="FC30" s="85">
        <v>60706219</v>
      </c>
      <c r="FD30" s="85">
        <v>63943987</v>
      </c>
      <c r="FE30" s="85">
        <v>34844959</v>
      </c>
      <c r="FF30" s="127">
        <f>SUM(FA30:FE30)</f>
        <v>207142172</v>
      </c>
      <c r="FG30" s="85">
        <v>2636172</v>
      </c>
      <c r="FH30" s="85">
        <v>2318421</v>
      </c>
      <c r="FI30" s="85">
        <v>10768582</v>
      </c>
      <c r="FJ30" s="85">
        <v>24248494</v>
      </c>
      <c r="FK30" s="85">
        <v>67363728</v>
      </c>
      <c r="FL30" s="167">
        <f>SUM(FG30:FK30)</f>
        <v>107335397</v>
      </c>
      <c r="FM30" s="166">
        <v>0</v>
      </c>
      <c r="FN30" s="85">
        <v>49579860</v>
      </c>
      <c r="FO30" s="85">
        <v>216398225</v>
      </c>
      <c r="FP30" s="85">
        <v>185105613</v>
      </c>
      <c r="FQ30" s="85">
        <v>276863094</v>
      </c>
      <c r="FR30" s="85">
        <v>354355365</v>
      </c>
      <c r="FS30" s="85">
        <v>317677917</v>
      </c>
      <c r="FT30" s="124">
        <f>SUM(FM30:FS30)</f>
        <v>1399980074</v>
      </c>
    </row>
    <row r="31" spans="1:176" s="130" customFormat="1" ht="18" customHeight="1">
      <c r="A31" s="111" t="s">
        <v>40</v>
      </c>
      <c r="B31" s="86">
        <f aca="true" t="shared" si="39" ref="B31:G31">SUM(B8:B30)</f>
        <v>824532891</v>
      </c>
      <c r="C31" s="86">
        <f t="shared" si="39"/>
        <v>3630075977</v>
      </c>
      <c r="D31" s="86">
        <f t="shared" si="39"/>
        <v>2724394110</v>
      </c>
      <c r="E31" s="86">
        <f t="shared" si="39"/>
        <v>3044943521</v>
      </c>
      <c r="F31" s="86">
        <f t="shared" si="39"/>
        <v>2823397603</v>
      </c>
      <c r="G31" s="86">
        <f t="shared" si="39"/>
        <v>2620737066</v>
      </c>
      <c r="H31" s="126">
        <f t="shared" si="1"/>
        <v>15668081168</v>
      </c>
      <c r="I31" s="133">
        <f aca="true" t="shared" si="40" ref="I31:N31">SUM(I8:I30)</f>
        <v>532671939</v>
      </c>
      <c r="J31" s="86">
        <f t="shared" si="40"/>
        <v>2627488698</v>
      </c>
      <c r="K31" s="86">
        <f t="shared" si="40"/>
        <v>1952598455</v>
      </c>
      <c r="L31" s="86">
        <f t="shared" si="40"/>
        <v>2147550496</v>
      </c>
      <c r="M31" s="86">
        <f t="shared" si="40"/>
        <v>1985817366</v>
      </c>
      <c r="N31" s="86">
        <f t="shared" si="40"/>
        <v>2014975537</v>
      </c>
      <c r="O31" s="86">
        <f t="shared" si="3"/>
        <v>11261102491</v>
      </c>
      <c r="P31" s="86">
        <f aca="true" t="shared" si="41" ref="P31:U31">SUM(P8:P30)</f>
        <v>360309355</v>
      </c>
      <c r="Q31" s="86">
        <f t="shared" si="41"/>
        <v>1439321078</v>
      </c>
      <c r="R31" s="86">
        <f t="shared" si="41"/>
        <v>972778231</v>
      </c>
      <c r="S31" s="86">
        <f t="shared" si="41"/>
        <v>977814289</v>
      </c>
      <c r="T31" s="86">
        <f t="shared" si="41"/>
        <v>962502154</v>
      </c>
      <c r="U31" s="86">
        <f t="shared" si="41"/>
        <v>1082257825</v>
      </c>
      <c r="V31" s="86">
        <f t="shared" si="5"/>
        <v>5794982932</v>
      </c>
      <c r="W31" s="86">
        <f aca="true" t="shared" si="42" ref="W31:AB31">SUM(W8:W30)</f>
        <v>446866</v>
      </c>
      <c r="X31" s="86">
        <f t="shared" si="42"/>
        <v>13067525</v>
      </c>
      <c r="Y31" s="86">
        <f t="shared" si="42"/>
        <v>25954765</v>
      </c>
      <c r="Z31" s="86">
        <f t="shared" si="42"/>
        <v>58463727</v>
      </c>
      <c r="AA31" s="86">
        <f t="shared" si="42"/>
        <v>113201566</v>
      </c>
      <c r="AB31" s="86">
        <f t="shared" si="42"/>
        <v>244052933</v>
      </c>
      <c r="AC31" s="86">
        <f t="shared" si="7"/>
        <v>455187382</v>
      </c>
      <c r="AD31" s="86">
        <f aca="true" t="shared" si="43" ref="AD31:AI31">SUM(AD8:AD30)</f>
        <v>11374149</v>
      </c>
      <c r="AE31" s="86">
        <f t="shared" si="43"/>
        <v>104569777</v>
      </c>
      <c r="AF31" s="86">
        <f t="shared" si="43"/>
        <v>101815365</v>
      </c>
      <c r="AG31" s="86">
        <f t="shared" si="43"/>
        <v>120232986</v>
      </c>
      <c r="AH31" s="86">
        <f t="shared" si="43"/>
        <v>140290033</v>
      </c>
      <c r="AI31" s="86">
        <f t="shared" si="43"/>
        <v>232359895</v>
      </c>
      <c r="AJ31" s="86">
        <f t="shared" si="9"/>
        <v>710642205</v>
      </c>
      <c r="AK31" s="86">
        <f aca="true" t="shared" si="44" ref="AK31:AP31">SUM(AK8:AK30)</f>
        <v>383124</v>
      </c>
      <c r="AL31" s="86">
        <f t="shared" si="44"/>
        <v>3502858</v>
      </c>
      <c r="AM31" s="86">
        <f t="shared" si="44"/>
        <v>3664965</v>
      </c>
      <c r="AN31" s="86">
        <f t="shared" si="44"/>
        <v>5100177</v>
      </c>
      <c r="AO31" s="86">
        <f t="shared" si="44"/>
        <v>5570456</v>
      </c>
      <c r="AP31" s="86">
        <f t="shared" si="44"/>
        <v>6464575</v>
      </c>
      <c r="AQ31" s="86">
        <f t="shared" si="11"/>
        <v>24686155</v>
      </c>
      <c r="AR31" s="86">
        <f aca="true" t="shared" si="45" ref="AR31:AW31">SUM(AR8:AR30)</f>
        <v>97163204</v>
      </c>
      <c r="AS31" s="86">
        <f t="shared" si="45"/>
        <v>693216881</v>
      </c>
      <c r="AT31" s="86">
        <f t="shared" si="45"/>
        <v>549049645</v>
      </c>
      <c r="AU31" s="86">
        <f t="shared" si="45"/>
        <v>663059433</v>
      </c>
      <c r="AV31" s="86">
        <f t="shared" si="45"/>
        <v>481521010</v>
      </c>
      <c r="AW31" s="86">
        <f t="shared" si="45"/>
        <v>222628790</v>
      </c>
      <c r="AX31" s="86">
        <f t="shared" si="13"/>
        <v>2706638963</v>
      </c>
      <c r="AY31" s="86">
        <f aca="true" t="shared" si="46" ref="AY31:BD31">SUM(AY8:AY30)</f>
        <v>11938822</v>
      </c>
      <c r="AZ31" s="86">
        <f t="shared" si="46"/>
        <v>123598850</v>
      </c>
      <c r="BA31" s="86">
        <f t="shared" si="46"/>
        <v>117233656</v>
      </c>
      <c r="BB31" s="86">
        <f t="shared" si="46"/>
        <v>133755152</v>
      </c>
      <c r="BC31" s="86">
        <f t="shared" si="46"/>
        <v>94248138</v>
      </c>
      <c r="BD31" s="86">
        <f t="shared" si="46"/>
        <v>39997943</v>
      </c>
      <c r="BE31" s="86">
        <f t="shared" si="15"/>
        <v>520772561</v>
      </c>
      <c r="BF31" s="86">
        <f aca="true" t="shared" si="47" ref="BF31:BK31">SUM(BF8:BF30)</f>
        <v>51056419</v>
      </c>
      <c r="BG31" s="86">
        <f t="shared" si="47"/>
        <v>250211729</v>
      </c>
      <c r="BH31" s="86">
        <f t="shared" si="47"/>
        <v>182101828</v>
      </c>
      <c r="BI31" s="86">
        <f t="shared" si="47"/>
        <v>189124732</v>
      </c>
      <c r="BJ31" s="86">
        <f t="shared" si="47"/>
        <v>188484009</v>
      </c>
      <c r="BK31" s="86">
        <f t="shared" si="47"/>
        <v>187213576</v>
      </c>
      <c r="BL31" s="126">
        <f t="shared" si="17"/>
        <v>1048192293</v>
      </c>
      <c r="BM31" s="133">
        <f aca="true" t="shared" si="48" ref="BM31:BR31">SUM(BM8:BM30)</f>
        <v>2448158</v>
      </c>
      <c r="BN31" s="86">
        <f t="shared" si="48"/>
        <v>55314713</v>
      </c>
      <c r="BO31" s="86">
        <f t="shared" si="48"/>
        <v>101157624</v>
      </c>
      <c r="BP31" s="86">
        <f t="shared" si="48"/>
        <v>173398471</v>
      </c>
      <c r="BQ31" s="86">
        <f t="shared" si="48"/>
        <v>216432197</v>
      </c>
      <c r="BR31" s="86">
        <f t="shared" si="48"/>
        <v>166506100</v>
      </c>
      <c r="BS31" s="86">
        <f t="shared" si="19"/>
        <v>715257263</v>
      </c>
      <c r="BT31" s="86">
        <f aca="true" t="shared" si="49" ref="BT31:BY31">SUM(BT8:BT30)</f>
        <v>1873216</v>
      </c>
      <c r="BU31" s="86">
        <f t="shared" si="49"/>
        <v>46507177</v>
      </c>
      <c r="BV31" s="86">
        <f t="shared" si="49"/>
        <v>82912876</v>
      </c>
      <c r="BW31" s="86">
        <f t="shared" si="49"/>
        <v>137743989</v>
      </c>
      <c r="BX31" s="86">
        <f t="shared" si="49"/>
        <v>172808086</v>
      </c>
      <c r="BY31" s="86">
        <f t="shared" si="49"/>
        <v>133183461</v>
      </c>
      <c r="BZ31" s="86">
        <f t="shared" si="21"/>
        <v>575028805</v>
      </c>
      <c r="CA31" s="86">
        <f aca="true" t="shared" si="50" ref="CA31:CF31">SUM(CA8:CA30)</f>
        <v>574942</v>
      </c>
      <c r="CB31" s="86">
        <f t="shared" si="50"/>
        <v>8651066</v>
      </c>
      <c r="CC31" s="86">
        <f t="shared" si="50"/>
        <v>17534871</v>
      </c>
      <c r="CD31" s="86">
        <f t="shared" si="50"/>
        <v>34187165</v>
      </c>
      <c r="CE31" s="86">
        <f t="shared" si="50"/>
        <v>40837421</v>
      </c>
      <c r="CF31" s="86">
        <f t="shared" si="50"/>
        <v>28103513</v>
      </c>
      <c r="CG31" s="86">
        <f t="shared" si="23"/>
        <v>129888978</v>
      </c>
      <c r="CH31" s="86">
        <f aca="true" t="shared" si="51" ref="CH31:CM31">SUM(CH8:CH30)</f>
        <v>0</v>
      </c>
      <c r="CI31" s="86">
        <f t="shared" si="51"/>
        <v>156470</v>
      </c>
      <c r="CJ31" s="86">
        <f t="shared" si="51"/>
        <v>709877</v>
      </c>
      <c r="CK31" s="86">
        <f t="shared" si="51"/>
        <v>1467317</v>
      </c>
      <c r="CL31" s="86">
        <f t="shared" si="51"/>
        <v>2786690</v>
      </c>
      <c r="CM31" s="86">
        <f t="shared" si="51"/>
        <v>5219126</v>
      </c>
      <c r="CN31" s="126">
        <f t="shared" si="25"/>
        <v>10339480</v>
      </c>
      <c r="CO31" s="133">
        <f aca="true" t="shared" si="52" ref="CO31:CT31">SUM(CO8:CO30)</f>
        <v>236747642</v>
      </c>
      <c r="CP31" s="86">
        <f t="shared" si="52"/>
        <v>850495378</v>
      </c>
      <c r="CQ31" s="86">
        <f t="shared" si="52"/>
        <v>618069745</v>
      </c>
      <c r="CR31" s="86">
        <f t="shared" si="52"/>
        <v>669560574</v>
      </c>
      <c r="CS31" s="86">
        <f t="shared" si="52"/>
        <v>584578434</v>
      </c>
      <c r="CT31" s="86">
        <f t="shared" si="52"/>
        <v>426247191</v>
      </c>
      <c r="CU31" s="86">
        <f t="shared" si="27"/>
        <v>3385698964</v>
      </c>
      <c r="CV31" s="86">
        <f aca="true" t="shared" si="53" ref="CV31:DA31">SUM(CV8:CV30)</f>
        <v>6078330</v>
      </c>
      <c r="CW31" s="86">
        <f t="shared" si="53"/>
        <v>41432780</v>
      </c>
      <c r="CX31" s="86">
        <f t="shared" si="53"/>
        <v>38205180</v>
      </c>
      <c r="CY31" s="86">
        <f t="shared" si="53"/>
        <v>45067718</v>
      </c>
      <c r="CZ31" s="86">
        <f t="shared" si="53"/>
        <v>49035680</v>
      </c>
      <c r="DA31" s="86">
        <f t="shared" si="53"/>
        <v>58322330</v>
      </c>
      <c r="DB31" s="86">
        <f t="shared" si="29"/>
        <v>238142018</v>
      </c>
      <c r="DC31" s="86">
        <f>SUM(DC8:DC30)</f>
        <v>110147312</v>
      </c>
      <c r="DD31" s="86">
        <f>SUM(DD8:DD30)</f>
        <v>163677356</v>
      </c>
      <c r="DE31" s="86">
        <f>SUM(DE8:DE30)</f>
        <v>178961812</v>
      </c>
      <c r="DF31" s="86">
        <f>SUM(DF8:DF30)</f>
        <v>92357940</v>
      </c>
      <c r="DG31" s="86">
        <f>SUM(DG8:DG30)</f>
        <v>23622144</v>
      </c>
      <c r="DH31" s="86">
        <f t="shared" si="30"/>
        <v>568766564</v>
      </c>
      <c r="DI31" s="86">
        <f aca="true" t="shared" si="54" ref="DI31:DN31">SUM(DI8:DI30)</f>
        <v>20804587</v>
      </c>
      <c r="DJ31" s="86">
        <f t="shared" si="54"/>
        <v>216196376</v>
      </c>
      <c r="DK31" s="86">
        <f t="shared" si="54"/>
        <v>188923352</v>
      </c>
      <c r="DL31" s="86">
        <f t="shared" si="54"/>
        <v>272647794</v>
      </c>
      <c r="DM31" s="86">
        <f t="shared" si="54"/>
        <v>315019961</v>
      </c>
      <c r="DN31" s="86">
        <f t="shared" si="54"/>
        <v>244980312</v>
      </c>
      <c r="DO31" s="86">
        <f t="shared" si="32"/>
        <v>1258572382</v>
      </c>
      <c r="DP31" s="86">
        <f aca="true" t="shared" si="55" ref="DP31:DU31">SUM(DP8:DP30)</f>
        <v>209864725</v>
      </c>
      <c r="DQ31" s="86">
        <f t="shared" si="55"/>
        <v>482718910</v>
      </c>
      <c r="DR31" s="86">
        <f t="shared" si="55"/>
        <v>227263857</v>
      </c>
      <c r="DS31" s="86">
        <f t="shared" si="55"/>
        <v>172883250</v>
      </c>
      <c r="DT31" s="86">
        <f t="shared" si="55"/>
        <v>128164853</v>
      </c>
      <c r="DU31" s="86">
        <f t="shared" si="55"/>
        <v>99322405</v>
      </c>
      <c r="DV31" s="126">
        <f t="shared" si="34"/>
        <v>1320218000</v>
      </c>
      <c r="DW31" s="133">
        <f aca="true" t="shared" si="56" ref="DW31:EB31">SUM(DW8:DW30)</f>
        <v>6838682</v>
      </c>
      <c r="DX31" s="86">
        <f t="shared" si="56"/>
        <v>24672895</v>
      </c>
      <c r="DY31" s="86">
        <f t="shared" si="56"/>
        <v>16498203</v>
      </c>
      <c r="DZ31" s="86">
        <f t="shared" si="56"/>
        <v>17927946</v>
      </c>
      <c r="EA31" s="86">
        <f t="shared" si="56"/>
        <v>12324413</v>
      </c>
      <c r="EB31" s="86">
        <f t="shared" si="56"/>
        <v>5845093</v>
      </c>
      <c r="EC31" s="126">
        <f>SUM(DW31:EB31)</f>
        <v>84107232</v>
      </c>
      <c r="ED31" s="133">
        <f>SUM(ED8:ED30)</f>
        <v>45826470</v>
      </c>
      <c r="EE31" s="86">
        <f>SUM(EE8:EE30)</f>
        <v>72104293</v>
      </c>
      <c r="EF31" s="86">
        <f>SUM(EF8:EF30)</f>
        <v>36070083</v>
      </c>
      <c r="EG31" s="86">
        <f>SUM(EG8:EG30)</f>
        <v>36506034</v>
      </c>
      <c r="EH31" s="86">
        <f>SUM(EH8:EH30)</f>
        <v>24245193</v>
      </c>
      <c r="EI31" s="86">
        <f>SUM(EI8:EI30)</f>
        <v>7163145</v>
      </c>
      <c r="EJ31" s="134">
        <f>SUM(ED31:EI31)</f>
        <v>221915218</v>
      </c>
      <c r="EK31" s="133">
        <f>SUM(EK8:EK30)</f>
        <v>212582</v>
      </c>
      <c r="EL31" s="86">
        <f>SUM(EL8:EL30)</f>
        <v>1335552</v>
      </c>
      <c r="EM31" s="86">
        <f>SUM(EM8:EM30)</f>
        <v>535655128</v>
      </c>
      <c r="EN31" s="86">
        <f>SUM(EN8:EN30)</f>
        <v>990242535</v>
      </c>
      <c r="EO31" s="86">
        <f>SUM(EO8:EO30)</f>
        <v>1922518375</v>
      </c>
      <c r="EP31" s="86">
        <f>SUM(EP8:EP30)</f>
        <v>3352037909</v>
      </c>
      <c r="EQ31" s="86">
        <f>SUM(EQ8:EQ30)</f>
        <v>3765362136</v>
      </c>
      <c r="ER31" s="126">
        <f>SUM(EK31:EQ31)</f>
        <v>10567364217</v>
      </c>
      <c r="ES31" s="133">
        <f>SUM(ES8:ES30)</f>
        <v>212582</v>
      </c>
      <c r="ET31" s="86">
        <f>SUM(ET8:ET30)</f>
        <v>1335552</v>
      </c>
      <c r="EU31" s="86">
        <f>SUM(EU8:EU30)</f>
        <v>267126929</v>
      </c>
      <c r="EV31" s="86">
        <f>SUM(EV8:EV30)</f>
        <v>484071904</v>
      </c>
      <c r="EW31" s="86">
        <f>SUM(EW8:EW30)</f>
        <v>973649232</v>
      </c>
      <c r="EX31" s="86">
        <f>SUM(EX8:EX30)</f>
        <v>1844820701</v>
      </c>
      <c r="EY31" s="86">
        <f>SUM(EY8:EY30)</f>
        <v>1962164751</v>
      </c>
      <c r="EZ31" s="86">
        <f>SUM(ES31:EY31)</f>
        <v>5533381651</v>
      </c>
      <c r="FA31" s="86">
        <f>SUM(FA8:FA30)</f>
        <v>242945851</v>
      </c>
      <c r="FB31" s="86">
        <f>SUM(FB8:FB30)</f>
        <v>443658747</v>
      </c>
      <c r="FC31" s="86">
        <f>SUM(FC8:FC30)</f>
        <v>753489067</v>
      </c>
      <c r="FD31" s="86">
        <f>SUM(FD8:FD30)</f>
        <v>828721210</v>
      </c>
      <c r="FE31" s="86">
        <f>SUM(FE8:FE30)</f>
        <v>416865633</v>
      </c>
      <c r="FF31" s="86">
        <f>SUM(FA31:FE31)</f>
        <v>2685680508</v>
      </c>
      <c r="FG31" s="86">
        <f>SUM(FG8:FG30)</f>
        <v>25582348</v>
      </c>
      <c r="FH31" s="86">
        <f>SUM(FH8:FH30)</f>
        <v>62511884</v>
      </c>
      <c r="FI31" s="86">
        <f>SUM(FI8:FI30)</f>
        <v>195380076</v>
      </c>
      <c r="FJ31" s="86">
        <f>SUM(FJ8:FJ30)</f>
        <v>678495998</v>
      </c>
      <c r="FK31" s="86">
        <f>SUM(FK8:FK30)</f>
        <v>1386331752</v>
      </c>
      <c r="FL31" s="134">
        <f>SUM(FG31:FK31)</f>
        <v>2348302058</v>
      </c>
      <c r="FM31" s="133">
        <f>SUM(FM8:FM30)</f>
        <v>212582</v>
      </c>
      <c r="FN31" s="86">
        <f>SUM(FN8:FN30)</f>
        <v>825868443</v>
      </c>
      <c r="FO31" s="86">
        <f>SUM(FO8:FO30)</f>
        <v>4165731105</v>
      </c>
      <c r="FP31" s="86">
        <f>SUM(FP8:FP30)</f>
        <v>3714636645</v>
      </c>
      <c r="FQ31" s="86">
        <f>SUM(FQ8:FQ30)</f>
        <v>4967461896</v>
      </c>
      <c r="FR31" s="86">
        <f>SUM(FR8:FR30)</f>
        <v>6175435512</v>
      </c>
      <c r="FS31" s="86">
        <f>SUM(FS8:FS30)</f>
        <v>6386099202</v>
      </c>
      <c r="FT31" s="126">
        <f>SUM(FM31:FS31)</f>
        <v>26235445385</v>
      </c>
    </row>
    <row r="32" spans="1:176" s="130" customFormat="1" ht="18" customHeight="1">
      <c r="A32" s="110" t="s">
        <v>41</v>
      </c>
      <c r="B32" s="85">
        <v>49831482</v>
      </c>
      <c r="C32" s="85">
        <v>208096968</v>
      </c>
      <c r="D32" s="85">
        <v>151030598</v>
      </c>
      <c r="E32" s="85">
        <v>147726984</v>
      </c>
      <c r="F32" s="85">
        <v>129514157</v>
      </c>
      <c r="G32" s="85">
        <v>114784117</v>
      </c>
      <c r="H32" s="124">
        <f t="shared" si="1"/>
        <v>800984306</v>
      </c>
      <c r="I32" s="166">
        <v>31171996</v>
      </c>
      <c r="J32" s="85">
        <v>145196806</v>
      </c>
      <c r="K32" s="85">
        <v>107220166</v>
      </c>
      <c r="L32" s="85">
        <v>104519901</v>
      </c>
      <c r="M32" s="85">
        <v>89668077</v>
      </c>
      <c r="N32" s="85">
        <v>84762094</v>
      </c>
      <c r="O32" s="127">
        <f t="shared" si="3"/>
        <v>562539040</v>
      </c>
      <c r="P32" s="85">
        <v>17392176</v>
      </c>
      <c r="Q32" s="85">
        <v>75304854</v>
      </c>
      <c r="R32" s="85">
        <v>53494622</v>
      </c>
      <c r="S32" s="85">
        <v>46048798</v>
      </c>
      <c r="T32" s="85">
        <v>41927337</v>
      </c>
      <c r="U32" s="85">
        <v>42190999</v>
      </c>
      <c r="V32" s="125">
        <f t="shared" si="5"/>
        <v>276358786</v>
      </c>
      <c r="W32" s="85">
        <v>0</v>
      </c>
      <c r="X32" s="85">
        <v>368730</v>
      </c>
      <c r="Y32" s="85">
        <v>756045</v>
      </c>
      <c r="Z32" s="85">
        <v>1955700</v>
      </c>
      <c r="AA32" s="85">
        <v>5150092</v>
      </c>
      <c r="AB32" s="85">
        <v>10746809</v>
      </c>
      <c r="AC32" s="125">
        <f t="shared" si="7"/>
        <v>18977376</v>
      </c>
      <c r="AD32" s="85">
        <v>289992</v>
      </c>
      <c r="AE32" s="85">
        <v>4029203</v>
      </c>
      <c r="AF32" s="85">
        <v>4524942</v>
      </c>
      <c r="AG32" s="85">
        <v>5286018</v>
      </c>
      <c r="AH32" s="85">
        <v>6665214</v>
      </c>
      <c r="AI32" s="85">
        <v>9711745</v>
      </c>
      <c r="AJ32" s="125">
        <f t="shared" si="9"/>
        <v>30507114</v>
      </c>
      <c r="AK32" s="85">
        <v>20592</v>
      </c>
      <c r="AL32" s="85">
        <v>118404</v>
      </c>
      <c r="AM32" s="85">
        <v>58500</v>
      </c>
      <c r="AN32" s="85">
        <v>119808</v>
      </c>
      <c r="AO32" s="85">
        <v>118872</v>
      </c>
      <c r="AP32" s="85">
        <v>116532</v>
      </c>
      <c r="AQ32" s="125">
        <f t="shared" si="11"/>
        <v>552708</v>
      </c>
      <c r="AR32" s="85">
        <v>10327021</v>
      </c>
      <c r="AS32" s="85">
        <v>41986981</v>
      </c>
      <c r="AT32" s="85">
        <v>28558150</v>
      </c>
      <c r="AU32" s="85">
        <v>29250104</v>
      </c>
      <c r="AV32" s="85">
        <v>18296743</v>
      </c>
      <c r="AW32" s="85">
        <v>9508307</v>
      </c>
      <c r="AX32" s="125">
        <f t="shared" si="13"/>
        <v>137927306</v>
      </c>
      <c r="AY32" s="85">
        <v>840528</v>
      </c>
      <c r="AZ32" s="85">
        <v>10547578</v>
      </c>
      <c r="BA32" s="85">
        <v>9929212</v>
      </c>
      <c r="BB32" s="85">
        <v>11974107</v>
      </c>
      <c r="BC32" s="85">
        <v>8321890</v>
      </c>
      <c r="BD32" s="85">
        <v>3406666</v>
      </c>
      <c r="BE32" s="125">
        <f t="shared" si="15"/>
        <v>45019981</v>
      </c>
      <c r="BF32" s="85">
        <v>2301687</v>
      </c>
      <c r="BG32" s="85">
        <v>12841056</v>
      </c>
      <c r="BH32" s="85">
        <v>9898695</v>
      </c>
      <c r="BI32" s="85">
        <v>9885366</v>
      </c>
      <c r="BJ32" s="85">
        <v>9187929</v>
      </c>
      <c r="BK32" s="85">
        <v>9081036</v>
      </c>
      <c r="BL32" s="124">
        <f t="shared" si="17"/>
        <v>53195769</v>
      </c>
      <c r="BM32" s="166">
        <v>45432</v>
      </c>
      <c r="BN32" s="85">
        <v>4456163</v>
      </c>
      <c r="BO32" s="85">
        <v>7926027</v>
      </c>
      <c r="BP32" s="85">
        <v>13311634</v>
      </c>
      <c r="BQ32" s="85">
        <v>15963799</v>
      </c>
      <c r="BR32" s="85">
        <v>11828986</v>
      </c>
      <c r="BS32" s="127">
        <f t="shared" si="19"/>
        <v>53532041</v>
      </c>
      <c r="BT32" s="85">
        <v>45432</v>
      </c>
      <c r="BU32" s="85">
        <v>3263973</v>
      </c>
      <c r="BV32" s="85">
        <v>5513675</v>
      </c>
      <c r="BW32" s="85">
        <v>9269351</v>
      </c>
      <c r="BX32" s="85">
        <v>9983769</v>
      </c>
      <c r="BY32" s="85">
        <v>7158441</v>
      </c>
      <c r="BZ32" s="127">
        <f t="shared" si="21"/>
        <v>35234641</v>
      </c>
      <c r="CA32" s="85">
        <v>0</v>
      </c>
      <c r="CB32" s="85">
        <v>1142163</v>
      </c>
      <c r="CC32" s="85">
        <v>2140373</v>
      </c>
      <c r="CD32" s="85">
        <v>3636806</v>
      </c>
      <c r="CE32" s="85">
        <v>5790023</v>
      </c>
      <c r="CF32" s="85">
        <v>3472170</v>
      </c>
      <c r="CG32" s="127">
        <f t="shared" si="23"/>
        <v>16181535</v>
      </c>
      <c r="CH32" s="85">
        <v>0</v>
      </c>
      <c r="CI32" s="85">
        <v>50027</v>
      </c>
      <c r="CJ32" s="85">
        <v>271979</v>
      </c>
      <c r="CK32" s="85">
        <v>405477</v>
      </c>
      <c r="CL32" s="85">
        <v>190007</v>
      </c>
      <c r="CM32" s="85">
        <v>1198375</v>
      </c>
      <c r="CN32" s="124">
        <f t="shared" si="25"/>
        <v>2115865</v>
      </c>
      <c r="CO32" s="166">
        <v>16785856</v>
      </c>
      <c r="CP32" s="85">
        <v>51925969</v>
      </c>
      <c r="CQ32" s="85">
        <v>33016768</v>
      </c>
      <c r="CR32" s="85">
        <v>28564027</v>
      </c>
      <c r="CS32" s="85">
        <v>22170257</v>
      </c>
      <c r="CT32" s="85">
        <v>17678723</v>
      </c>
      <c r="CU32" s="127">
        <f t="shared" si="27"/>
        <v>170141600</v>
      </c>
      <c r="CV32" s="85">
        <v>159030</v>
      </c>
      <c r="CW32" s="85">
        <v>1330650</v>
      </c>
      <c r="CX32" s="85">
        <v>1095390</v>
      </c>
      <c r="CY32" s="85">
        <v>1287360</v>
      </c>
      <c r="CZ32" s="85">
        <v>1329210</v>
      </c>
      <c r="DA32" s="85">
        <v>2426760</v>
      </c>
      <c r="DB32" s="127">
        <f t="shared" si="29"/>
        <v>7628400</v>
      </c>
      <c r="DC32" s="85">
        <v>2660995</v>
      </c>
      <c r="DD32" s="85">
        <v>5844824</v>
      </c>
      <c r="DE32" s="85">
        <v>5357780</v>
      </c>
      <c r="DF32" s="85">
        <v>2006636</v>
      </c>
      <c r="DG32" s="85">
        <v>746865</v>
      </c>
      <c r="DH32" s="127">
        <f t="shared" si="30"/>
        <v>16617100</v>
      </c>
      <c r="DI32" s="85">
        <v>5880497</v>
      </c>
      <c r="DJ32" s="85">
        <v>20540606</v>
      </c>
      <c r="DK32" s="85">
        <v>12491742</v>
      </c>
      <c r="DL32" s="85">
        <v>12540734</v>
      </c>
      <c r="DM32" s="85">
        <v>12191706</v>
      </c>
      <c r="DN32" s="85">
        <v>9709888</v>
      </c>
      <c r="DO32" s="127">
        <f t="shared" si="32"/>
        <v>73355173</v>
      </c>
      <c r="DP32" s="85">
        <v>10746329</v>
      </c>
      <c r="DQ32" s="85">
        <v>27393718</v>
      </c>
      <c r="DR32" s="85">
        <v>13584812</v>
      </c>
      <c r="DS32" s="85">
        <v>9378153</v>
      </c>
      <c r="DT32" s="85">
        <v>6642705</v>
      </c>
      <c r="DU32" s="85">
        <v>4795210</v>
      </c>
      <c r="DV32" s="124">
        <f t="shared" si="34"/>
        <v>72540927</v>
      </c>
      <c r="DW32" s="166">
        <v>449256</v>
      </c>
      <c r="DX32" s="85">
        <v>1073692</v>
      </c>
      <c r="DY32" s="85">
        <v>902936</v>
      </c>
      <c r="DZ32" s="85">
        <v>739880</v>
      </c>
      <c r="EA32" s="85">
        <v>386765</v>
      </c>
      <c r="EB32" s="85">
        <v>189936</v>
      </c>
      <c r="EC32" s="124">
        <f>SUM(DW32:EB32)</f>
        <v>3742465</v>
      </c>
      <c r="ED32" s="166">
        <v>1378942</v>
      </c>
      <c r="EE32" s="85">
        <v>5444338</v>
      </c>
      <c r="EF32" s="85">
        <v>1964701</v>
      </c>
      <c r="EG32" s="85">
        <v>591542</v>
      </c>
      <c r="EH32" s="85">
        <v>1325259</v>
      </c>
      <c r="EI32" s="85">
        <v>324378</v>
      </c>
      <c r="EJ32" s="167">
        <f>SUM(ED32:EI32)</f>
        <v>11029160</v>
      </c>
      <c r="EK32" s="166">
        <v>0</v>
      </c>
      <c r="EL32" s="85">
        <v>0</v>
      </c>
      <c r="EM32" s="85">
        <v>29116597</v>
      </c>
      <c r="EN32" s="85">
        <v>68386574</v>
      </c>
      <c r="EO32" s="85">
        <v>132933557</v>
      </c>
      <c r="EP32" s="85">
        <v>237991451</v>
      </c>
      <c r="EQ32" s="85">
        <v>308888518</v>
      </c>
      <c r="ER32" s="124">
        <f>SUM(EK32:EQ32)</f>
        <v>777316697</v>
      </c>
      <c r="ES32" s="166">
        <v>0</v>
      </c>
      <c r="ET32" s="85">
        <v>0</v>
      </c>
      <c r="EU32" s="85">
        <v>13251880</v>
      </c>
      <c r="EV32" s="85">
        <v>32261988</v>
      </c>
      <c r="EW32" s="85">
        <v>53540460</v>
      </c>
      <c r="EX32" s="85">
        <v>105666008</v>
      </c>
      <c r="EY32" s="85">
        <v>118966635</v>
      </c>
      <c r="EZ32" s="127">
        <f>SUM(ES32:EY32)</f>
        <v>323686971</v>
      </c>
      <c r="FA32" s="85">
        <v>13936590</v>
      </c>
      <c r="FB32" s="85">
        <v>27556204</v>
      </c>
      <c r="FC32" s="85">
        <v>50472845</v>
      </c>
      <c r="FD32" s="85">
        <v>53210488</v>
      </c>
      <c r="FE32" s="85">
        <v>20565688</v>
      </c>
      <c r="FF32" s="127">
        <f>SUM(FA32:FE32)</f>
        <v>165741815</v>
      </c>
      <c r="FG32" s="85">
        <v>1928127</v>
      </c>
      <c r="FH32" s="85">
        <v>8568382</v>
      </c>
      <c r="FI32" s="85">
        <v>28920252</v>
      </c>
      <c r="FJ32" s="85">
        <v>79114955</v>
      </c>
      <c r="FK32" s="85">
        <v>169356195</v>
      </c>
      <c r="FL32" s="167">
        <f>SUM(FG32:FK32)</f>
        <v>287887911</v>
      </c>
      <c r="FM32" s="166">
        <v>0</v>
      </c>
      <c r="FN32" s="85">
        <v>49831482</v>
      </c>
      <c r="FO32" s="85">
        <v>237213565</v>
      </c>
      <c r="FP32" s="85">
        <v>219417172</v>
      </c>
      <c r="FQ32" s="85">
        <v>280660541</v>
      </c>
      <c r="FR32" s="85">
        <v>367505608</v>
      </c>
      <c r="FS32" s="85">
        <v>423672635</v>
      </c>
      <c r="FT32" s="124">
        <f>SUM(FM32:FS32)</f>
        <v>1578301003</v>
      </c>
    </row>
    <row r="33" spans="1:176" s="130" customFormat="1" ht="18" customHeight="1">
      <c r="A33" s="110" t="s">
        <v>42</v>
      </c>
      <c r="B33" s="85">
        <v>28030784</v>
      </c>
      <c r="C33" s="85">
        <v>76422003</v>
      </c>
      <c r="D33" s="85">
        <v>40659673</v>
      </c>
      <c r="E33" s="85">
        <v>35288995</v>
      </c>
      <c r="F33" s="85">
        <v>34299811</v>
      </c>
      <c r="G33" s="85">
        <v>30757270</v>
      </c>
      <c r="H33" s="124">
        <f t="shared" si="1"/>
        <v>245458536</v>
      </c>
      <c r="I33" s="166">
        <v>18447224</v>
      </c>
      <c r="J33" s="85">
        <v>54814793</v>
      </c>
      <c r="K33" s="85">
        <v>27969382</v>
      </c>
      <c r="L33" s="85">
        <v>25502549</v>
      </c>
      <c r="M33" s="85">
        <v>24536477</v>
      </c>
      <c r="N33" s="85">
        <v>23976208</v>
      </c>
      <c r="O33" s="127">
        <f t="shared" si="3"/>
        <v>175246633</v>
      </c>
      <c r="P33" s="85">
        <v>10322252</v>
      </c>
      <c r="Q33" s="85">
        <v>24834013</v>
      </c>
      <c r="R33" s="85">
        <v>11422629</v>
      </c>
      <c r="S33" s="85">
        <v>8339715</v>
      </c>
      <c r="T33" s="85">
        <v>9278601</v>
      </c>
      <c r="U33" s="85">
        <v>10298654</v>
      </c>
      <c r="V33" s="125">
        <f t="shared" si="5"/>
        <v>74495864</v>
      </c>
      <c r="W33" s="85">
        <v>0</v>
      </c>
      <c r="X33" s="85">
        <v>365283</v>
      </c>
      <c r="Y33" s="85">
        <v>369675</v>
      </c>
      <c r="Z33" s="85">
        <v>564300</v>
      </c>
      <c r="AA33" s="85">
        <v>1776825</v>
      </c>
      <c r="AB33" s="85">
        <v>4062690</v>
      </c>
      <c r="AC33" s="125">
        <f t="shared" si="7"/>
        <v>7138773</v>
      </c>
      <c r="AD33" s="85">
        <v>390622</v>
      </c>
      <c r="AE33" s="85">
        <v>1993782</v>
      </c>
      <c r="AF33" s="85">
        <v>1180813</v>
      </c>
      <c r="AG33" s="85">
        <v>1449646</v>
      </c>
      <c r="AH33" s="85">
        <v>2411532</v>
      </c>
      <c r="AI33" s="85">
        <v>3459038</v>
      </c>
      <c r="AJ33" s="125">
        <f t="shared" si="9"/>
        <v>10885433</v>
      </c>
      <c r="AK33" s="85">
        <v>0</v>
      </c>
      <c r="AL33" s="85">
        <v>36036</v>
      </c>
      <c r="AM33" s="85">
        <v>20592</v>
      </c>
      <c r="AN33" s="85">
        <v>0</v>
      </c>
      <c r="AO33" s="85">
        <v>0</v>
      </c>
      <c r="AP33" s="85">
        <v>0</v>
      </c>
      <c r="AQ33" s="125">
        <f t="shared" si="11"/>
        <v>56628</v>
      </c>
      <c r="AR33" s="85">
        <v>5392527</v>
      </c>
      <c r="AS33" s="85">
        <v>17597291</v>
      </c>
      <c r="AT33" s="85">
        <v>9799933</v>
      </c>
      <c r="AU33" s="85">
        <v>9340106</v>
      </c>
      <c r="AV33" s="85">
        <v>6919984</v>
      </c>
      <c r="AW33" s="85">
        <v>2950313</v>
      </c>
      <c r="AX33" s="125">
        <f t="shared" si="13"/>
        <v>52000154</v>
      </c>
      <c r="AY33" s="85">
        <v>847319</v>
      </c>
      <c r="AZ33" s="85">
        <v>5021522</v>
      </c>
      <c r="BA33" s="85">
        <v>2413676</v>
      </c>
      <c r="BB33" s="85">
        <v>3275723</v>
      </c>
      <c r="BC33" s="85">
        <v>1500826</v>
      </c>
      <c r="BD33" s="85">
        <v>345295</v>
      </c>
      <c r="BE33" s="125">
        <f t="shared" si="15"/>
        <v>13404361</v>
      </c>
      <c r="BF33" s="85">
        <v>1494504</v>
      </c>
      <c r="BG33" s="85">
        <v>4966866</v>
      </c>
      <c r="BH33" s="85">
        <v>2762064</v>
      </c>
      <c r="BI33" s="85">
        <v>2533059</v>
      </c>
      <c r="BJ33" s="85">
        <v>2648709</v>
      </c>
      <c r="BK33" s="85">
        <v>2860218</v>
      </c>
      <c r="BL33" s="124">
        <f t="shared" si="17"/>
        <v>17265420</v>
      </c>
      <c r="BM33" s="166">
        <v>77442</v>
      </c>
      <c r="BN33" s="85">
        <v>2675890</v>
      </c>
      <c r="BO33" s="85">
        <v>2335213</v>
      </c>
      <c r="BP33" s="85">
        <v>3261207</v>
      </c>
      <c r="BQ33" s="85">
        <v>4002681</v>
      </c>
      <c r="BR33" s="85">
        <v>2997942</v>
      </c>
      <c r="BS33" s="127">
        <f t="shared" si="19"/>
        <v>15350375</v>
      </c>
      <c r="BT33" s="85">
        <v>77442</v>
      </c>
      <c r="BU33" s="85">
        <v>2457520</v>
      </c>
      <c r="BV33" s="85">
        <v>1950440</v>
      </c>
      <c r="BW33" s="85">
        <v>2554120</v>
      </c>
      <c r="BX33" s="85">
        <v>2505611</v>
      </c>
      <c r="BY33" s="85">
        <v>2389398</v>
      </c>
      <c r="BZ33" s="127">
        <f t="shared" si="21"/>
        <v>11934531</v>
      </c>
      <c r="CA33" s="85">
        <v>0</v>
      </c>
      <c r="CB33" s="85">
        <v>218370</v>
      </c>
      <c r="CC33" s="85">
        <v>384773</v>
      </c>
      <c r="CD33" s="85">
        <v>707087</v>
      </c>
      <c r="CE33" s="85">
        <v>699664</v>
      </c>
      <c r="CF33" s="85">
        <v>608544</v>
      </c>
      <c r="CG33" s="127">
        <f t="shared" si="23"/>
        <v>2618438</v>
      </c>
      <c r="CH33" s="85">
        <v>0</v>
      </c>
      <c r="CI33" s="85">
        <v>0</v>
      </c>
      <c r="CJ33" s="85">
        <v>0</v>
      </c>
      <c r="CK33" s="85">
        <v>0</v>
      </c>
      <c r="CL33" s="85">
        <v>797406</v>
      </c>
      <c r="CM33" s="85">
        <v>0</v>
      </c>
      <c r="CN33" s="124">
        <f t="shared" si="25"/>
        <v>797406</v>
      </c>
      <c r="CO33" s="166">
        <v>8408797</v>
      </c>
      <c r="CP33" s="85">
        <v>17220999</v>
      </c>
      <c r="CQ33" s="85">
        <v>9409532</v>
      </c>
      <c r="CR33" s="85">
        <v>5648861</v>
      </c>
      <c r="CS33" s="85">
        <v>5532867</v>
      </c>
      <c r="CT33" s="85">
        <v>3365210</v>
      </c>
      <c r="CU33" s="127">
        <f t="shared" si="27"/>
        <v>49586266</v>
      </c>
      <c r="CV33" s="85">
        <v>205200</v>
      </c>
      <c r="CW33" s="85">
        <v>725310</v>
      </c>
      <c r="CX33" s="85">
        <v>555660</v>
      </c>
      <c r="CY33" s="85">
        <v>568440</v>
      </c>
      <c r="CZ33" s="85">
        <v>482850</v>
      </c>
      <c r="DA33" s="85">
        <v>878130</v>
      </c>
      <c r="DB33" s="127">
        <f t="shared" si="29"/>
        <v>3415590</v>
      </c>
      <c r="DC33" s="85">
        <v>3497519</v>
      </c>
      <c r="DD33" s="85">
        <v>2556870</v>
      </c>
      <c r="DE33" s="85">
        <v>1173158</v>
      </c>
      <c r="DF33" s="85">
        <v>829689</v>
      </c>
      <c r="DG33" s="85">
        <v>0</v>
      </c>
      <c r="DH33" s="127">
        <f t="shared" si="30"/>
        <v>8057236</v>
      </c>
      <c r="DI33" s="85">
        <v>2240955</v>
      </c>
      <c r="DJ33" s="85">
        <v>4516513</v>
      </c>
      <c r="DK33" s="85">
        <v>3196066</v>
      </c>
      <c r="DL33" s="85">
        <v>1714884</v>
      </c>
      <c r="DM33" s="85">
        <v>2481219</v>
      </c>
      <c r="DN33" s="85">
        <v>1157296</v>
      </c>
      <c r="DO33" s="127">
        <f t="shared" si="32"/>
        <v>15306933</v>
      </c>
      <c r="DP33" s="85">
        <v>5962642</v>
      </c>
      <c r="DQ33" s="85">
        <v>8481657</v>
      </c>
      <c r="DR33" s="85">
        <v>3100936</v>
      </c>
      <c r="DS33" s="85">
        <v>2192379</v>
      </c>
      <c r="DT33" s="85">
        <v>1739109</v>
      </c>
      <c r="DU33" s="85">
        <v>1329784</v>
      </c>
      <c r="DV33" s="124">
        <f t="shared" si="34"/>
        <v>22806507</v>
      </c>
      <c r="DW33" s="166">
        <v>241884</v>
      </c>
      <c r="DX33" s="85">
        <v>341098</v>
      </c>
      <c r="DY33" s="85">
        <v>330027</v>
      </c>
      <c r="DZ33" s="85">
        <v>233196</v>
      </c>
      <c r="EA33" s="85">
        <v>154900</v>
      </c>
      <c r="EB33" s="85">
        <v>98469</v>
      </c>
      <c r="EC33" s="124">
        <f>SUM(DW33:EB33)</f>
        <v>1399574</v>
      </c>
      <c r="ED33" s="166">
        <v>855437</v>
      </c>
      <c r="EE33" s="85">
        <v>1369223</v>
      </c>
      <c r="EF33" s="85">
        <v>615519</v>
      </c>
      <c r="EG33" s="85">
        <v>643182</v>
      </c>
      <c r="EH33" s="85">
        <v>72886</v>
      </c>
      <c r="EI33" s="85">
        <v>319441</v>
      </c>
      <c r="EJ33" s="167">
        <f>SUM(ED33:EI33)</f>
        <v>3875688</v>
      </c>
      <c r="EK33" s="166">
        <v>0</v>
      </c>
      <c r="EL33" s="85">
        <v>0</v>
      </c>
      <c r="EM33" s="85">
        <v>26078182</v>
      </c>
      <c r="EN33" s="85">
        <v>34569410</v>
      </c>
      <c r="EO33" s="85">
        <v>49148843</v>
      </c>
      <c r="EP33" s="85">
        <v>76327036</v>
      </c>
      <c r="EQ33" s="85">
        <v>62094653</v>
      </c>
      <c r="ER33" s="124">
        <f>SUM(EK33:EQ33)</f>
        <v>248218124</v>
      </c>
      <c r="ES33" s="166">
        <v>0</v>
      </c>
      <c r="ET33" s="85">
        <v>0</v>
      </c>
      <c r="EU33" s="85">
        <v>11528963</v>
      </c>
      <c r="EV33" s="85">
        <v>14736230</v>
      </c>
      <c r="EW33" s="85">
        <v>27599252</v>
      </c>
      <c r="EX33" s="85">
        <v>43394628</v>
      </c>
      <c r="EY33" s="85">
        <v>32124863</v>
      </c>
      <c r="EZ33" s="127">
        <f>SUM(ES33:EY33)</f>
        <v>129383936</v>
      </c>
      <c r="FA33" s="85">
        <v>14298921</v>
      </c>
      <c r="FB33" s="85">
        <v>18411685</v>
      </c>
      <c r="FC33" s="85">
        <v>19769114</v>
      </c>
      <c r="FD33" s="85">
        <v>23177689</v>
      </c>
      <c r="FE33" s="85">
        <v>12353678</v>
      </c>
      <c r="FF33" s="127">
        <f>SUM(FA33:FE33)</f>
        <v>88011087</v>
      </c>
      <c r="FG33" s="85">
        <v>250298</v>
      </c>
      <c r="FH33" s="85">
        <v>1421495</v>
      </c>
      <c r="FI33" s="85">
        <v>1780477</v>
      </c>
      <c r="FJ33" s="85">
        <v>9754719</v>
      </c>
      <c r="FK33" s="85">
        <v>17616112</v>
      </c>
      <c r="FL33" s="167">
        <f>SUM(FG33:FK33)</f>
        <v>30823101</v>
      </c>
      <c r="FM33" s="166">
        <v>0</v>
      </c>
      <c r="FN33" s="85">
        <v>28030784</v>
      </c>
      <c r="FO33" s="85">
        <v>102500185</v>
      </c>
      <c r="FP33" s="85">
        <v>75229083</v>
      </c>
      <c r="FQ33" s="85">
        <v>84437838</v>
      </c>
      <c r="FR33" s="85">
        <v>110626847</v>
      </c>
      <c r="FS33" s="85">
        <v>92851923</v>
      </c>
      <c r="FT33" s="124">
        <f>SUM(FM33:FS33)</f>
        <v>493676660</v>
      </c>
    </row>
    <row r="34" spans="1:176" s="130" customFormat="1" ht="18" customHeight="1">
      <c r="A34" s="110" t="s">
        <v>43</v>
      </c>
      <c r="B34" s="85">
        <v>12165584</v>
      </c>
      <c r="C34" s="85">
        <v>70338405</v>
      </c>
      <c r="D34" s="85">
        <v>59808441</v>
      </c>
      <c r="E34" s="85">
        <v>55410793</v>
      </c>
      <c r="F34" s="85">
        <v>56282171</v>
      </c>
      <c r="G34" s="85">
        <v>42981408</v>
      </c>
      <c r="H34" s="124">
        <f t="shared" si="1"/>
        <v>296986802</v>
      </c>
      <c r="I34" s="166">
        <v>8353989</v>
      </c>
      <c r="J34" s="85">
        <v>52882230</v>
      </c>
      <c r="K34" s="85">
        <v>44958836</v>
      </c>
      <c r="L34" s="85">
        <v>38185533</v>
      </c>
      <c r="M34" s="85">
        <v>38851141</v>
      </c>
      <c r="N34" s="85">
        <v>31995833</v>
      </c>
      <c r="O34" s="127">
        <f t="shared" si="3"/>
        <v>215227562</v>
      </c>
      <c r="P34" s="85">
        <v>6361044</v>
      </c>
      <c r="Q34" s="85">
        <v>32267727</v>
      </c>
      <c r="R34" s="85">
        <v>25061162</v>
      </c>
      <c r="S34" s="85">
        <v>17785171</v>
      </c>
      <c r="T34" s="85">
        <v>21285645</v>
      </c>
      <c r="U34" s="85">
        <v>19498252</v>
      </c>
      <c r="V34" s="125">
        <f t="shared" si="5"/>
        <v>122259001</v>
      </c>
      <c r="W34" s="85">
        <v>0</v>
      </c>
      <c r="X34" s="85">
        <v>0</v>
      </c>
      <c r="Y34" s="85">
        <v>202725</v>
      </c>
      <c r="Z34" s="85">
        <v>285538</v>
      </c>
      <c r="AA34" s="85">
        <v>1611027</v>
      </c>
      <c r="AB34" s="85">
        <v>3386736</v>
      </c>
      <c r="AC34" s="125">
        <f t="shared" si="7"/>
        <v>5486026</v>
      </c>
      <c r="AD34" s="85">
        <v>219420</v>
      </c>
      <c r="AE34" s="85">
        <v>2126574</v>
      </c>
      <c r="AF34" s="85">
        <v>1641706</v>
      </c>
      <c r="AG34" s="85">
        <v>1665621</v>
      </c>
      <c r="AH34" s="85">
        <v>1987488</v>
      </c>
      <c r="AI34" s="85">
        <v>3239737</v>
      </c>
      <c r="AJ34" s="125">
        <f t="shared" si="9"/>
        <v>10880546</v>
      </c>
      <c r="AK34" s="85">
        <v>20592</v>
      </c>
      <c r="AL34" s="85">
        <v>311688</v>
      </c>
      <c r="AM34" s="85">
        <v>254124</v>
      </c>
      <c r="AN34" s="85">
        <v>63648</v>
      </c>
      <c r="AO34" s="85">
        <v>164736</v>
      </c>
      <c r="AP34" s="85">
        <v>216216</v>
      </c>
      <c r="AQ34" s="125">
        <f t="shared" si="11"/>
        <v>1031004</v>
      </c>
      <c r="AR34" s="85">
        <v>885162</v>
      </c>
      <c r="AS34" s="85">
        <v>9903898</v>
      </c>
      <c r="AT34" s="85">
        <v>8827040</v>
      </c>
      <c r="AU34" s="85">
        <v>9935585</v>
      </c>
      <c r="AV34" s="85">
        <v>7191652</v>
      </c>
      <c r="AW34" s="85">
        <v>2247957</v>
      </c>
      <c r="AX34" s="125">
        <f t="shared" si="13"/>
        <v>38991294</v>
      </c>
      <c r="AY34" s="85">
        <v>255096</v>
      </c>
      <c r="AZ34" s="85">
        <v>3772793</v>
      </c>
      <c r="BA34" s="85">
        <v>5020341</v>
      </c>
      <c r="BB34" s="85">
        <v>5095157</v>
      </c>
      <c r="BC34" s="85">
        <v>3659619</v>
      </c>
      <c r="BD34" s="85">
        <v>980877</v>
      </c>
      <c r="BE34" s="125">
        <f t="shared" si="15"/>
        <v>18783883</v>
      </c>
      <c r="BF34" s="85">
        <v>612675</v>
      </c>
      <c r="BG34" s="85">
        <v>4499550</v>
      </c>
      <c r="BH34" s="85">
        <v>3951738</v>
      </c>
      <c r="BI34" s="85">
        <v>3354813</v>
      </c>
      <c r="BJ34" s="85">
        <v>2950974</v>
      </c>
      <c r="BK34" s="85">
        <v>2426058</v>
      </c>
      <c r="BL34" s="124">
        <f t="shared" si="17"/>
        <v>17795808</v>
      </c>
      <c r="BM34" s="166">
        <v>0</v>
      </c>
      <c r="BN34" s="85">
        <v>446345</v>
      </c>
      <c r="BO34" s="85">
        <v>1461951</v>
      </c>
      <c r="BP34" s="85">
        <v>2981152</v>
      </c>
      <c r="BQ34" s="85">
        <v>3899536</v>
      </c>
      <c r="BR34" s="85">
        <v>2069439</v>
      </c>
      <c r="BS34" s="127">
        <f t="shared" si="19"/>
        <v>10858423</v>
      </c>
      <c r="BT34" s="85">
        <v>0</v>
      </c>
      <c r="BU34" s="85">
        <v>338604</v>
      </c>
      <c r="BV34" s="85">
        <v>952097</v>
      </c>
      <c r="BW34" s="85">
        <v>1713397</v>
      </c>
      <c r="BX34" s="85">
        <v>2975806</v>
      </c>
      <c r="BY34" s="85">
        <v>1253908</v>
      </c>
      <c r="BZ34" s="127">
        <f t="shared" si="21"/>
        <v>7233812</v>
      </c>
      <c r="CA34" s="85">
        <v>0</v>
      </c>
      <c r="CB34" s="85">
        <v>107741</v>
      </c>
      <c r="CC34" s="85">
        <v>509854</v>
      </c>
      <c r="CD34" s="85">
        <v>1267755</v>
      </c>
      <c r="CE34" s="85">
        <v>923730</v>
      </c>
      <c r="CF34" s="85">
        <v>815531</v>
      </c>
      <c r="CG34" s="127">
        <f t="shared" si="23"/>
        <v>3624611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124">
        <f t="shared" si="25"/>
        <v>0</v>
      </c>
      <c r="CO34" s="166">
        <v>3499753</v>
      </c>
      <c r="CP34" s="85">
        <v>15735829</v>
      </c>
      <c r="CQ34" s="85">
        <v>12853367</v>
      </c>
      <c r="CR34" s="85">
        <v>13129048</v>
      </c>
      <c r="CS34" s="85">
        <v>13285974</v>
      </c>
      <c r="CT34" s="85">
        <v>8888056</v>
      </c>
      <c r="CU34" s="127">
        <f t="shared" si="27"/>
        <v>67392027</v>
      </c>
      <c r="CV34" s="85">
        <v>14220</v>
      </c>
      <c r="CW34" s="85">
        <v>431910</v>
      </c>
      <c r="CX34" s="85">
        <v>499050</v>
      </c>
      <c r="CY34" s="85">
        <v>484290</v>
      </c>
      <c r="CZ34" s="85">
        <v>580950</v>
      </c>
      <c r="DA34" s="85">
        <v>609120</v>
      </c>
      <c r="DB34" s="127">
        <f t="shared" si="29"/>
        <v>2619540</v>
      </c>
      <c r="DC34" s="85">
        <v>925977</v>
      </c>
      <c r="DD34" s="85">
        <v>1817754</v>
      </c>
      <c r="DE34" s="85">
        <v>2416462</v>
      </c>
      <c r="DF34" s="85">
        <v>2208362</v>
      </c>
      <c r="DG34" s="85">
        <v>451836</v>
      </c>
      <c r="DH34" s="127">
        <f t="shared" si="30"/>
        <v>7820391</v>
      </c>
      <c r="DI34" s="85">
        <v>517673</v>
      </c>
      <c r="DJ34" s="85">
        <v>4995113</v>
      </c>
      <c r="DK34" s="85">
        <v>5732251</v>
      </c>
      <c r="DL34" s="85">
        <v>7417167</v>
      </c>
      <c r="DM34" s="85">
        <v>8365851</v>
      </c>
      <c r="DN34" s="85">
        <v>6485564</v>
      </c>
      <c r="DO34" s="127">
        <f t="shared" si="32"/>
        <v>33513619</v>
      </c>
      <c r="DP34" s="85">
        <v>2967860</v>
      </c>
      <c r="DQ34" s="85">
        <v>9382829</v>
      </c>
      <c r="DR34" s="85">
        <v>4804312</v>
      </c>
      <c r="DS34" s="85">
        <v>2811129</v>
      </c>
      <c r="DT34" s="85">
        <v>2130811</v>
      </c>
      <c r="DU34" s="85">
        <v>1341536</v>
      </c>
      <c r="DV34" s="124">
        <f t="shared" si="34"/>
        <v>23438477</v>
      </c>
      <c r="DW34" s="166">
        <v>34042</v>
      </c>
      <c r="DX34" s="85">
        <v>213423</v>
      </c>
      <c r="DY34" s="85">
        <v>195100</v>
      </c>
      <c r="DZ34" s="85">
        <v>299326</v>
      </c>
      <c r="EA34" s="85">
        <v>89820</v>
      </c>
      <c r="EB34" s="85">
        <v>0</v>
      </c>
      <c r="EC34" s="124">
        <f>SUM(DW34:EB34)</f>
        <v>831711</v>
      </c>
      <c r="ED34" s="166">
        <v>277800</v>
      </c>
      <c r="EE34" s="85">
        <v>1060578</v>
      </c>
      <c r="EF34" s="85">
        <v>339187</v>
      </c>
      <c r="EG34" s="85">
        <v>815734</v>
      </c>
      <c r="EH34" s="85">
        <v>155700</v>
      </c>
      <c r="EI34" s="85">
        <v>28080</v>
      </c>
      <c r="EJ34" s="167">
        <f>SUM(ED34:EI34)</f>
        <v>2677079</v>
      </c>
      <c r="EK34" s="166">
        <v>0</v>
      </c>
      <c r="EL34" s="85">
        <v>0</v>
      </c>
      <c r="EM34" s="85">
        <v>7831805</v>
      </c>
      <c r="EN34" s="85">
        <v>21777113</v>
      </c>
      <c r="EO34" s="85">
        <v>39911072</v>
      </c>
      <c r="EP34" s="85">
        <v>74507337</v>
      </c>
      <c r="EQ34" s="85">
        <v>86990855</v>
      </c>
      <c r="ER34" s="124">
        <f>SUM(EK34:EQ34)</f>
        <v>231018182</v>
      </c>
      <c r="ES34" s="166">
        <v>0</v>
      </c>
      <c r="ET34" s="85">
        <v>0</v>
      </c>
      <c r="EU34" s="85">
        <v>3208329</v>
      </c>
      <c r="EV34" s="85">
        <v>9007371</v>
      </c>
      <c r="EW34" s="85">
        <v>18218165</v>
      </c>
      <c r="EX34" s="85">
        <v>45398173</v>
      </c>
      <c r="EY34" s="85">
        <v>50184553</v>
      </c>
      <c r="EZ34" s="127">
        <f>SUM(ES34:EY34)</f>
        <v>126016591</v>
      </c>
      <c r="FA34" s="85">
        <v>4382986</v>
      </c>
      <c r="FB34" s="85">
        <v>11561804</v>
      </c>
      <c r="FC34" s="85">
        <v>16879539</v>
      </c>
      <c r="FD34" s="85">
        <v>14272362</v>
      </c>
      <c r="FE34" s="85">
        <v>7339484</v>
      </c>
      <c r="FF34" s="127">
        <f>SUM(FA34:FE34)</f>
        <v>54436175</v>
      </c>
      <c r="FG34" s="85">
        <v>240490</v>
      </c>
      <c r="FH34" s="85">
        <v>1207938</v>
      </c>
      <c r="FI34" s="85">
        <v>4813368</v>
      </c>
      <c r="FJ34" s="85">
        <v>14836802</v>
      </c>
      <c r="FK34" s="85">
        <v>29466818</v>
      </c>
      <c r="FL34" s="167">
        <f>SUM(FG34:FK34)</f>
        <v>50565416</v>
      </c>
      <c r="FM34" s="166">
        <v>0</v>
      </c>
      <c r="FN34" s="85">
        <v>12165584</v>
      </c>
      <c r="FO34" s="85">
        <v>78170210</v>
      </c>
      <c r="FP34" s="85">
        <v>81585554</v>
      </c>
      <c r="FQ34" s="85">
        <v>95321865</v>
      </c>
      <c r="FR34" s="85">
        <v>130789508</v>
      </c>
      <c r="FS34" s="85">
        <v>129972263</v>
      </c>
      <c r="FT34" s="124">
        <f>SUM(FM34:FS34)</f>
        <v>528004984</v>
      </c>
    </row>
    <row r="35" spans="1:176" s="130" customFormat="1" ht="18" customHeight="1">
      <c r="A35" s="110" t="s">
        <v>44</v>
      </c>
      <c r="B35" s="85">
        <v>13731041</v>
      </c>
      <c r="C35" s="85">
        <v>71815717</v>
      </c>
      <c r="D35" s="85">
        <v>57618426</v>
      </c>
      <c r="E35" s="85">
        <v>55779335</v>
      </c>
      <c r="F35" s="85">
        <v>61858935</v>
      </c>
      <c r="G35" s="85">
        <v>52069629</v>
      </c>
      <c r="H35" s="124">
        <f t="shared" si="1"/>
        <v>312873083</v>
      </c>
      <c r="I35" s="166">
        <v>9012807</v>
      </c>
      <c r="J35" s="85">
        <v>50375145</v>
      </c>
      <c r="K35" s="85">
        <v>39563876</v>
      </c>
      <c r="L35" s="85">
        <v>36127642</v>
      </c>
      <c r="M35" s="85">
        <v>43823736</v>
      </c>
      <c r="N35" s="85">
        <v>40142025</v>
      </c>
      <c r="O35" s="127">
        <f t="shared" si="3"/>
        <v>219045231</v>
      </c>
      <c r="P35" s="85">
        <v>6502482</v>
      </c>
      <c r="Q35" s="85">
        <v>27228935</v>
      </c>
      <c r="R35" s="85">
        <v>19892020</v>
      </c>
      <c r="S35" s="85">
        <v>15510349</v>
      </c>
      <c r="T35" s="85">
        <v>20717265</v>
      </c>
      <c r="U35" s="85">
        <v>20915484</v>
      </c>
      <c r="V35" s="125">
        <f t="shared" si="5"/>
        <v>110766535</v>
      </c>
      <c r="W35" s="85">
        <v>0</v>
      </c>
      <c r="X35" s="85">
        <v>214650</v>
      </c>
      <c r="Y35" s="85">
        <v>190800</v>
      </c>
      <c r="Z35" s="85">
        <v>190800</v>
      </c>
      <c r="AA35" s="85">
        <v>1239277</v>
      </c>
      <c r="AB35" s="85">
        <v>3413878</v>
      </c>
      <c r="AC35" s="125">
        <f t="shared" si="7"/>
        <v>5249405</v>
      </c>
      <c r="AD35" s="85">
        <v>199272</v>
      </c>
      <c r="AE35" s="85">
        <v>2762053</v>
      </c>
      <c r="AF35" s="85">
        <v>3165589</v>
      </c>
      <c r="AG35" s="85">
        <v>3257709</v>
      </c>
      <c r="AH35" s="85">
        <v>3354756</v>
      </c>
      <c r="AI35" s="85">
        <v>4439066</v>
      </c>
      <c r="AJ35" s="125">
        <f t="shared" si="9"/>
        <v>17178445</v>
      </c>
      <c r="AK35" s="85">
        <v>0</v>
      </c>
      <c r="AL35" s="85">
        <v>0</v>
      </c>
      <c r="AM35" s="85">
        <v>30888</v>
      </c>
      <c r="AN35" s="85">
        <v>14850</v>
      </c>
      <c r="AO35" s="85">
        <v>20592</v>
      </c>
      <c r="AP35" s="85">
        <v>148747</v>
      </c>
      <c r="AQ35" s="125">
        <f t="shared" si="11"/>
        <v>215077</v>
      </c>
      <c r="AR35" s="85">
        <v>1407670</v>
      </c>
      <c r="AS35" s="85">
        <v>11579289</v>
      </c>
      <c r="AT35" s="85">
        <v>9013331</v>
      </c>
      <c r="AU35" s="85">
        <v>10232573</v>
      </c>
      <c r="AV35" s="85">
        <v>11036490</v>
      </c>
      <c r="AW35" s="85">
        <v>6259568</v>
      </c>
      <c r="AX35" s="125">
        <f t="shared" si="13"/>
        <v>49528921</v>
      </c>
      <c r="AY35" s="85">
        <v>256121</v>
      </c>
      <c r="AZ35" s="85">
        <v>3851205</v>
      </c>
      <c r="BA35" s="85">
        <v>3613531</v>
      </c>
      <c r="BB35" s="85">
        <v>3633706</v>
      </c>
      <c r="BC35" s="85">
        <v>3579686</v>
      </c>
      <c r="BD35" s="85">
        <v>1240407</v>
      </c>
      <c r="BE35" s="125">
        <f t="shared" si="15"/>
        <v>16174656</v>
      </c>
      <c r="BF35" s="85">
        <v>647262</v>
      </c>
      <c r="BG35" s="85">
        <v>4739013</v>
      </c>
      <c r="BH35" s="85">
        <v>3657717</v>
      </c>
      <c r="BI35" s="85">
        <v>3287655</v>
      </c>
      <c r="BJ35" s="85">
        <v>3875670</v>
      </c>
      <c r="BK35" s="85">
        <v>3724875</v>
      </c>
      <c r="BL35" s="124">
        <f t="shared" si="17"/>
        <v>19932192</v>
      </c>
      <c r="BM35" s="166">
        <v>0</v>
      </c>
      <c r="BN35" s="85">
        <v>708643</v>
      </c>
      <c r="BO35" s="85">
        <v>1958636</v>
      </c>
      <c r="BP35" s="85">
        <v>3272101</v>
      </c>
      <c r="BQ35" s="85">
        <v>5443465</v>
      </c>
      <c r="BR35" s="85">
        <v>3947022</v>
      </c>
      <c r="BS35" s="127">
        <f t="shared" si="19"/>
        <v>15329867</v>
      </c>
      <c r="BT35" s="85">
        <v>0</v>
      </c>
      <c r="BU35" s="85">
        <v>246209</v>
      </c>
      <c r="BV35" s="85">
        <v>1342304</v>
      </c>
      <c r="BW35" s="85">
        <v>2551041</v>
      </c>
      <c r="BX35" s="85">
        <v>3979876</v>
      </c>
      <c r="BY35" s="85">
        <v>2557357</v>
      </c>
      <c r="BZ35" s="127">
        <f t="shared" si="21"/>
        <v>10676787</v>
      </c>
      <c r="CA35" s="85">
        <v>0</v>
      </c>
      <c r="CB35" s="85">
        <v>462434</v>
      </c>
      <c r="CC35" s="85">
        <v>616332</v>
      </c>
      <c r="CD35" s="85">
        <v>721060</v>
      </c>
      <c r="CE35" s="85">
        <v>1463589</v>
      </c>
      <c r="CF35" s="85">
        <v>1274304</v>
      </c>
      <c r="CG35" s="127">
        <f t="shared" si="23"/>
        <v>4537719</v>
      </c>
      <c r="CH35" s="85">
        <v>0</v>
      </c>
      <c r="CI35" s="85">
        <v>0</v>
      </c>
      <c r="CJ35" s="85">
        <v>0</v>
      </c>
      <c r="CK35" s="85">
        <v>0</v>
      </c>
      <c r="CL35" s="85">
        <v>0</v>
      </c>
      <c r="CM35" s="85">
        <v>115361</v>
      </c>
      <c r="CN35" s="124">
        <f t="shared" si="25"/>
        <v>115361</v>
      </c>
      <c r="CO35" s="166">
        <v>4448458</v>
      </c>
      <c r="CP35" s="85">
        <v>19309285</v>
      </c>
      <c r="CQ35" s="85">
        <v>15258744</v>
      </c>
      <c r="CR35" s="85">
        <v>15630944</v>
      </c>
      <c r="CS35" s="85">
        <v>12303214</v>
      </c>
      <c r="CT35" s="85">
        <v>7915917</v>
      </c>
      <c r="CU35" s="127">
        <f t="shared" si="27"/>
        <v>74866562</v>
      </c>
      <c r="CV35" s="85">
        <v>23940</v>
      </c>
      <c r="CW35" s="85">
        <v>584460</v>
      </c>
      <c r="CX35" s="85">
        <v>604980</v>
      </c>
      <c r="CY35" s="85">
        <v>762660</v>
      </c>
      <c r="CZ35" s="85">
        <v>934560</v>
      </c>
      <c r="DA35" s="85">
        <v>737100</v>
      </c>
      <c r="DB35" s="127">
        <f t="shared" si="29"/>
        <v>3647700</v>
      </c>
      <c r="DC35" s="85">
        <v>2778425</v>
      </c>
      <c r="DD35" s="85">
        <v>3136406</v>
      </c>
      <c r="DE35" s="85">
        <v>4488782</v>
      </c>
      <c r="DF35" s="85">
        <v>2515975</v>
      </c>
      <c r="DG35" s="85">
        <v>727899</v>
      </c>
      <c r="DH35" s="127">
        <f t="shared" si="30"/>
        <v>13647487</v>
      </c>
      <c r="DI35" s="85">
        <v>652320</v>
      </c>
      <c r="DJ35" s="85">
        <v>5884783</v>
      </c>
      <c r="DK35" s="85">
        <v>6819499</v>
      </c>
      <c r="DL35" s="85">
        <v>7365624</v>
      </c>
      <c r="DM35" s="85">
        <v>6223005</v>
      </c>
      <c r="DN35" s="85">
        <v>4480073</v>
      </c>
      <c r="DO35" s="127">
        <f t="shared" si="32"/>
        <v>31425304</v>
      </c>
      <c r="DP35" s="85">
        <v>3772198</v>
      </c>
      <c r="DQ35" s="85">
        <v>10061617</v>
      </c>
      <c r="DR35" s="85">
        <v>4697859</v>
      </c>
      <c r="DS35" s="85">
        <v>3013878</v>
      </c>
      <c r="DT35" s="85">
        <v>2629674</v>
      </c>
      <c r="DU35" s="85">
        <v>1970845</v>
      </c>
      <c r="DV35" s="124">
        <f t="shared" si="34"/>
        <v>26146071</v>
      </c>
      <c r="DW35" s="166">
        <v>39028</v>
      </c>
      <c r="DX35" s="85">
        <v>301780</v>
      </c>
      <c r="DY35" s="85">
        <v>247824</v>
      </c>
      <c r="DZ35" s="85">
        <v>207109</v>
      </c>
      <c r="EA35" s="85">
        <v>222730</v>
      </c>
      <c r="EB35" s="85">
        <v>64665</v>
      </c>
      <c r="EC35" s="124">
        <f>SUM(DW35:EB35)</f>
        <v>1083136</v>
      </c>
      <c r="ED35" s="166">
        <v>230748</v>
      </c>
      <c r="EE35" s="85">
        <v>1120864</v>
      </c>
      <c r="EF35" s="85">
        <v>589346</v>
      </c>
      <c r="EG35" s="85">
        <v>541539</v>
      </c>
      <c r="EH35" s="85">
        <v>65790</v>
      </c>
      <c r="EI35" s="85">
        <v>0</v>
      </c>
      <c r="EJ35" s="167">
        <f>SUM(ED35:EI35)</f>
        <v>2548287</v>
      </c>
      <c r="EK35" s="166">
        <v>0</v>
      </c>
      <c r="EL35" s="85">
        <v>0</v>
      </c>
      <c r="EM35" s="85">
        <v>9491801</v>
      </c>
      <c r="EN35" s="85">
        <v>23834608</v>
      </c>
      <c r="EO35" s="85">
        <v>38426125</v>
      </c>
      <c r="EP35" s="85">
        <v>67525534</v>
      </c>
      <c r="EQ35" s="85">
        <v>75340629</v>
      </c>
      <c r="ER35" s="124">
        <f>SUM(EK35:EQ35)</f>
        <v>214618697</v>
      </c>
      <c r="ES35" s="166">
        <v>0</v>
      </c>
      <c r="ET35" s="85">
        <v>0</v>
      </c>
      <c r="EU35" s="85">
        <v>3746031</v>
      </c>
      <c r="EV35" s="85">
        <v>12126233</v>
      </c>
      <c r="EW35" s="85">
        <v>21818243</v>
      </c>
      <c r="EX35" s="85">
        <v>38560325</v>
      </c>
      <c r="EY35" s="85">
        <v>33353067</v>
      </c>
      <c r="EZ35" s="127">
        <f>SUM(ES35:EY35)</f>
        <v>109603899</v>
      </c>
      <c r="FA35" s="85">
        <v>5141069</v>
      </c>
      <c r="FB35" s="85">
        <v>9777961</v>
      </c>
      <c r="FC35" s="85">
        <v>14029413</v>
      </c>
      <c r="FD35" s="85">
        <v>15947858</v>
      </c>
      <c r="FE35" s="85">
        <v>8007651</v>
      </c>
      <c r="FF35" s="127">
        <f>SUM(FA35:FE35)</f>
        <v>52903952</v>
      </c>
      <c r="FG35" s="85">
        <v>604701</v>
      </c>
      <c r="FH35" s="85">
        <v>1930414</v>
      </c>
      <c r="FI35" s="85">
        <v>2578469</v>
      </c>
      <c r="FJ35" s="85">
        <v>13017351</v>
      </c>
      <c r="FK35" s="85">
        <v>33979911</v>
      </c>
      <c r="FL35" s="167">
        <f>SUM(FG35:FK35)</f>
        <v>52110846</v>
      </c>
      <c r="FM35" s="166">
        <v>0</v>
      </c>
      <c r="FN35" s="85">
        <v>13731041</v>
      </c>
      <c r="FO35" s="85">
        <v>81307518</v>
      </c>
      <c r="FP35" s="85">
        <v>81453034</v>
      </c>
      <c r="FQ35" s="85">
        <v>94205460</v>
      </c>
      <c r="FR35" s="85">
        <v>129384469</v>
      </c>
      <c r="FS35" s="85">
        <v>127410258</v>
      </c>
      <c r="FT35" s="124">
        <f>SUM(FM35:FS35)</f>
        <v>527491780</v>
      </c>
    </row>
    <row r="36" spans="1:176" s="130" customFormat="1" ht="18" customHeight="1">
      <c r="A36" s="110" t="s">
        <v>45</v>
      </c>
      <c r="B36" s="85">
        <v>11188261</v>
      </c>
      <c r="C36" s="85">
        <v>40641919</v>
      </c>
      <c r="D36" s="85">
        <v>23838139</v>
      </c>
      <c r="E36" s="85">
        <v>23306187</v>
      </c>
      <c r="F36" s="85">
        <v>18848441</v>
      </c>
      <c r="G36" s="85">
        <v>16294790</v>
      </c>
      <c r="H36" s="124">
        <f t="shared" si="1"/>
        <v>134117737</v>
      </c>
      <c r="I36" s="166">
        <v>8383508</v>
      </c>
      <c r="J36" s="85">
        <v>30731678</v>
      </c>
      <c r="K36" s="85">
        <v>17467361</v>
      </c>
      <c r="L36" s="85">
        <v>16302795</v>
      </c>
      <c r="M36" s="85">
        <v>14474512</v>
      </c>
      <c r="N36" s="85">
        <v>13279844</v>
      </c>
      <c r="O36" s="127">
        <f t="shared" si="3"/>
        <v>100639698</v>
      </c>
      <c r="P36" s="85">
        <v>3919228</v>
      </c>
      <c r="Q36" s="85">
        <v>12243419</v>
      </c>
      <c r="R36" s="85">
        <v>5718914</v>
      </c>
      <c r="S36" s="85">
        <v>4090499</v>
      </c>
      <c r="T36" s="85">
        <v>5252939</v>
      </c>
      <c r="U36" s="85">
        <v>6452174</v>
      </c>
      <c r="V36" s="125">
        <f t="shared" si="5"/>
        <v>37677173</v>
      </c>
      <c r="W36" s="85">
        <v>0</v>
      </c>
      <c r="X36" s="85">
        <v>78750</v>
      </c>
      <c r="Y36" s="85">
        <v>56250</v>
      </c>
      <c r="Z36" s="85">
        <v>393750</v>
      </c>
      <c r="AA36" s="85">
        <v>883125</v>
      </c>
      <c r="AB36" s="85">
        <v>1492875</v>
      </c>
      <c r="AC36" s="125">
        <f t="shared" si="7"/>
        <v>2904750</v>
      </c>
      <c r="AD36" s="85">
        <v>400226</v>
      </c>
      <c r="AE36" s="85">
        <v>1780793</v>
      </c>
      <c r="AF36" s="85">
        <v>1244858</v>
      </c>
      <c r="AG36" s="85">
        <v>1214024</v>
      </c>
      <c r="AH36" s="85">
        <v>1207776</v>
      </c>
      <c r="AI36" s="85">
        <v>2563431</v>
      </c>
      <c r="AJ36" s="125">
        <f t="shared" si="9"/>
        <v>8411108</v>
      </c>
      <c r="AK36" s="85">
        <v>34650</v>
      </c>
      <c r="AL36" s="85">
        <v>216000</v>
      </c>
      <c r="AM36" s="85">
        <v>95850</v>
      </c>
      <c r="AN36" s="85">
        <v>102600</v>
      </c>
      <c r="AO36" s="85">
        <v>138600</v>
      </c>
      <c r="AP36" s="85">
        <v>57600</v>
      </c>
      <c r="AQ36" s="125">
        <f t="shared" si="11"/>
        <v>645300</v>
      </c>
      <c r="AR36" s="85">
        <v>2225009</v>
      </c>
      <c r="AS36" s="85">
        <v>7381634</v>
      </c>
      <c r="AT36" s="85">
        <v>5219145</v>
      </c>
      <c r="AU36" s="85">
        <v>6105056</v>
      </c>
      <c r="AV36" s="85">
        <v>2760632</v>
      </c>
      <c r="AW36" s="85">
        <v>660091</v>
      </c>
      <c r="AX36" s="125">
        <f t="shared" si="13"/>
        <v>24351567</v>
      </c>
      <c r="AY36" s="85">
        <v>1184601</v>
      </c>
      <c r="AZ36" s="85">
        <v>6259586</v>
      </c>
      <c r="BA36" s="85">
        <v>2897968</v>
      </c>
      <c r="BB36" s="85">
        <v>2631543</v>
      </c>
      <c r="BC36" s="85">
        <v>2428407</v>
      </c>
      <c r="BD36" s="85">
        <v>551717</v>
      </c>
      <c r="BE36" s="125">
        <f t="shared" si="15"/>
        <v>15953822</v>
      </c>
      <c r="BF36" s="85">
        <v>619794</v>
      </c>
      <c r="BG36" s="85">
        <v>2771496</v>
      </c>
      <c r="BH36" s="85">
        <v>2234376</v>
      </c>
      <c r="BI36" s="85">
        <v>1765323</v>
      </c>
      <c r="BJ36" s="85">
        <v>1803033</v>
      </c>
      <c r="BK36" s="85">
        <v>1501956</v>
      </c>
      <c r="BL36" s="124">
        <f t="shared" si="17"/>
        <v>10695978</v>
      </c>
      <c r="BM36" s="166">
        <v>119303</v>
      </c>
      <c r="BN36" s="85">
        <v>1455068</v>
      </c>
      <c r="BO36" s="85">
        <v>2314483</v>
      </c>
      <c r="BP36" s="85">
        <v>3385615</v>
      </c>
      <c r="BQ36" s="85">
        <v>2748898</v>
      </c>
      <c r="BR36" s="85">
        <v>2027886</v>
      </c>
      <c r="BS36" s="127">
        <f t="shared" si="19"/>
        <v>12051253</v>
      </c>
      <c r="BT36" s="85">
        <v>83637</v>
      </c>
      <c r="BU36" s="85">
        <v>1295197</v>
      </c>
      <c r="BV36" s="85">
        <v>2011211</v>
      </c>
      <c r="BW36" s="85">
        <v>2780627</v>
      </c>
      <c r="BX36" s="85">
        <v>2692311</v>
      </c>
      <c r="BY36" s="85">
        <v>1731805</v>
      </c>
      <c r="BZ36" s="127">
        <f t="shared" si="21"/>
        <v>10594788</v>
      </c>
      <c r="CA36" s="85">
        <v>35666</v>
      </c>
      <c r="CB36" s="85">
        <v>159871</v>
      </c>
      <c r="CC36" s="85">
        <v>303272</v>
      </c>
      <c r="CD36" s="85">
        <v>604988</v>
      </c>
      <c r="CE36" s="85">
        <v>56587</v>
      </c>
      <c r="CF36" s="85">
        <v>296081</v>
      </c>
      <c r="CG36" s="127">
        <f t="shared" si="23"/>
        <v>1456465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124">
        <f t="shared" si="25"/>
        <v>0</v>
      </c>
      <c r="CO36" s="166">
        <v>2407858</v>
      </c>
      <c r="CP36" s="85">
        <v>7759256</v>
      </c>
      <c r="CQ36" s="85">
        <v>3529386</v>
      </c>
      <c r="CR36" s="85">
        <v>3399524</v>
      </c>
      <c r="CS36" s="85">
        <v>1555612</v>
      </c>
      <c r="CT36" s="85">
        <v>987060</v>
      </c>
      <c r="CU36" s="127">
        <f t="shared" si="27"/>
        <v>19638696</v>
      </c>
      <c r="CV36" s="85">
        <v>18720</v>
      </c>
      <c r="CW36" s="85">
        <v>304380</v>
      </c>
      <c r="CX36" s="85">
        <v>136800</v>
      </c>
      <c r="CY36" s="85">
        <v>257220</v>
      </c>
      <c r="CZ36" s="85">
        <v>183960</v>
      </c>
      <c r="DA36" s="85">
        <v>224190</v>
      </c>
      <c r="DB36" s="127">
        <f t="shared" si="29"/>
        <v>1125270</v>
      </c>
      <c r="DC36" s="85">
        <v>2034187</v>
      </c>
      <c r="DD36" s="85">
        <v>1246154</v>
      </c>
      <c r="DE36" s="85">
        <v>1072437</v>
      </c>
      <c r="DF36" s="85">
        <v>216515</v>
      </c>
      <c r="DG36" s="85">
        <v>0</v>
      </c>
      <c r="DH36" s="127">
        <f t="shared" si="30"/>
        <v>4569293</v>
      </c>
      <c r="DI36" s="85">
        <v>0</v>
      </c>
      <c r="DJ36" s="85">
        <v>578175</v>
      </c>
      <c r="DK36" s="85">
        <v>164545</v>
      </c>
      <c r="DL36" s="85">
        <v>536001</v>
      </c>
      <c r="DM36" s="85">
        <v>0</v>
      </c>
      <c r="DN36" s="85">
        <v>0</v>
      </c>
      <c r="DO36" s="127">
        <f t="shared" si="32"/>
        <v>1278721</v>
      </c>
      <c r="DP36" s="85">
        <v>2389138</v>
      </c>
      <c r="DQ36" s="85">
        <v>4842514</v>
      </c>
      <c r="DR36" s="85">
        <v>1981887</v>
      </c>
      <c r="DS36" s="85">
        <v>1533866</v>
      </c>
      <c r="DT36" s="85">
        <v>1155137</v>
      </c>
      <c r="DU36" s="85">
        <v>762870</v>
      </c>
      <c r="DV36" s="124">
        <f t="shared" si="34"/>
        <v>12665412</v>
      </c>
      <c r="DW36" s="166">
        <v>51786</v>
      </c>
      <c r="DX36" s="85">
        <v>176685</v>
      </c>
      <c r="DY36" s="85">
        <v>15120</v>
      </c>
      <c r="DZ36" s="85">
        <v>109620</v>
      </c>
      <c r="EA36" s="85">
        <v>0</v>
      </c>
      <c r="EB36" s="85">
        <v>0</v>
      </c>
      <c r="EC36" s="124">
        <f>SUM(DW36:EB36)</f>
        <v>353211</v>
      </c>
      <c r="ED36" s="166">
        <v>225806</v>
      </c>
      <c r="EE36" s="85">
        <v>519232</v>
      </c>
      <c r="EF36" s="85">
        <v>511789</v>
      </c>
      <c r="EG36" s="85">
        <v>108633</v>
      </c>
      <c r="EH36" s="85">
        <v>69419</v>
      </c>
      <c r="EI36" s="85">
        <v>0</v>
      </c>
      <c r="EJ36" s="167">
        <f>SUM(ED36:EI36)</f>
        <v>1434879</v>
      </c>
      <c r="EK36" s="166">
        <v>0</v>
      </c>
      <c r="EL36" s="85">
        <v>0</v>
      </c>
      <c r="EM36" s="85">
        <v>20853529</v>
      </c>
      <c r="EN36" s="85">
        <v>21781395</v>
      </c>
      <c r="EO36" s="85">
        <v>38714471</v>
      </c>
      <c r="EP36" s="85">
        <v>74207558</v>
      </c>
      <c r="EQ36" s="85">
        <v>52728385</v>
      </c>
      <c r="ER36" s="124">
        <f>SUM(EK36:EQ36)</f>
        <v>208285338</v>
      </c>
      <c r="ES36" s="166">
        <v>0</v>
      </c>
      <c r="ET36" s="85">
        <v>0</v>
      </c>
      <c r="EU36" s="85">
        <v>10897659</v>
      </c>
      <c r="EV36" s="85">
        <v>11869168</v>
      </c>
      <c r="EW36" s="85">
        <v>24572770</v>
      </c>
      <c r="EX36" s="85">
        <v>50121643</v>
      </c>
      <c r="EY36" s="85">
        <v>30778471</v>
      </c>
      <c r="EZ36" s="127">
        <f>SUM(ES36:EY36)</f>
        <v>128239711</v>
      </c>
      <c r="FA36" s="85">
        <v>8442423</v>
      </c>
      <c r="FB36" s="85">
        <v>8625291</v>
      </c>
      <c r="FC36" s="85">
        <v>9845192</v>
      </c>
      <c r="FD36" s="85">
        <v>7333884</v>
      </c>
      <c r="FE36" s="85">
        <v>2846427</v>
      </c>
      <c r="FF36" s="127">
        <f>SUM(FA36:FE36)</f>
        <v>37093217</v>
      </c>
      <c r="FG36" s="85">
        <v>1513447</v>
      </c>
      <c r="FH36" s="85">
        <v>1286936</v>
      </c>
      <c r="FI36" s="85">
        <v>4296509</v>
      </c>
      <c r="FJ36" s="85">
        <v>16752031</v>
      </c>
      <c r="FK36" s="85">
        <v>19103487</v>
      </c>
      <c r="FL36" s="167">
        <f>SUM(FG36:FK36)</f>
        <v>42952410</v>
      </c>
      <c r="FM36" s="166">
        <v>0</v>
      </c>
      <c r="FN36" s="85">
        <v>11188261</v>
      </c>
      <c r="FO36" s="85">
        <v>61495448</v>
      </c>
      <c r="FP36" s="85">
        <v>45619534</v>
      </c>
      <c r="FQ36" s="85">
        <v>62020658</v>
      </c>
      <c r="FR36" s="85">
        <v>93055999</v>
      </c>
      <c r="FS36" s="85">
        <v>69023175</v>
      </c>
      <c r="FT36" s="124">
        <f>SUM(FM36:FS36)</f>
        <v>342403075</v>
      </c>
    </row>
    <row r="37" spans="1:176" s="130" customFormat="1" ht="18" customHeight="1">
      <c r="A37" s="110" t="s">
        <v>46</v>
      </c>
      <c r="B37" s="85">
        <v>18604504</v>
      </c>
      <c r="C37" s="85">
        <v>88515826</v>
      </c>
      <c r="D37" s="85">
        <v>56873604</v>
      </c>
      <c r="E37" s="85">
        <v>59900153</v>
      </c>
      <c r="F37" s="85">
        <v>58592464</v>
      </c>
      <c r="G37" s="85">
        <v>45241302</v>
      </c>
      <c r="H37" s="124">
        <f t="shared" si="1"/>
        <v>327727853</v>
      </c>
      <c r="I37" s="166">
        <v>12184659</v>
      </c>
      <c r="J37" s="85">
        <v>60182269</v>
      </c>
      <c r="K37" s="85">
        <v>38035158</v>
      </c>
      <c r="L37" s="85">
        <v>40831589</v>
      </c>
      <c r="M37" s="85">
        <v>37108798</v>
      </c>
      <c r="N37" s="85">
        <v>31465790</v>
      </c>
      <c r="O37" s="127">
        <f t="shared" si="3"/>
        <v>219808263</v>
      </c>
      <c r="P37" s="85">
        <v>7080004</v>
      </c>
      <c r="Q37" s="85">
        <v>27626540</v>
      </c>
      <c r="R37" s="85">
        <v>15483802</v>
      </c>
      <c r="S37" s="85">
        <v>14532336</v>
      </c>
      <c r="T37" s="85">
        <v>16011869</v>
      </c>
      <c r="U37" s="85">
        <v>12736522</v>
      </c>
      <c r="V37" s="125">
        <f t="shared" si="5"/>
        <v>93471073</v>
      </c>
      <c r="W37" s="85">
        <v>0</v>
      </c>
      <c r="X37" s="85">
        <v>103747</v>
      </c>
      <c r="Y37" s="85">
        <v>214650</v>
      </c>
      <c r="Z37" s="85">
        <v>1335600</v>
      </c>
      <c r="AA37" s="85">
        <v>1903495</v>
      </c>
      <c r="AB37" s="85">
        <v>4355509</v>
      </c>
      <c r="AC37" s="125">
        <f t="shared" si="7"/>
        <v>7913001</v>
      </c>
      <c r="AD37" s="85">
        <v>339343</v>
      </c>
      <c r="AE37" s="85">
        <v>2183642</v>
      </c>
      <c r="AF37" s="85">
        <v>2275280</v>
      </c>
      <c r="AG37" s="85">
        <v>2266473</v>
      </c>
      <c r="AH37" s="85">
        <v>2393183</v>
      </c>
      <c r="AI37" s="85">
        <v>4845210</v>
      </c>
      <c r="AJ37" s="125">
        <f t="shared" si="9"/>
        <v>14303131</v>
      </c>
      <c r="AK37" s="85">
        <v>0</v>
      </c>
      <c r="AL37" s="85">
        <v>118404</v>
      </c>
      <c r="AM37" s="85">
        <v>0</v>
      </c>
      <c r="AN37" s="85">
        <v>61776</v>
      </c>
      <c r="AO37" s="85">
        <v>36036</v>
      </c>
      <c r="AP37" s="85">
        <v>51480</v>
      </c>
      <c r="AQ37" s="125">
        <f t="shared" si="11"/>
        <v>267696</v>
      </c>
      <c r="AR37" s="85">
        <v>3142219</v>
      </c>
      <c r="AS37" s="85">
        <v>18016032</v>
      </c>
      <c r="AT37" s="85">
        <v>9979504</v>
      </c>
      <c r="AU37" s="85">
        <v>12382417</v>
      </c>
      <c r="AV37" s="85">
        <v>7034361</v>
      </c>
      <c r="AW37" s="85">
        <v>3325191</v>
      </c>
      <c r="AX37" s="125">
        <f t="shared" si="13"/>
        <v>53879724</v>
      </c>
      <c r="AY37" s="85">
        <v>353103</v>
      </c>
      <c r="AZ37" s="85">
        <v>5556749</v>
      </c>
      <c r="BA37" s="85">
        <v>5399321</v>
      </c>
      <c r="BB37" s="85">
        <v>5983270</v>
      </c>
      <c r="BC37" s="85">
        <v>4741280</v>
      </c>
      <c r="BD37" s="85">
        <v>1735128</v>
      </c>
      <c r="BE37" s="125">
        <f t="shared" si="15"/>
        <v>23768851</v>
      </c>
      <c r="BF37" s="85">
        <v>1269990</v>
      </c>
      <c r="BG37" s="85">
        <v>6577155</v>
      </c>
      <c r="BH37" s="85">
        <v>4682601</v>
      </c>
      <c r="BI37" s="85">
        <v>4269717</v>
      </c>
      <c r="BJ37" s="85">
        <v>4988574</v>
      </c>
      <c r="BK37" s="85">
        <v>4416750</v>
      </c>
      <c r="BL37" s="124">
        <f t="shared" si="17"/>
        <v>26204787</v>
      </c>
      <c r="BM37" s="166">
        <v>30775</v>
      </c>
      <c r="BN37" s="85">
        <v>3095757</v>
      </c>
      <c r="BO37" s="85">
        <v>4744517</v>
      </c>
      <c r="BP37" s="85">
        <v>7249097</v>
      </c>
      <c r="BQ37" s="85">
        <v>10541432</v>
      </c>
      <c r="BR37" s="85">
        <v>7849476</v>
      </c>
      <c r="BS37" s="127">
        <f t="shared" si="19"/>
        <v>33511054</v>
      </c>
      <c r="BT37" s="85">
        <v>30775</v>
      </c>
      <c r="BU37" s="85">
        <v>2169388</v>
      </c>
      <c r="BV37" s="85">
        <v>3515523</v>
      </c>
      <c r="BW37" s="85">
        <v>5483593</v>
      </c>
      <c r="BX37" s="85">
        <v>7651372</v>
      </c>
      <c r="BY37" s="85">
        <v>5336079</v>
      </c>
      <c r="BZ37" s="127">
        <f t="shared" si="21"/>
        <v>24186730</v>
      </c>
      <c r="CA37" s="85">
        <v>0</v>
      </c>
      <c r="CB37" s="85">
        <v>926369</v>
      </c>
      <c r="CC37" s="85">
        <v>1228994</v>
      </c>
      <c r="CD37" s="85">
        <v>1765504</v>
      </c>
      <c r="CE37" s="85">
        <v>2890060</v>
      </c>
      <c r="CF37" s="85">
        <v>2513397</v>
      </c>
      <c r="CG37" s="127">
        <f t="shared" si="23"/>
        <v>9324324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124">
        <f t="shared" si="25"/>
        <v>0</v>
      </c>
      <c r="CO37" s="166">
        <v>4885874</v>
      </c>
      <c r="CP37" s="85">
        <v>21367021</v>
      </c>
      <c r="CQ37" s="85">
        <v>12495782</v>
      </c>
      <c r="CR37" s="85">
        <v>10666912</v>
      </c>
      <c r="CS37" s="85">
        <v>9405822</v>
      </c>
      <c r="CT37" s="85">
        <v>5568383</v>
      </c>
      <c r="CU37" s="127">
        <f t="shared" si="27"/>
        <v>64389794</v>
      </c>
      <c r="CV37" s="85">
        <v>80910</v>
      </c>
      <c r="CW37" s="85">
        <v>496440</v>
      </c>
      <c r="CX37" s="85">
        <v>521190</v>
      </c>
      <c r="CY37" s="85">
        <v>564750</v>
      </c>
      <c r="CZ37" s="85">
        <v>629820</v>
      </c>
      <c r="DA37" s="85">
        <v>793890</v>
      </c>
      <c r="DB37" s="127">
        <f t="shared" si="29"/>
        <v>3087000</v>
      </c>
      <c r="DC37" s="85">
        <v>778770</v>
      </c>
      <c r="DD37" s="85">
        <v>1114114</v>
      </c>
      <c r="DE37" s="85">
        <v>929076</v>
      </c>
      <c r="DF37" s="85">
        <v>682551</v>
      </c>
      <c r="DG37" s="85">
        <v>248955</v>
      </c>
      <c r="DH37" s="127">
        <f t="shared" si="30"/>
        <v>3753466</v>
      </c>
      <c r="DI37" s="85">
        <v>444800</v>
      </c>
      <c r="DJ37" s="85">
        <v>8196377</v>
      </c>
      <c r="DK37" s="85">
        <v>5812538</v>
      </c>
      <c r="DL37" s="85">
        <v>5467673</v>
      </c>
      <c r="DM37" s="85">
        <v>5051157</v>
      </c>
      <c r="DN37" s="85">
        <v>2395001</v>
      </c>
      <c r="DO37" s="127">
        <f t="shared" si="32"/>
        <v>27367546</v>
      </c>
      <c r="DP37" s="85">
        <v>4360164</v>
      </c>
      <c r="DQ37" s="85">
        <v>11895434</v>
      </c>
      <c r="DR37" s="85">
        <v>5047940</v>
      </c>
      <c r="DS37" s="85">
        <v>3705413</v>
      </c>
      <c r="DT37" s="85">
        <v>3042294</v>
      </c>
      <c r="DU37" s="85">
        <v>2130537</v>
      </c>
      <c r="DV37" s="124">
        <f t="shared" si="34"/>
        <v>30181782</v>
      </c>
      <c r="DW37" s="166">
        <v>217566</v>
      </c>
      <c r="DX37" s="85">
        <v>1074373</v>
      </c>
      <c r="DY37" s="85">
        <v>513571</v>
      </c>
      <c r="DZ37" s="85">
        <v>281112</v>
      </c>
      <c r="EA37" s="85">
        <v>631571</v>
      </c>
      <c r="EB37" s="85">
        <v>97976</v>
      </c>
      <c r="EC37" s="124">
        <f>SUM(DW37:EB37)</f>
        <v>2816169</v>
      </c>
      <c r="ED37" s="166">
        <v>1285630</v>
      </c>
      <c r="EE37" s="85">
        <v>2796406</v>
      </c>
      <c r="EF37" s="85">
        <v>1084576</v>
      </c>
      <c r="EG37" s="85">
        <v>871443</v>
      </c>
      <c r="EH37" s="85">
        <v>904841</v>
      </c>
      <c r="EI37" s="85">
        <v>259677</v>
      </c>
      <c r="EJ37" s="167">
        <f>SUM(ED37:EI37)</f>
        <v>7202573</v>
      </c>
      <c r="EK37" s="166">
        <v>0</v>
      </c>
      <c r="EL37" s="85">
        <v>0</v>
      </c>
      <c r="EM37" s="85">
        <v>13576330</v>
      </c>
      <c r="EN37" s="85">
        <v>30639451</v>
      </c>
      <c r="EO37" s="85">
        <v>50398713</v>
      </c>
      <c r="EP37" s="85">
        <v>96760118</v>
      </c>
      <c r="EQ37" s="85">
        <v>115561498</v>
      </c>
      <c r="ER37" s="124">
        <f>SUM(EK37:EQ37)</f>
        <v>306936110</v>
      </c>
      <c r="ES37" s="166">
        <v>0</v>
      </c>
      <c r="ET37" s="85">
        <v>0</v>
      </c>
      <c r="EU37" s="85">
        <v>6622940</v>
      </c>
      <c r="EV37" s="85">
        <v>17516855</v>
      </c>
      <c r="EW37" s="85">
        <v>27179994</v>
      </c>
      <c r="EX37" s="85">
        <v>54564044</v>
      </c>
      <c r="EY37" s="85">
        <v>48834551</v>
      </c>
      <c r="EZ37" s="127">
        <f>SUM(ES37:EY37)</f>
        <v>154718384</v>
      </c>
      <c r="FA37" s="85">
        <v>6374714</v>
      </c>
      <c r="FB37" s="85">
        <v>12298118</v>
      </c>
      <c r="FC37" s="85">
        <v>19791892</v>
      </c>
      <c r="FD37" s="85">
        <v>27460018</v>
      </c>
      <c r="FE37" s="85">
        <v>14367877</v>
      </c>
      <c r="FF37" s="127">
        <f>SUM(FA37:FE37)</f>
        <v>80292619</v>
      </c>
      <c r="FG37" s="85">
        <v>578676</v>
      </c>
      <c r="FH37" s="85">
        <v>824478</v>
      </c>
      <c r="FI37" s="85">
        <v>3426827</v>
      </c>
      <c r="FJ37" s="85">
        <v>14736056</v>
      </c>
      <c r="FK37" s="85">
        <v>52359070</v>
      </c>
      <c r="FL37" s="167">
        <f>SUM(FG37:FK37)</f>
        <v>71925107</v>
      </c>
      <c r="FM37" s="166">
        <v>0</v>
      </c>
      <c r="FN37" s="85">
        <v>18604504</v>
      </c>
      <c r="FO37" s="85">
        <v>102092156</v>
      </c>
      <c r="FP37" s="85">
        <v>87513055</v>
      </c>
      <c r="FQ37" s="85">
        <v>110298866</v>
      </c>
      <c r="FR37" s="85">
        <v>155352582</v>
      </c>
      <c r="FS37" s="85">
        <v>160802800</v>
      </c>
      <c r="FT37" s="124">
        <f>SUM(FM37:FS37)</f>
        <v>634663963</v>
      </c>
    </row>
    <row r="38" spans="1:176" s="130" customFormat="1" ht="18" customHeight="1">
      <c r="A38" s="110" t="s">
        <v>47</v>
      </c>
      <c r="B38" s="85">
        <v>7251819</v>
      </c>
      <c r="C38" s="85">
        <v>38291655</v>
      </c>
      <c r="D38" s="85">
        <v>27097254</v>
      </c>
      <c r="E38" s="85">
        <v>31870882</v>
      </c>
      <c r="F38" s="85">
        <v>22011922</v>
      </c>
      <c r="G38" s="85">
        <v>18773668</v>
      </c>
      <c r="H38" s="124">
        <f t="shared" si="1"/>
        <v>145297200</v>
      </c>
      <c r="I38" s="166">
        <v>5001434</v>
      </c>
      <c r="J38" s="85">
        <v>27396819</v>
      </c>
      <c r="K38" s="85">
        <v>19468365</v>
      </c>
      <c r="L38" s="85">
        <v>22873046</v>
      </c>
      <c r="M38" s="85">
        <v>15316149</v>
      </c>
      <c r="N38" s="85">
        <v>13838579</v>
      </c>
      <c r="O38" s="127">
        <f t="shared" si="3"/>
        <v>103894392</v>
      </c>
      <c r="P38" s="85">
        <v>3240133</v>
      </c>
      <c r="Q38" s="85">
        <v>13491555</v>
      </c>
      <c r="R38" s="85">
        <v>8845487</v>
      </c>
      <c r="S38" s="85">
        <v>8972138</v>
      </c>
      <c r="T38" s="85">
        <v>6106989</v>
      </c>
      <c r="U38" s="85">
        <v>5715361</v>
      </c>
      <c r="V38" s="125">
        <f t="shared" si="5"/>
        <v>46371663</v>
      </c>
      <c r="W38" s="85">
        <v>0</v>
      </c>
      <c r="X38" s="85">
        <v>83475</v>
      </c>
      <c r="Y38" s="85">
        <v>92700</v>
      </c>
      <c r="Z38" s="85">
        <v>374985</v>
      </c>
      <c r="AA38" s="85">
        <v>1256175</v>
      </c>
      <c r="AB38" s="85">
        <v>2271285</v>
      </c>
      <c r="AC38" s="125">
        <f t="shared" si="7"/>
        <v>4078620</v>
      </c>
      <c r="AD38" s="85">
        <v>57657</v>
      </c>
      <c r="AE38" s="85">
        <v>626155</v>
      </c>
      <c r="AF38" s="85">
        <v>591259</v>
      </c>
      <c r="AG38" s="85">
        <v>759119</v>
      </c>
      <c r="AH38" s="85">
        <v>805846</v>
      </c>
      <c r="AI38" s="85">
        <v>1783078</v>
      </c>
      <c r="AJ38" s="125">
        <f t="shared" si="9"/>
        <v>4623114</v>
      </c>
      <c r="AK38" s="85">
        <v>0</v>
      </c>
      <c r="AL38" s="85">
        <v>0</v>
      </c>
      <c r="AM38" s="85">
        <v>51003</v>
      </c>
      <c r="AN38" s="85">
        <v>65001</v>
      </c>
      <c r="AO38" s="85">
        <v>60627</v>
      </c>
      <c r="AP38" s="85">
        <v>39837</v>
      </c>
      <c r="AQ38" s="125">
        <f t="shared" si="11"/>
        <v>216468</v>
      </c>
      <c r="AR38" s="85">
        <v>1026080</v>
      </c>
      <c r="AS38" s="85">
        <v>6478295</v>
      </c>
      <c r="AT38" s="85">
        <v>4433862</v>
      </c>
      <c r="AU38" s="85">
        <v>6676841</v>
      </c>
      <c r="AV38" s="85">
        <v>2157982</v>
      </c>
      <c r="AW38" s="85">
        <v>1743383</v>
      </c>
      <c r="AX38" s="125">
        <f t="shared" si="13"/>
        <v>22516443</v>
      </c>
      <c r="AY38" s="85">
        <v>280016</v>
      </c>
      <c r="AZ38" s="85">
        <v>4195944</v>
      </c>
      <c r="BA38" s="85">
        <v>3120489</v>
      </c>
      <c r="BB38" s="85">
        <v>3708362</v>
      </c>
      <c r="BC38" s="85">
        <v>3108145</v>
      </c>
      <c r="BD38" s="85">
        <v>564736</v>
      </c>
      <c r="BE38" s="125">
        <f t="shared" si="15"/>
        <v>14977692</v>
      </c>
      <c r="BF38" s="85">
        <v>397548</v>
      </c>
      <c r="BG38" s="85">
        <v>2521395</v>
      </c>
      <c r="BH38" s="85">
        <v>2333565</v>
      </c>
      <c r="BI38" s="85">
        <v>2316600</v>
      </c>
      <c r="BJ38" s="85">
        <v>1820385</v>
      </c>
      <c r="BK38" s="85">
        <v>1720899</v>
      </c>
      <c r="BL38" s="124">
        <f t="shared" si="17"/>
        <v>11110392</v>
      </c>
      <c r="BM38" s="166">
        <v>72959</v>
      </c>
      <c r="BN38" s="85">
        <v>2035105</v>
      </c>
      <c r="BO38" s="85">
        <v>1851734</v>
      </c>
      <c r="BP38" s="85">
        <v>3390385</v>
      </c>
      <c r="BQ38" s="85">
        <v>3236093</v>
      </c>
      <c r="BR38" s="85">
        <v>2918072</v>
      </c>
      <c r="BS38" s="127">
        <f t="shared" si="19"/>
        <v>13504348</v>
      </c>
      <c r="BT38" s="85">
        <v>16257</v>
      </c>
      <c r="BU38" s="85">
        <v>1422682</v>
      </c>
      <c r="BV38" s="85">
        <v>726728</v>
      </c>
      <c r="BW38" s="85">
        <v>2437021</v>
      </c>
      <c r="BX38" s="85">
        <v>1752763</v>
      </c>
      <c r="BY38" s="85">
        <v>1671288</v>
      </c>
      <c r="BZ38" s="127">
        <f t="shared" si="21"/>
        <v>8026739</v>
      </c>
      <c r="CA38" s="85">
        <v>56702</v>
      </c>
      <c r="CB38" s="85">
        <v>522211</v>
      </c>
      <c r="CC38" s="85">
        <v>982978</v>
      </c>
      <c r="CD38" s="85">
        <v>774355</v>
      </c>
      <c r="CE38" s="85">
        <v>1070093</v>
      </c>
      <c r="CF38" s="85">
        <v>608878</v>
      </c>
      <c r="CG38" s="127">
        <f t="shared" si="23"/>
        <v>4015217</v>
      </c>
      <c r="CH38" s="85">
        <v>0</v>
      </c>
      <c r="CI38" s="85">
        <v>90212</v>
      </c>
      <c r="CJ38" s="85">
        <v>142028</v>
      </c>
      <c r="CK38" s="85">
        <v>179009</v>
      </c>
      <c r="CL38" s="85">
        <v>413237</v>
      </c>
      <c r="CM38" s="85">
        <v>637906</v>
      </c>
      <c r="CN38" s="124">
        <f t="shared" si="25"/>
        <v>1462392</v>
      </c>
      <c r="CO38" s="166">
        <v>2113923</v>
      </c>
      <c r="CP38" s="85">
        <v>8756190</v>
      </c>
      <c r="CQ38" s="85">
        <v>5159940</v>
      </c>
      <c r="CR38" s="85">
        <v>5144052</v>
      </c>
      <c r="CS38" s="85">
        <v>3127311</v>
      </c>
      <c r="CT38" s="85">
        <v>1837017</v>
      </c>
      <c r="CU38" s="127">
        <f t="shared" si="27"/>
        <v>26138433</v>
      </c>
      <c r="CV38" s="85">
        <v>107640</v>
      </c>
      <c r="CW38" s="85">
        <v>377910</v>
      </c>
      <c r="CX38" s="85">
        <v>410310</v>
      </c>
      <c r="CY38" s="85">
        <v>255240</v>
      </c>
      <c r="CZ38" s="85">
        <v>258390</v>
      </c>
      <c r="DA38" s="85">
        <v>312930</v>
      </c>
      <c r="DB38" s="127">
        <f t="shared" si="29"/>
        <v>1722420</v>
      </c>
      <c r="DC38" s="85">
        <v>1284804</v>
      </c>
      <c r="DD38" s="85">
        <v>1186199</v>
      </c>
      <c r="DE38" s="85">
        <v>1638661</v>
      </c>
      <c r="DF38" s="85">
        <v>244414</v>
      </c>
      <c r="DG38" s="85">
        <v>0</v>
      </c>
      <c r="DH38" s="127">
        <f t="shared" si="30"/>
        <v>4354078</v>
      </c>
      <c r="DI38" s="85">
        <v>125709</v>
      </c>
      <c r="DJ38" s="85">
        <v>1752614</v>
      </c>
      <c r="DK38" s="85">
        <v>1051911</v>
      </c>
      <c r="DL38" s="85">
        <v>1150970</v>
      </c>
      <c r="DM38" s="85">
        <v>1434618</v>
      </c>
      <c r="DN38" s="85">
        <v>658715</v>
      </c>
      <c r="DO38" s="127">
        <f t="shared" si="32"/>
        <v>6174537</v>
      </c>
      <c r="DP38" s="85">
        <v>1880574</v>
      </c>
      <c r="DQ38" s="85">
        <v>5340862</v>
      </c>
      <c r="DR38" s="85">
        <v>2511520</v>
      </c>
      <c r="DS38" s="85">
        <v>2099181</v>
      </c>
      <c r="DT38" s="85">
        <v>1189889</v>
      </c>
      <c r="DU38" s="85">
        <v>865372</v>
      </c>
      <c r="DV38" s="124">
        <f t="shared" si="34"/>
        <v>13887398</v>
      </c>
      <c r="DW38" s="166">
        <v>29956</v>
      </c>
      <c r="DX38" s="85">
        <v>84641</v>
      </c>
      <c r="DY38" s="85">
        <v>239899</v>
      </c>
      <c r="DZ38" s="85">
        <v>207142</v>
      </c>
      <c r="EA38" s="85">
        <v>171067</v>
      </c>
      <c r="EB38" s="85">
        <v>0</v>
      </c>
      <c r="EC38" s="124">
        <f>SUM(DW38:EB38)</f>
        <v>732705</v>
      </c>
      <c r="ED38" s="166">
        <v>33547</v>
      </c>
      <c r="EE38" s="85">
        <v>18900</v>
      </c>
      <c r="EF38" s="85">
        <v>377316</v>
      </c>
      <c r="EG38" s="85">
        <v>256257</v>
      </c>
      <c r="EH38" s="85">
        <v>161302</v>
      </c>
      <c r="EI38" s="85">
        <v>180000</v>
      </c>
      <c r="EJ38" s="167">
        <f>SUM(ED38:EI38)</f>
        <v>1027322</v>
      </c>
      <c r="EK38" s="166">
        <v>0</v>
      </c>
      <c r="EL38" s="85">
        <v>0</v>
      </c>
      <c r="EM38" s="85">
        <v>14211602</v>
      </c>
      <c r="EN38" s="85">
        <v>20954913</v>
      </c>
      <c r="EO38" s="85">
        <v>38026437</v>
      </c>
      <c r="EP38" s="85">
        <v>52035652</v>
      </c>
      <c r="EQ38" s="85">
        <v>47578465</v>
      </c>
      <c r="ER38" s="124">
        <f>SUM(EK38:EQ38)</f>
        <v>172807069</v>
      </c>
      <c r="ES38" s="166">
        <v>0</v>
      </c>
      <c r="ET38" s="85">
        <v>0</v>
      </c>
      <c r="EU38" s="85">
        <v>7831344</v>
      </c>
      <c r="EV38" s="85">
        <v>9746743</v>
      </c>
      <c r="EW38" s="85">
        <v>18025129</v>
      </c>
      <c r="EX38" s="85">
        <v>23078691</v>
      </c>
      <c r="EY38" s="85">
        <v>21552176</v>
      </c>
      <c r="EZ38" s="127">
        <f>SUM(ES38:EY38)</f>
        <v>80234083</v>
      </c>
      <c r="FA38" s="85">
        <v>6188362</v>
      </c>
      <c r="FB38" s="85">
        <v>10224131</v>
      </c>
      <c r="FC38" s="85">
        <v>17505124</v>
      </c>
      <c r="FD38" s="85">
        <v>14567193</v>
      </c>
      <c r="FE38" s="85">
        <v>9527150</v>
      </c>
      <c r="FF38" s="127">
        <f>SUM(FA38:FE38)</f>
        <v>58011960</v>
      </c>
      <c r="FG38" s="85">
        <v>191896</v>
      </c>
      <c r="FH38" s="85">
        <v>984039</v>
      </c>
      <c r="FI38" s="85">
        <v>2496184</v>
      </c>
      <c r="FJ38" s="85">
        <v>14389768</v>
      </c>
      <c r="FK38" s="85">
        <v>16499139</v>
      </c>
      <c r="FL38" s="167">
        <f>SUM(FG38:FK38)</f>
        <v>34561026</v>
      </c>
      <c r="FM38" s="166">
        <v>0</v>
      </c>
      <c r="FN38" s="85">
        <v>7251819</v>
      </c>
      <c r="FO38" s="85">
        <v>52503257</v>
      </c>
      <c r="FP38" s="85">
        <v>48052167</v>
      </c>
      <c r="FQ38" s="85">
        <v>69897319</v>
      </c>
      <c r="FR38" s="85">
        <v>74047574</v>
      </c>
      <c r="FS38" s="85">
        <v>66352133</v>
      </c>
      <c r="FT38" s="124">
        <f>SUM(FM38:FS38)</f>
        <v>318104269</v>
      </c>
    </row>
    <row r="39" spans="1:176" s="130" customFormat="1" ht="18" customHeight="1">
      <c r="A39" s="110" t="s">
        <v>48</v>
      </c>
      <c r="B39" s="85">
        <v>16219874</v>
      </c>
      <c r="C39" s="85">
        <v>85228566</v>
      </c>
      <c r="D39" s="85">
        <v>61473715</v>
      </c>
      <c r="E39" s="85">
        <v>58341358</v>
      </c>
      <c r="F39" s="85">
        <v>37512083</v>
      </c>
      <c r="G39" s="85">
        <v>40830842</v>
      </c>
      <c r="H39" s="124">
        <f t="shared" si="1"/>
        <v>299606438</v>
      </c>
      <c r="I39" s="166">
        <v>9187451</v>
      </c>
      <c r="J39" s="85">
        <v>58461196</v>
      </c>
      <c r="K39" s="85">
        <v>41616560</v>
      </c>
      <c r="L39" s="85">
        <v>38905765</v>
      </c>
      <c r="M39" s="85">
        <v>24371658</v>
      </c>
      <c r="N39" s="85">
        <v>29583613</v>
      </c>
      <c r="O39" s="127">
        <f t="shared" si="3"/>
        <v>202126243</v>
      </c>
      <c r="P39" s="85">
        <v>6854709</v>
      </c>
      <c r="Q39" s="85">
        <v>30489200</v>
      </c>
      <c r="R39" s="85">
        <v>19986988</v>
      </c>
      <c r="S39" s="85">
        <v>15120927</v>
      </c>
      <c r="T39" s="85">
        <v>9716431</v>
      </c>
      <c r="U39" s="85">
        <v>15009347</v>
      </c>
      <c r="V39" s="125">
        <f t="shared" si="5"/>
        <v>97177602</v>
      </c>
      <c r="W39" s="85">
        <v>0</v>
      </c>
      <c r="X39" s="85">
        <v>167355</v>
      </c>
      <c r="Y39" s="85">
        <v>258772</v>
      </c>
      <c r="Z39" s="85">
        <v>571635</v>
      </c>
      <c r="AA39" s="85">
        <v>1158246</v>
      </c>
      <c r="AB39" s="85">
        <v>3498625</v>
      </c>
      <c r="AC39" s="125">
        <f t="shared" si="7"/>
        <v>5654633</v>
      </c>
      <c r="AD39" s="85">
        <v>156450</v>
      </c>
      <c r="AE39" s="85">
        <v>2904979</v>
      </c>
      <c r="AF39" s="85">
        <v>3118560</v>
      </c>
      <c r="AG39" s="85">
        <v>2895437</v>
      </c>
      <c r="AH39" s="85">
        <v>3003379</v>
      </c>
      <c r="AI39" s="85">
        <v>4110296</v>
      </c>
      <c r="AJ39" s="125">
        <f t="shared" si="9"/>
        <v>16189101</v>
      </c>
      <c r="AK39" s="85">
        <v>0</v>
      </c>
      <c r="AL39" s="85">
        <v>20750</v>
      </c>
      <c r="AM39" s="85">
        <v>20750</v>
      </c>
      <c r="AN39" s="85">
        <v>56944</v>
      </c>
      <c r="AO39" s="85">
        <v>15444</v>
      </c>
      <c r="AP39" s="85">
        <v>46687</v>
      </c>
      <c r="AQ39" s="125">
        <f t="shared" si="11"/>
        <v>160575</v>
      </c>
      <c r="AR39" s="85">
        <v>1179473</v>
      </c>
      <c r="AS39" s="85">
        <v>13594238</v>
      </c>
      <c r="AT39" s="85">
        <v>9904914</v>
      </c>
      <c r="AU39" s="85">
        <v>12639107</v>
      </c>
      <c r="AV39" s="85">
        <v>5526519</v>
      </c>
      <c r="AW39" s="85">
        <v>2928878</v>
      </c>
      <c r="AX39" s="125">
        <f t="shared" si="13"/>
        <v>45773129</v>
      </c>
      <c r="AY39" s="85">
        <v>92958</v>
      </c>
      <c r="AZ39" s="85">
        <v>5348319</v>
      </c>
      <c r="BA39" s="85">
        <v>4164922</v>
      </c>
      <c r="BB39" s="85">
        <v>3499913</v>
      </c>
      <c r="BC39" s="85">
        <v>2138896</v>
      </c>
      <c r="BD39" s="85">
        <v>557756</v>
      </c>
      <c r="BE39" s="125">
        <f t="shared" si="15"/>
        <v>15802764</v>
      </c>
      <c r="BF39" s="85">
        <v>903861</v>
      </c>
      <c r="BG39" s="85">
        <v>5936355</v>
      </c>
      <c r="BH39" s="85">
        <v>4161654</v>
      </c>
      <c r="BI39" s="85">
        <v>4121802</v>
      </c>
      <c r="BJ39" s="85">
        <v>2812743</v>
      </c>
      <c r="BK39" s="85">
        <v>3432024</v>
      </c>
      <c r="BL39" s="124">
        <f t="shared" si="17"/>
        <v>21368439</v>
      </c>
      <c r="BM39" s="166">
        <v>65005</v>
      </c>
      <c r="BN39" s="85">
        <v>1872487</v>
      </c>
      <c r="BO39" s="85">
        <v>2851386</v>
      </c>
      <c r="BP39" s="85">
        <v>3809801</v>
      </c>
      <c r="BQ39" s="85">
        <v>2721050</v>
      </c>
      <c r="BR39" s="85">
        <v>3609111</v>
      </c>
      <c r="BS39" s="127">
        <f t="shared" si="19"/>
        <v>14928840</v>
      </c>
      <c r="BT39" s="85">
        <v>65005</v>
      </c>
      <c r="BU39" s="85">
        <v>1340563</v>
      </c>
      <c r="BV39" s="85">
        <v>2314821</v>
      </c>
      <c r="BW39" s="85">
        <v>3622508</v>
      </c>
      <c r="BX39" s="85">
        <v>2403738</v>
      </c>
      <c r="BY39" s="85">
        <v>3149911</v>
      </c>
      <c r="BZ39" s="127">
        <f t="shared" si="21"/>
        <v>12896546</v>
      </c>
      <c r="CA39" s="85">
        <v>0</v>
      </c>
      <c r="CB39" s="85">
        <v>531924</v>
      </c>
      <c r="CC39" s="85">
        <v>536565</v>
      </c>
      <c r="CD39" s="85">
        <v>187293</v>
      </c>
      <c r="CE39" s="85">
        <v>317312</v>
      </c>
      <c r="CF39" s="85">
        <v>459200</v>
      </c>
      <c r="CG39" s="127">
        <f t="shared" si="23"/>
        <v>2032294</v>
      </c>
      <c r="CH39" s="85">
        <v>0</v>
      </c>
      <c r="CI39" s="85">
        <v>0</v>
      </c>
      <c r="CJ39" s="85">
        <v>0</v>
      </c>
      <c r="CK39" s="85">
        <v>0</v>
      </c>
      <c r="CL39" s="85">
        <v>0</v>
      </c>
      <c r="CM39" s="85">
        <v>0</v>
      </c>
      <c r="CN39" s="124">
        <f t="shared" si="25"/>
        <v>0</v>
      </c>
      <c r="CO39" s="166">
        <v>5888921</v>
      </c>
      <c r="CP39" s="85">
        <v>22781341</v>
      </c>
      <c r="CQ39" s="85">
        <v>15837788</v>
      </c>
      <c r="CR39" s="85">
        <v>14808407</v>
      </c>
      <c r="CS39" s="85">
        <v>9781143</v>
      </c>
      <c r="CT39" s="85">
        <v>7407406</v>
      </c>
      <c r="CU39" s="127">
        <f t="shared" si="27"/>
        <v>76505006</v>
      </c>
      <c r="CV39" s="85">
        <v>100440</v>
      </c>
      <c r="CW39" s="85">
        <v>602460</v>
      </c>
      <c r="CX39" s="85">
        <v>562410</v>
      </c>
      <c r="CY39" s="85">
        <v>746550</v>
      </c>
      <c r="CZ39" s="85">
        <v>429060</v>
      </c>
      <c r="DA39" s="85">
        <v>683460</v>
      </c>
      <c r="DB39" s="127">
        <f t="shared" si="29"/>
        <v>3124380</v>
      </c>
      <c r="DC39" s="85">
        <v>1477033</v>
      </c>
      <c r="DD39" s="85">
        <v>2287150</v>
      </c>
      <c r="DE39" s="85">
        <v>2753365</v>
      </c>
      <c r="DF39" s="85">
        <v>945930</v>
      </c>
      <c r="DG39" s="85">
        <v>0</v>
      </c>
      <c r="DH39" s="127">
        <f t="shared" si="30"/>
        <v>7463478</v>
      </c>
      <c r="DI39" s="85">
        <v>1507294</v>
      </c>
      <c r="DJ39" s="85">
        <v>8344939</v>
      </c>
      <c r="DK39" s="85">
        <v>7965209</v>
      </c>
      <c r="DL39" s="85">
        <v>8146230</v>
      </c>
      <c r="DM39" s="85">
        <v>6571268</v>
      </c>
      <c r="DN39" s="85">
        <v>5091639</v>
      </c>
      <c r="DO39" s="127">
        <f t="shared" si="32"/>
        <v>37626579</v>
      </c>
      <c r="DP39" s="85">
        <v>4281187</v>
      </c>
      <c r="DQ39" s="85">
        <v>12356909</v>
      </c>
      <c r="DR39" s="85">
        <v>5023019</v>
      </c>
      <c r="DS39" s="85">
        <v>3162262</v>
      </c>
      <c r="DT39" s="85">
        <v>1834885</v>
      </c>
      <c r="DU39" s="85">
        <v>1632307</v>
      </c>
      <c r="DV39" s="124">
        <f t="shared" si="34"/>
        <v>28290569</v>
      </c>
      <c r="DW39" s="166">
        <v>160010</v>
      </c>
      <c r="DX39" s="85">
        <v>430662</v>
      </c>
      <c r="DY39" s="85">
        <v>298392</v>
      </c>
      <c r="DZ39" s="85">
        <v>144635</v>
      </c>
      <c r="EA39" s="85">
        <v>200213</v>
      </c>
      <c r="EB39" s="85">
        <v>12663</v>
      </c>
      <c r="EC39" s="124">
        <f>SUM(DW39:EB39)</f>
        <v>1246575</v>
      </c>
      <c r="ED39" s="166">
        <v>918487</v>
      </c>
      <c r="EE39" s="85">
        <v>1682880</v>
      </c>
      <c r="EF39" s="85">
        <v>869589</v>
      </c>
      <c r="EG39" s="85">
        <v>672750</v>
      </c>
      <c r="EH39" s="85">
        <v>438019</v>
      </c>
      <c r="EI39" s="85">
        <v>218049</v>
      </c>
      <c r="EJ39" s="167">
        <f>SUM(ED39:EI39)</f>
        <v>4799774</v>
      </c>
      <c r="EK39" s="166">
        <v>0</v>
      </c>
      <c r="EL39" s="85">
        <v>28326</v>
      </c>
      <c r="EM39" s="85">
        <v>13999624</v>
      </c>
      <c r="EN39" s="85">
        <v>30494929</v>
      </c>
      <c r="EO39" s="85">
        <v>51786032</v>
      </c>
      <c r="EP39" s="85">
        <v>80688266</v>
      </c>
      <c r="EQ39" s="85">
        <v>111349981</v>
      </c>
      <c r="ER39" s="124">
        <f>SUM(EK39:EQ39)</f>
        <v>288347158</v>
      </c>
      <c r="ES39" s="166">
        <v>0</v>
      </c>
      <c r="ET39" s="85">
        <v>28326</v>
      </c>
      <c r="EU39" s="85">
        <v>6148684</v>
      </c>
      <c r="EV39" s="85">
        <v>16592503</v>
      </c>
      <c r="EW39" s="85">
        <v>27025473</v>
      </c>
      <c r="EX39" s="85">
        <v>42123001</v>
      </c>
      <c r="EY39" s="85">
        <v>44134237</v>
      </c>
      <c r="EZ39" s="127">
        <f>SUM(ES39:EY39)</f>
        <v>136052224</v>
      </c>
      <c r="FA39" s="85">
        <v>6790741</v>
      </c>
      <c r="FB39" s="85">
        <v>10628033</v>
      </c>
      <c r="FC39" s="85">
        <v>20692061</v>
      </c>
      <c r="FD39" s="85">
        <v>17598669</v>
      </c>
      <c r="FE39" s="85">
        <v>8988362</v>
      </c>
      <c r="FF39" s="127">
        <f>SUM(FA39:FE39)</f>
        <v>64697866</v>
      </c>
      <c r="FG39" s="85">
        <v>1060199</v>
      </c>
      <c r="FH39" s="85">
        <v>3274393</v>
      </c>
      <c r="FI39" s="85">
        <v>4068498</v>
      </c>
      <c r="FJ39" s="85">
        <v>20966596</v>
      </c>
      <c r="FK39" s="85">
        <v>58227382</v>
      </c>
      <c r="FL39" s="167">
        <f>SUM(FG39:FK39)</f>
        <v>87597068</v>
      </c>
      <c r="FM39" s="166">
        <v>0</v>
      </c>
      <c r="FN39" s="85">
        <v>16248200</v>
      </c>
      <c r="FO39" s="85">
        <v>99228190</v>
      </c>
      <c r="FP39" s="85">
        <v>91968644</v>
      </c>
      <c r="FQ39" s="85">
        <v>110127390</v>
      </c>
      <c r="FR39" s="85">
        <v>118200349</v>
      </c>
      <c r="FS39" s="85">
        <v>152180823</v>
      </c>
      <c r="FT39" s="124">
        <f>SUM(FM39:FS39)</f>
        <v>587953596</v>
      </c>
    </row>
    <row r="40" spans="1:176" s="130" customFormat="1" ht="18" customHeight="1">
      <c r="A40" s="110" t="s">
        <v>49</v>
      </c>
      <c r="B40" s="85">
        <v>18951849</v>
      </c>
      <c r="C40" s="85">
        <v>162629239</v>
      </c>
      <c r="D40" s="85">
        <v>123068981</v>
      </c>
      <c r="E40" s="85">
        <v>134705113</v>
      </c>
      <c r="F40" s="85">
        <v>119207410</v>
      </c>
      <c r="G40" s="85">
        <v>119688446</v>
      </c>
      <c r="H40" s="124">
        <f t="shared" si="1"/>
        <v>678251038</v>
      </c>
      <c r="I40" s="166">
        <v>11820237</v>
      </c>
      <c r="J40" s="85">
        <v>118378372</v>
      </c>
      <c r="K40" s="85">
        <v>85470577</v>
      </c>
      <c r="L40" s="85">
        <v>92349194</v>
      </c>
      <c r="M40" s="85">
        <v>80263712</v>
      </c>
      <c r="N40" s="85">
        <v>85043776</v>
      </c>
      <c r="O40" s="127">
        <f t="shared" si="3"/>
        <v>473325868</v>
      </c>
      <c r="P40" s="85">
        <v>7220083</v>
      </c>
      <c r="Q40" s="85">
        <v>54960534</v>
      </c>
      <c r="R40" s="85">
        <v>32864052</v>
      </c>
      <c r="S40" s="85">
        <v>30617217</v>
      </c>
      <c r="T40" s="85">
        <v>28308731</v>
      </c>
      <c r="U40" s="85">
        <v>38687719</v>
      </c>
      <c r="V40" s="125">
        <f t="shared" si="5"/>
        <v>192658336</v>
      </c>
      <c r="W40" s="85">
        <v>0</v>
      </c>
      <c r="X40" s="85">
        <v>95400</v>
      </c>
      <c r="Y40" s="85">
        <v>365760</v>
      </c>
      <c r="Z40" s="85">
        <v>1220444</v>
      </c>
      <c r="AA40" s="85">
        <v>3565572</v>
      </c>
      <c r="AB40" s="85">
        <v>6686898</v>
      </c>
      <c r="AC40" s="125">
        <f t="shared" si="7"/>
        <v>11934074</v>
      </c>
      <c r="AD40" s="85">
        <v>209263</v>
      </c>
      <c r="AE40" s="85">
        <v>3816448</v>
      </c>
      <c r="AF40" s="85">
        <v>3761729</v>
      </c>
      <c r="AG40" s="85">
        <v>4497605</v>
      </c>
      <c r="AH40" s="85">
        <v>5570001</v>
      </c>
      <c r="AI40" s="85">
        <v>11023390</v>
      </c>
      <c r="AJ40" s="125">
        <f t="shared" si="9"/>
        <v>28878436</v>
      </c>
      <c r="AK40" s="85">
        <v>0</v>
      </c>
      <c r="AL40" s="85">
        <v>66924</v>
      </c>
      <c r="AM40" s="85">
        <v>61776</v>
      </c>
      <c r="AN40" s="85">
        <v>169416</v>
      </c>
      <c r="AO40" s="85">
        <v>133293</v>
      </c>
      <c r="AP40" s="85">
        <v>171288</v>
      </c>
      <c r="AQ40" s="125">
        <f t="shared" si="11"/>
        <v>602697</v>
      </c>
      <c r="AR40" s="85">
        <v>3059945</v>
      </c>
      <c r="AS40" s="85">
        <v>44438811</v>
      </c>
      <c r="AT40" s="85">
        <v>35656122</v>
      </c>
      <c r="AU40" s="85">
        <v>41298413</v>
      </c>
      <c r="AV40" s="85">
        <v>31478400</v>
      </c>
      <c r="AW40" s="85">
        <v>19201271</v>
      </c>
      <c r="AX40" s="125">
        <f t="shared" si="13"/>
        <v>175132962</v>
      </c>
      <c r="AY40" s="85">
        <v>199097</v>
      </c>
      <c r="AZ40" s="85">
        <v>5787162</v>
      </c>
      <c r="BA40" s="85">
        <v>6110885</v>
      </c>
      <c r="BB40" s="85">
        <v>8383484</v>
      </c>
      <c r="BC40" s="85">
        <v>4275384</v>
      </c>
      <c r="BD40" s="85">
        <v>1946859</v>
      </c>
      <c r="BE40" s="125">
        <f t="shared" si="15"/>
        <v>26702871</v>
      </c>
      <c r="BF40" s="85">
        <v>1131849</v>
      </c>
      <c r="BG40" s="85">
        <v>9213093</v>
      </c>
      <c r="BH40" s="85">
        <v>6650253</v>
      </c>
      <c r="BI40" s="85">
        <v>6162615</v>
      </c>
      <c r="BJ40" s="85">
        <v>6932331</v>
      </c>
      <c r="BK40" s="85">
        <v>7326351</v>
      </c>
      <c r="BL40" s="124">
        <f t="shared" si="17"/>
        <v>37416492</v>
      </c>
      <c r="BM40" s="166">
        <v>65023</v>
      </c>
      <c r="BN40" s="85">
        <v>5276298</v>
      </c>
      <c r="BO40" s="85">
        <v>7663412</v>
      </c>
      <c r="BP40" s="85">
        <v>14065987</v>
      </c>
      <c r="BQ40" s="85">
        <v>16874214</v>
      </c>
      <c r="BR40" s="85">
        <v>17701302</v>
      </c>
      <c r="BS40" s="127">
        <f t="shared" si="19"/>
        <v>61646236</v>
      </c>
      <c r="BT40" s="85">
        <v>65023</v>
      </c>
      <c r="BU40" s="85">
        <v>5030144</v>
      </c>
      <c r="BV40" s="85">
        <v>7202746</v>
      </c>
      <c r="BW40" s="85">
        <v>13105883</v>
      </c>
      <c r="BX40" s="85">
        <v>15680784</v>
      </c>
      <c r="BY40" s="85">
        <v>15542103</v>
      </c>
      <c r="BZ40" s="127">
        <f t="shared" si="21"/>
        <v>56626683</v>
      </c>
      <c r="CA40" s="85">
        <v>0</v>
      </c>
      <c r="CB40" s="85">
        <v>246154</v>
      </c>
      <c r="CC40" s="85">
        <v>460666</v>
      </c>
      <c r="CD40" s="85">
        <v>960104</v>
      </c>
      <c r="CE40" s="85">
        <v>1193430</v>
      </c>
      <c r="CF40" s="85">
        <v>2030381</v>
      </c>
      <c r="CG40" s="127">
        <f t="shared" si="23"/>
        <v>4890735</v>
      </c>
      <c r="CH40" s="85">
        <v>0</v>
      </c>
      <c r="CI40" s="85">
        <v>0</v>
      </c>
      <c r="CJ40" s="85">
        <v>0</v>
      </c>
      <c r="CK40" s="85">
        <v>0</v>
      </c>
      <c r="CL40" s="85">
        <v>0</v>
      </c>
      <c r="CM40" s="85">
        <v>128818</v>
      </c>
      <c r="CN40" s="124">
        <f t="shared" si="25"/>
        <v>128818</v>
      </c>
      <c r="CO40" s="166">
        <v>6686438</v>
      </c>
      <c r="CP40" s="85">
        <v>37077410</v>
      </c>
      <c r="CQ40" s="85">
        <v>29349446</v>
      </c>
      <c r="CR40" s="85">
        <v>27700414</v>
      </c>
      <c r="CS40" s="85">
        <v>21621551</v>
      </c>
      <c r="CT40" s="85">
        <v>16787065</v>
      </c>
      <c r="CU40" s="127">
        <f t="shared" si="27"/>
        <v>139222324</v>
      </c>
      <c r="CV40" s="85">
        <v>126270</v>
      </c>
      <c r="CW40" s="85">
        <v>1296090</v>
      </c>
      <c r="CX40" s="85">
        <v>1467990</v>
      </c>
      <c r="CY40" s="85">
        <v>1814313</v>
      </c>
      <c r="CZ40" s="85">
        <v>1571760</v>
      </c>
      <c r="DA40" s="85">
        <v>2025540</v>
      </c>
      <c r="DB40" s="127">
        <f t="shared" si="29"/>
        <v>8301963</v>
      </c>
      <c r="DC40" s="85">
        <v>3369619</v>
      </c>
      <c r="DD40" s="85">
        <v>7730220</v>
      </c>
      <c r="DE40" s="85">
        <v>7604659</v>
      </c>
      <c r="DF40" s="85">
        <v>4277045</v>
      </c>
      <c r="DG40" s="85">
        <v>1455788</v>
      </c>
      <c r="DH40" s="127">
        <f t="shared" si="30"/>
        <v>24437331</v>
      </c>
      <c r="DI40" s="85">
        <v>1395069</v>
      </c>
      <c r="DJ40" s="85">
        <v>7759788</v>
      </c>
      <c r="DK40" s="85">
        <v>8994090</v>
      </c>
      <c r="DL40" s="85">
        <v>10419210</v>
      </c>
      <c r="DM40" s="85">
        <v>9778781</v>
      </c>
      <c r="DN40" s="85">
        <v>8409702</v>
      </c>
      <c r="DO40" s="127">
        <f t="shared" si="32"/>
        <v>46756640</v>
      </c>
      <c r="DP40" s="85">
        <v>5165099</v>
      </c>
      <c r="DQ40" s="85">
        <v>24651913</v>
      </c>
      <c r="DR40" s="85">
        <v>11157146</v>
      </c>
      <c r="DS40" s="85">
        <v>7862232</v>
      </c>
      <c r="DT40" s="85">
        <v>5993965</v>
      </c>
      <c r="DU40" s="85">
        <v>4896035</v>
      </c>
      <c r="DV40" s="124">
        <f t="shared" si="34"/>
        <v>59726390</v>
      </c>
      <c r="DW40" s="166">
        <v>0</v>
      </c>
      <c r="DX40" s="85">
        <v>0</v>
      </c>
      <c r="DY40" s="85">
        <v>0</v>
      </c>
      <c r="DZ40" s="85">
        <v>0</v>
      </c>
      <c r="EA40" s="85">
        <v>0</v>
      </c>
      <c r="EB40" s="85">
        <v>0</v>
      </c>
      <c r="EC40" s="124">
        <f>SUM(DW40:EB40)</f>
        <v>0</v>
      </c>
      <c r="ED40" s="166">
        <v>380151</v>
      </c>
      <c r="EE40" s="85">
        <v>1897159</v>
      </c>
      <c r="EF40" s="85">
        <v>585546</v>
      </c>
      <c r="EG40" s="85">
        <v>589518</v>
      </c>
      <c r="EH40" s="85">
        <v>447933</v>
      </c>
      <c r="EI40" s="85">
        <v>156303</v>
      </c>
      <c r="EJ40" s="167">
        <f>SUM(ED40:EI40)</f>
        <v>4056610</v>
      </c>
      <c r="EK40" s="166">
        <v>0</v>
      </c>
      <c r="EL40" s="85">
        <v>0</v>
      </c>
      <c r="EM40" s="85">
        <v>28355943</v>
      </c>
      <c r="EN40" s="85">
        <v>47172519</v>
      </c>
      <c r="EO40" s="85">
        <v>80646152</v>
      </c>
      <c r="EP40" s="85">
        <v>154952680</v>
      </c>
      <c r="EQ40" s="85">
        <v>242501600</v>
      </c>
      <c r="ER40" s="124">
        <f>SUM(EK40:EQ40)</f>
        <v>553628894</v>
      </c>
      <c r="ES40" s="166">
        <v>0</v>
      </c>
      <c r="ET40" s="85">
        <v>0</v>
      </c>
      <c r="EU40" s="85">
        <v>12679919</v>
      </c>
      <c r="EV40" s="85">
        <v>21525615</v>
      </c>
      <c r="EW40" s="85">
        <v>33569174</v>
      </c>
      <c r="EX40" s="85">
        <v>76974689</v>
      </c>
      <c r="EY40" s="85">
        <v>117993664</v>
      </c>
      <c r="EZ40" s="127">
        <f>SUM(ES40:EY40)</f>
        <v>262743061</v>
      </c>
      <c r="FA40" s="85">
        <v>14849631</v>
      </c>
      <c r="FB40" s="85">
        <v>23000510</v>
      </c>
      <c r="FC40" s="85">
        <v>39643026</v>
      </c>
      <c r="FD40" s="85">
        <v>48946479</v>
      </c>
      <c r="FE40" s="85">
        <v>27099110</v>
      </c>
      <c r="FF40" s="127">
        <f>SUM(FA40:FE40)</f>
        <v>153538756</v>
      </c>
      <c r="FG40" s="85">
        <v>826393</v>
      </c>
      <c r="FH40" s="85">
        <v>2646394</v>
      </c>
      <c r="FI40" s="85">
        <v>7433952</v>
      </c>
      <c r="FJ40" s="85">
        <v>29031512</v>
      </c>
      <c r="FK40" s="85">
        <v>97408826</v>
      </c>
      <c r="FL40" s="167">
        <f>SUM(FG40:FK40)</f>
        <v>137347077</v>
      </c>
      <c r="FM40" s="166">
        <v>0</v>
      </c>
      <c r="FN40" s="85">
        <v>18951849</v>
      </c>
      <c r="FO40" s="85">
        <v>190985182</v>
      </c>
      <c r="FP40" s="85">
        <v>170241500</v>
      </c>
      <c r="FQ40" s="85">
        <v>215351265</v>
      </c>
      <c r="FR40" s="85">
        <v>274160090</v>
      </c>
      <c r="FS40" s="85">
        <v>362190046</v>
      </c>
      <c r="FT40" s="124">
        <f>SUM(FM40:FS40)</f>
        <v>1231879932</v>
      </c>
    </row>
    <row r="41" spans="1:176" s="130" customFormat="1" ht="18" customHeight="1">
      <c r="A41" s="110" t="s">
        <v>50</v>
      </c>
      <c r="B41" s="85">
        <v>12708828</v>
      </c>
      <c r="C41" s="85">
        <v>48174812</v>
      </c>
      <c r="D41" s="85">
        <v>34104045</v>
      </c>
      <c r="E41" s="85">
        <v>29225228</v>
      </c>
      <c r="F41" s="85">
        <v>27778007</v>
      </c>
      <c r="G41" s="85">
        <v>25804557</v>
      </c>
      <c r="H41" s="124">
        <f t="shared" si="1"/>
        <v>177795477</v>
      </c>
      <c r="I41" s="166">
        <v>7918474</v>
      </c>
      <c r="J41" s="85">
        <v>32947795</v>
      </c>
      <c r="K41" s="85">
        <v>24384008</v>
      </c>
      <c r="L41" s="85">
        <v>19123301</v>
      </c>
      <c r="M41" s="85">
        <v>18061414</v>
      </c>
      <c r="N41" s="85">
        <v>18338702</v>
      </c>
      <c r="O41" s="127">
        <f t="shared" si="3"/>
        <v>120773694</v>
      </c>
      <c r="P41" s="85">
        <v>5457744</v>
      </c>
      <c r="Q41" s="85">
        <v>17062629</v>
      </c>
      <c r="R41" s="85">
        <v>11630651</v>
      </c>
      <c r="S41" s="85">
        <v>7304982</v>
      </c>
      <c r="T41" s="85">
        <v>8360112</v>
      </c>
      <c r="U41" s="85">
        <v>9829560</v>
      </c>
      <c r="V41" s="125">
        <f t="shared" si="5"/>
        <v>59645678</v>
      </c>
      <c r="W41" s="85">
        <v>0</v>
      </c>
      <c r="X41" s="85">
        <v>95400</v>
      </c>
      <c r="Y41" s="85">
        <v>202725</v>
      </c>
      <c r="Z41" s="85">
        <v>664222</v>
      </c>
      <c r="AA41" s="85">
        <v>1093522</v>
      </c>
      <c r="AB41" s="85">
        <v>2547177</v>
      </c>
      <c r="AC41" s="125">
        <f t="shared" si="7"/>
        <v>4603046</v>
      </c>
      <c r="AD41" s="85">
        <v>188226</v>
      </c>
      <c r="AE41" s="85">
        <v>1500515</v>
      </c>
      <c r="AF41" s="85">
        <v>1361386</v>
      </c>
      <c r="AG41" s="85">
        <v>1071106</v>
      </c>
      <c r="AH41" s="85">
        <v>1037028</v>
      </c>
      <c r="AI41" s="85">
        <v>1879662</v>
      </c>
      <c r="AJ41" s="125">
        <f t="shared" si="9"/>
        <v>7037923</v>
      </c>
      <c r="AK41" s="85">
        <v>0</v>
      </c>
      <c r="AL41" s="85">
        <v>0</v>
      </c>
      <c r="AM41" s="85">
        <v>0</v>
      </c>
      <c r="AN41" s="85">
        <v>54756</v>
      </c>
      <c r="AO41" s="85">
        <v>73944</v>
      </c>
      <c r="AP41" s="85">
        <v>154440</v>
      </c>
      <c r="AQ41" s="125">
        <f t="shared" si="11"/>
        <v>283140</v>
      </c>
      <c r="AR41" s="85">
        <v>1575124</v>
      </c>
      <c r="AS41" s="85">
        <v>7812685</v>
      </c>
      <c r="AT41" s="85">
        <v>6710089</v>
      </c>
      <c r="AU41" s="85">
        <v>6861526</v>
      </c>
      <c r="AV41" s="85">
        <v>3868384</v>
      </c>
      <c r="AW41" s="85">
        <v>1389423</v>
      </c>
      <c r="AX41" s="125">
        <f t="shared" si="13"/>
        <v>28217231</v>
      </c>
      <c r="AY41" s="85">
        <v>201327</v>
      </c>
      <c r="AZ41" s="85">
        <v>3260560</v>
      </c>
      <c r="BA41" s="85">
        <v>2508544</v>
      </c>
      <c r="BB41" s="85">
        <v>1553261</v>
      </c>
      <c r="BC41" s="85">
        <v>1662887</v>
      </c>
      <c r="BD41" s="85">
        <v>713663</v>
      </c>
      <c r="BE41" s="125">
        <f t="shared" si="15"/>
        <v>9900242</v>
      </c>
      <c r="BF41" s="85">
        <v>496053</v>
      </c>
      <c r="BG41" s="85">
        <v>3216006</v>
      </c>
      <c r="BH41" s="85">
        <v>1970613</v>
      </c>
      <c r="BI41" s="85">
        <v>1613448</v>
      </c>
      <c r="BJ41" s="85">
        <v>1965537</v>
      </c>
      <c r="BK41" s="85">
        <v>1824777</v>
      </c>
      <c r="BL41" s="124">
        <f t="shared" si="17"/>
        <v>11086434</v>
      </c>
      <c r="BM41" s="166">
        <v>55371</v>
      </c>
      <c r="BN41" s="85">
        <v>1125044</v>
      </c>
      <c r="BO41" s="85">
        <v>1439530</v>
      </c>
      <c r="BP41" s="85">
        <v>1514953</v>
      </c>
      <c r="BQ41" s="85">
        <v>2574831</v>
      </c>
      <c r="BR41" s="85">
        <v>1643465</v>
      </c>
      <c r="BS41" s="127">
        <f t="shared" si="19"/>
        <v>8353194</v>
      </c>
      <c r="BT41" s="85">
        <v>27882</v>
      </c>
      <c r="BU41" s="85">
        <v>824226</v>
      </c>
      <c r="BV41" s="85">
        <v>1094673</v>
      </c>
      <c r="BW41" s="85">
        <v>1241886</v>
      </c>
      <c r="BX41" s="85">
        <v>747660</v>
      </c>
      <c r="BY41" s="85">
        <v>935967</v>
      </c>
      <c r="BZ41" s="127">
        <f t="shared" si="21"/>
        <v>4872294</v>
      </c>
      <c r="CA41" s="85">
        <v>27489</v>
      </c>
      <c r="CB41" s="85">
        <v>300818</v>
      </c>
      <c r="CC41" s="85">
        <v>344857</v>
      </c>
      <c r="CD41" s="85">
        <v>273067</v>
      </c>
      <c r="CE41" s="85">
        <v>1827171</v>
      </c>
      <c r="CF41" s="85">
        <v>707498</v>
      </c>
      <c r="CG41" s="127">
        <f t="shared" si="23"/>
        <v>3480900</v>
      </c>
      <c r="CH41" s="85">
        <v>0</v>
      </c>
      <c r="CI41" s="85">
        <v>0</v>
      </c>
      <c r="CJ41" s="85">
        <v>0</v>
      </c>
      <c r="CK41" s="85">
        <v>0</v>
      </c>
      <c r="CL41" s="85">
        <v>0</v>
      </c>
      <c r="CM41" s="85">
        <v>0</v>
      </c>
      <c r="CN41" s="124">
        <f t="shared" si="25"/>
        <v>0</v>
      </c>
      <c r="CO41" s="166">
        <v>3575280</v>
      </c>
      <c r="CP41" s="85">
        <v>11809003</v>
      </c>
      <c r="CQ41" s="85">
        <v>7422844</v>
      </c>
      <c r="CR41" s="85">
        <v>7635944</v>
      </c>
      <c r="CS41" s="85">
        <v>6685498</v>
      </c>
      <c r="CT41" s="85">
        <v>5424282</v>
      </c>
      <c r="CU41" s="127">
        <f t="shared" si="27"/>
        <v>42552851</v>
      </c>
      <c r="CV41" s="85">
        <v>39060</v>
      </c>
      <c r="CW41" s="85">
        <v>244440</v>
      </c>
      <c r="CX41" s="85">
        <v>279450</v>
      </c>
      <c r="CY41" s="85">
        <v>355680</v>
      </c>
      <c r="CZ41" s="85">
        <v>306720</v>
      </c>
      <c r="DA41" s="85">
        <v>475200</v>
      </c>
      <c r="DB41" s="127">
        <f t="shared" si="29"/>
        <v>1700550</v>
      </c>
      <c r="DC41" s="85">
        <v>2244355</v>
      </c>
      <c r="DD41" s="85">
        <v>1152463</v>
      </c>
      <c r="DE41" s="85">
        <v>2045441</v>
      </c>
      <c r="DF41" s="85">
        <v>244414</v>
      </c>
      <c r="DG41" s="85">
        <v>0</v>
      </c>
      <c r="DH41" s="127">
        <f t="shared" si="30"/>
        <v>5686673</v>
      </c>
      <c r="DI41" s="85">
        <v>319310</v>
      </c>
      <c r="DJ41" s="85">
        <v>3701813</v>
      </c>
      <c r="DK41" s="85">
        <v>3174248</v>
      </c>
      <c r="DL41" s="85">
        <v>3686852</v>
      </c>
      <c r="DM41" s="85">
        <v>4998843</v>
      </c>
      <c r="DN41" s="85">
        <v>3952768</v>
      </c>
      <c r="DO41" s="127">
        <f t="shared" si="32"/>
        <v>19833834</v>
      </c>
      <c r="DP41" s="85">
        <v>3216910</v>
      </c>
      <c r="DQ41" s="85">
        <v>5618395</v>
      </c>
      <c r="DR41" s="85">
        <v>2816683</v>
      </c>
      <c r="DS41" s="85">
        <v>1547971</v>
      </c>
      <c r="DT41" s="85">
        <v>1135521</v>
      </c>
      <c r="DU41" s="85">
        <v>996314</v>
      </c>
      <c r="DV41" s="124">
        <f t="shared" si="34"/>
        <v>15331794</v>
      </c>
      <c r="DW41" s="166">
        <v>243841</v>
      </c>
      <c r="DX41" s="85">
        <v>919590</v>
      </c>
      <c r="DY41" s="85">
        <v>156326</v>
      </c>
      <c r="DZ41" s="85">
        <v>274950</v>
      </c>
      <c r="EA41" s="85">
        <v>124717</v>
      </c>
      <c r="EB41" s="85">
        <v>70382</v>
      </c>
      <c r="EC41" s="124">
        <f>SUM(DW41:EB41)</f>
        <v>1789806</v>
      </c>
      <c r="ED41" s="166">
        <v>915862</v>
      </c>
      <c r="EE41" s="85">
        <v>1373380</v>
      </c>
      <c r="EF41" s="85">
        <v>701337</v>
      </c>
      <c r="EG41" s="85">
        <v>676080</v>
      </c>
      <c r="EH41" s="85">
        <v>331547</v>
      </c>
      <c r="EI41" s="85">
        <v>327726</v>
      </c>
      <c r="EJ41" s="167">
        <f>SUM(ED41:EI41)</f>
        <v>4325932</v>
      </c>
      <c r="EK41" s="166">
        <v>0</v>
      </c>
      <c r="EL41" s="85">
        <v>0</v>
      </c>
      <c r="EM41" s="85">
        <v>6291366</v>
      </c>
      <c r="EN41" s="85">
        <v>19072825</v>
      </c>
      <c r="EO41" s="85">
        <v>20883524</v>
      </c>
      <c r="EP41" s="85">
        <v>45688354</v>
      </c>
      <c r="EQ41" s="85">
        <v>45996296</v>
      </c>
      <c r="ER41" s="124">
        <f>SUM(EK41:EQ41)</f>
        <v>137932365</v>
      </c>
      <c r="ES41" s="166">
        <v>0</v>
      </c>
      <c r="ET41" s="85">
        <v>0</v>
      </c>
      <c r="EU41" s="85">
        <v>2755757</v>
      </c>
      <c r="EV41" s="85">
        <v>7622711</v>
      </c>
      <c r="EW41" s="85">
        <v>10315963</v>
      </c>
      <c r="EX41" s="85">
        <v>28237424</v>
      </c>
      <c r="EY41" s="85">
        <v>26973258</v>
      </c>
      <c r="EZ41" s="127">
        <f>SUM(ES41:EY41)</f>
        <v>75905113</v>
      </c>
      <c r="FA41" s="85">
        <v>3535609</v>
      </c>
      <c r="FB41" s="85">
        <v>11122782</v>
      </c>
      <c r="FC41" s="85">
        <v>9146458</v>
      </c>
      <c r="FD41" s="85">
        <v>9131792</v>
      </c>
      <c r="FE41" s="85">
        <v>5058721</v>
      </c>
      <c r="FF41" s="127">
        <f>SUM(FA41:FE41)</f>
        <v>37995362</v>
      </c>
      <c r="FG41" s="85">
        <v>0</v>
      </c>
      <c r="FH41" s="85">
        <v>327332</v>
      </c>
      <c r="FI41" s="85">
        <v>1421103</v>
      </c>
      <c r="FJ41" s="85">
        <v>8319138</v>
      </c>
      <c r="FK41" s="85">
        <v>13964317</v>
      </c>
      <c r="FL41" s="167">
        <f>SUM(FG41:FK41)</f>
        <v>24031890</v>
      </c>
      <c r="FM41" s="166">
        <v>0</v>
      </c>
      <c r="FN41" s="85">
        <v>12708828</v>
      </c>
      <c r="FO41" s="85">
        <v>54466178</v>
      </c>
      <c r="FP41" s="85">
        <v>53176870</v>
      </c>
      <c r="FQ41" s="85">
        <v>50108752</v>
      </c>
      <c r="FR41" s="85">
        <v>73466361</v>
      </c>
      <c r="FS41" s="85">
        <v>71800853</v>
      </c>
      <c r="FT41" s="124">
        <f>SUM(FM41:FS41)</f>
        <v>315727842</v>
      </c>
    </row>
    <row r="42" spans="1:176" s="130" customFormat="1" ht="18" customHeight="1">
      <c r="A42" s="110" t="s">
        <v>51</v>
      </c>
      <c r="B42" s="85">
        <v>20172468</v>
      </c>
      <c r="C42" s="85">
        <v>69356226</v>
      </c>
      <c r="D42" s="85">
        <v>42414940</v>
      </c>
      <c r="E42" s="85">
        <v>42223457</v>
      </c>
      <c r="F42" s="85">
        <v>36453044</v>
      </c>
      <c r="G42" s="85">
        <v>32321495</v>
      </c>
      <c r="H42" s="124">
        <f t="shared" si="1"/>
        <v>242941630</v>
      </c>
      <c r="I42" s="166">
        <v>13608265</v>
      </c>
      <c r="J42" s="85">
        <v>49110813</v>
      </c>
      <c r="K42" s="85">
        <v>30684678</v>
      </c>
      <c r="L42" s="85">
        <v>29020390</v>
      </c>
      <c r="M42" s="85">
        <v>26207830</v>
      </c>
      <c r="N42" s="85">
        <v>25080911</v>
      </c>
      <c r="O42" s="127">
        <f t="shared" si="3"/>
        <v>173712887</v>
      </c>
      <c r="P42" s="85">
        <v>8033053</v>
      </c>
      <c r="Q42" s="85">
        <v>23375185</v>
      </c>
      <c r="R42" s="85">
        <v>13916287</v>
      </c>
      <c r="S42" s="85">
        <v>11212421</v>
      </c>
      <c r="T42" s="85">
        <v>10885488</v>
      </c>
      <c r="U42" s="85">
        <v>12244085</v>
      </c>
      <c r="V42" s="125">
        <f t="shared" si="5"/>
        <v>79666519</v>
      </c>
      <c r="W42" s="85">
        <v>0</v>
      </c>
      <c r="X42" s="85">
        <v>190800</v>
      </c>
      <c r="Y42" s="85">
        <v>667800</v>
      </c>
      <c r="Z42" s="85">
        <v>1630147</v>
      </c>
      <c r="AA42" s="85">
        <v>2347018</v>
      </c>
      <c r="AB42" s="85">
        <v>3917496</v>
      </c>
      <c r="AC42" s="125">
        <f t="shared" si="7"/>
        <v>8753261</v>
      </c>
      <c r="AD42" s="85">
        <v>447336</v>
      </c>
      <c r="AE42" s="85">
        <v>2809545</v>
      </c>
      <c r="AF42" s="85">
        <v>1488047</v>
      </c>
      <c r="AG42" s="85">
        <v>2093974</v>
      </c>
      <c r="AH42" s="85">
        <v>2368564</v>
      </c>
      <c r="AI42" s="85">
        <v>3151247</v>
      </c>
      <c r="AJ42" s="125">
        <f t="shared" si="9"/>
        <v>12358713</v>
      </c>
      <c r="AK42" s="85">
        <v>5148</v>
      </c>
      <c r="AL42" s="85">
        <v>118562</v>
      </c>
      <c r="AM42" s="85">
        <v>61776</v>
      </c>
      <c r="AN42" s="85">
        <v>36036</v>
      </c>
      <c r="AO42" s="85">
        <v>63370</v>
      </c>
      <c r="AP42" s="85">
        <v>57893</v>
      </c>
      <c r="AQ42" s="125">
        <f t="shared" si="11"/>
        <v>342785</v>
      </c>
      <c r="AR42" s="85">
        <v>3361252</v>
      </c>
      <c r="AS42" s="85">
        <v>15353200</v>
      </c>
      <c r="AT42" s="85">
        <v>10057868</v>
      </c>
      <c r="AU42" s="85">
        <v>9501326</v>
      </c>
      <c r="AV42" s="85">
        <v>6737991</v>
      </c>
      <c r="AW42" s="85">
        <v>2320308</v>
      </c>
      <c r="AX42" s="125">
        <f t="shared" si="13"/>
        <v>47331945</v>
      </c>
      <c r="AY42" s="85">
        <v>419981</v>
      </c>
      <c r="AZ42" s="85">
        <v>2542121</v>
      </c>
      <c r="BA42" s="85">
        <v>1564768</v>
      </c>
      <c r="BB42" s="85">
        <v>1771543</v>
      </c>
      <c r="BC42" s="85">
        <v>1142317</v>
      </c>
      <c r="BD42" s="85">
        <v>1010156</v>
      </c>
      <c r="BE42" s="125">
        <f t="shared" si="15"/>
        <v>8450886</v>
      </c>
      <c r="BF42" s="85">
        <v>1341495</v>
      </c>
      <c r="BG42" s="85">
        <v>4721400</v>
      </c>
      <c r="BH42" s="85">
        <v>2928132</v>
      </c>
      <c r="BI42" s="85">
        <v>2774943</v>
      </c>
      <c r="BJ42" s="85">
        <v>2663082</v>
      </c>
      <c r="BK42" s="85">
        <v>2379726</v>
      </c>
      <c r="BL42" s="124">
        <f t="shared" si="17"/>
        <v>16808778</v>
      </c>
      <c r="BM42" s="166">
        <v>186333</v>
      </c>
      <c r="BN42" s="85">
        <v>2531366</v>
      </c>
      <c r="BO42" s="85">
        <v>2282958</v>
      </c>
      <c r="BP42" s="85">
        <v>3488745</v>
      </c>
      <c r="BQ42" s="85">
        <v>4374577</v>
      </c>
      <c r="BR42" s="85">
        <v>3160610</v>
      </c>
      <c r="BS42" s="127">
        <f t="shared" si="19"/>
        <v>16024589</v>
      </c>
      <c r="BT42" s="85">
        <v>186333</v>
      </c>
      <c r="BU42" s="85">
        <v>1986116</v>
      </c>
      <c r="BV42" s="85">
        <v>2282958</v>
      </c>
      <c r="BW42" s="85">
        <v>2659213</v>
      </c>
      <c r="BX42" s="85">
        <v>3980457</v>
      </c>
      <c r="BY42" s="85">
        <v>2819946</v>
      </c>
      <c r="BZ42" s="127">
        <f t="shared" si="21"/>
        <v>13915023</v>
      </c>
      <c r="CA42" s="85">
        <v>0</v>
      </c>
      <c r="CB42" s="85">
        <v>545250</v>
      </c>
      <c r="CC42" s="85">
        <v>0</v>
      </c>
      <c r="CD42" s="85">
        <v>829532</v>
      </c>
      <c r="CE42" s="85">
        <v>394120</v>
      </c>
      <c r="CF42" s="85">
        <v>340664</v>
      </c>
      <c r="CG42" s="127">
        <f t="shared" si="23"/>
        <v>2109566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  <c r="CN42" s="124">
        <f t="shared" si="25"/>
        <v>0</v>
      </c>
      <c r="CO42" s="166">
        <v>5717622</v>
      </c>
      <c r="CP42" s="85">
        <v>16583367</v>
      </c>
      <c r="CQ42" s="85">
        <v>8805942</v>
      </c>
      <c r="CR42" s="85">
        <v>9013334</v>
      </c>
      <c r="CS42" s="85">
        <v>5708127</v>
      </c>
      <c r="CT42" s="85">
        <v>3773247</v>
      </c>
      <c r="CU42" s="127">
        <f t="shared" si="27"/>
        <v>49601639</v>
      </c>
      <c r="CV42" s="85">
        <v>120240</v>
      </c>
      <c r="CW42" s="85">
        <v>645480</v>
      </c>
      <c r="CX42" s="85">
        <v>325620</v>
      </c>
      <c r="CY42" s="85">
        <v>392760</v>
      </c>
      <c r="CZ42" s="85">
        <v>433800</v>
      </c>
      <c r="DA42" s="85">
        <v>554130</v>
      </c>
      <c r="DB42" s="127">
        <f t="shared" si="29"/>
        <v>2472030</v>
      </c>
      <c r="DC42" s="85">
        <v>2687269</v>
      </c>
      <c r="DD42" s="85">
        <v>2279727</v>
      </c>
      <c r="DE42" s="85">
        <v>2294275</v>
      </c>
      <c r="DF42" s="85">
        <v>70794</v>
      </c>
      <c r="DG42" s="85">
        <v>239091</v>
      </c>
      <c r="DH42" s="127">
        <f t="shared" si="30"/>
        <v>7571156</v>
      </c>
      <c r="DI42" s="85">
        <v>900877</v>
      </c>
      <c r="DJ42" s="85">
        <v>4662515</v>
      </c>
      <c r="DK42" s="85">
        <v>2635480</v>
      </c>
      <c r="DL42" s="85">
        <v>3826423</v>
      </c>
      <c r="DM42" s="85">
        <v>3428266</v>
      </c>
      <c r="DN42" s="85">
        <v>1601421</v>
      </c>
      <c r="DO42" s="127">
        <f t="shared" si="32"/>
        <v>17054982</v>
      </c>
      <c r="DP42" s="85">
        <v>4696505</v>
      </c>
      <c r="DQ42" s="85">
        <v>8588103</v>
      </c>
      <c r="DR42" s="85">
        <v>3565115</v>
      </c>
      <c r="DS42" s="85">
        <v>2499876</v>
      </c>
      <c r="DT42" s="85">
        <v>1775267</v>
      </c>
      <c r="DU42" s="85">
        <v>1378605</v>
      </c>
      <c r="DV42" s="124">
        <f t="shared" si="34"/>
        <v>22503471</v>
      </c>
      <c r="DW42" s="166">
        <v>79465</v>
      </c>
      <c r="DX42" s="85">
        <v>245747</v>
      </c>
      <c r="DY42" s="85">
        <v>198837</v>
      </c>
      <c r="DZ42" s="85">
        <v>240696</v>
      </c>
      <c r="EA42" s="85">
        <v>59685</v>
      </c>
      <c r="EB42" s="85">
        <v>56170</v>
      </c>
      <c r="EC42" s="124">
        <f>SUM(DW42:EB42)</f>
        <v>880600</v>
      </c>
      <c r="ED42" s="166">
        <v>580783</v>
      </c>
      <c r="EE42" s="85">
        <v>884933</v>
      </c>
      <c r="EF42" s="85">
        <v>442525</v>
      </c>
      <c r="EG42" s="85">
        <v>460292</v>
      </c>
      <c r="EH42" s="85">
        <v>102825</v>
      </c>
      <c r="EI42" s="85">
        <v>250557</v>
      </c>
      <c r="EJ42" s="167">
        <f>SUM(ED42:EI42)</f>
        <v>2721915</v>
      </c>
      <c r="EK42" s="166">
        <v>0</v>
      </c>
      <c r="EL42" s="85">
        <v>0</v>
      </c>
      <c r="EM42" s="85">
        <v>23675246</v>
      </c>
      <c r="EN42" s="85">
        <v>24342280</v>
      </c>
      <c r="EO42" s="85">
        <v>47847656</v>
      </c>
      <c r="EP42" s="85">
        <v>74285218</v>
      </c>
      <c r="EQ42" s="85">
        <v>64939370</v>
      </c>
      <c r="ER42" s="124">
        <f>SUM(EK42:EQ42)</f>
        <v>235089770</v>
      </c>
      <c r="ES42" s="166">
        <v>0</v>
      </c>
      <c r="ET42" s="85">
        <v>0</v>
      </c>
      <c r="EU42" s="85">
        <v>12875237</v>
      </c>
      <c r="EV42" s="85">
        <v>11043538</v>
      </c>
      <c r="EW42" s="85">
        <v>27074720</v>
      </c>
      <c r="EX42" s="85">
        <v>41441021</v>
      </c>
      <c r="EY42" s="85">
        <v>36526226</v>
      </c>
      <c r="EZ42" s="127">
        <f>SUM(ES42:EY42)</f>
        <v>128960742</v>
      </c>
      <c r="FA42" s="85">
        <v>9973940</v>
      </c>
      <c r="FB42" s="85">
        <v>12079586</v>
      </c>
      <c r="FC42" s="85">
        <v>15908052</v>
      </c>
      <c r="FD42" s="85">
        <v>17070645</v>
      </c>
      <c r="FE42" s="85">
        <v>6590897</v>
      </c>
      <c r="FF42" s="127">
        <f>SUM(FA42:FE42)</f>
        <v>61623120</v>
      </c>
      <c r="FG42" s="85">
        <v>826069</v>
      </c>
      <c r="FH42" s="85">
        <v>1219156</v>
      </c>
      <c r="FI42" s="85">
        <v>4864884</v>
      </c>
      <c r="FJ42" s="85">
        <v>15773552</v>
      </c>
      <c r="FK42" s="85">
        <v>21822247</v>
      </c>
      <c r="FL42" s="167">
        <f>SUM(FG42:FK42)</f>
        <v>44505908</v>
      </c>
      <c r="FM42" s="166">
        <v>0</v>
      </c>
      <c r="FN42" s="85">
        <v>20172468</v>
      </c>
      <c r="FO42" s="85">
        <v>93031472</v>
      </c>
      <c r="FP42" s="85">
        <v>66757220</v>
      </c>
      <c r="FQ42" s="85">
        <v>90071113</v>
      </c>
      <c r="FR42" s="85">
        <v>110738262</v>
      </c>
      <c r="FS42" s="85">
        <v>97260865</v>
      </c>
      <c r="FT42" s="124">
        <f>SUM(FM42:FS42)</f>
        <v>478031400</v>
      </c>
    </row>
    <row r="43" spans="1:176" s="130" customFormat="1" ht="18" customHeight="1">
      <c r="A43" s="110" t="s">
        <v>52</v>
      </c>
      <c r="B43" s="85">
        <v>18286930</v>
      </c>
      <c r="C43" s="85">
        <v>76934729</v>
      </c>
      <c r="D43" s="85">
        <v>50330291</v>
      </c>
      <c r="E43" s="85">
        <v>50446514</v>
      </c>
      <c r="F43" s="85">
        <v>36394739</v>
      </c>
      <c r="G43" s="85">
        <v>34734747</v>
      </c>
      <c r="H43" s="124">
        <f t="shared" si="1"/>
        <v>267127950</v>
      </c>
      <c r="I43" s="166">
        <v>11487661</v>
      </c>
      <c r="J43" s="85">
        <v>53712571</v>
      </c>
      <c r="K43" s="85">
        <v>35559160</v>
      </c>
      <c r="L43" s="85">
        <v>36925803</v>
      </c>
      <c r="M43" s="85">
        <v>25898463</v>
      </c>
      <c r="N43" s="85">
        <v>26309121</v>
      </c>
      <c r="O43" s="127">
        <f t="shared" si="3"/>
        <v>189892779</v>
      </c>
      <c r="P43" s="85">
        <v>7781191</v>
      </c>
      <c r="Q43" s="85">
        <v>27135646</v>
      </c>
      <c r="R43" s="85">
        <v>16239051</v>
      </c>
      <c r="S43" s="85">
        <v>13321839</v>
      </c>
      <c r="T43" s="85">
        <v>9923056</v>
      </c>
      <c r="U43" s="85">
        <v>12956820</v>
      </c>
      <c r="V43" s="125">
        <f t="shared" si="5"/>
        <v>87357603</v>
      </c>
      <c r="W43" s="85">
        <v>0</v>
      </c>
      <c r="X43" s="85">
        <v>59625</v>
      </c>
      <c r="Y43" s="85">
        <v>95400</v>
      </c>
      <c r="Z43" s="85">
        <v>369675</v>
      </c>
      <c r="AA43" s="85">
        <v>711922</v>
      </c>
      <c r="AB43" s="85">
        <v>2456550</v>
      </c>
      <c r="AC43" s="125">
        <f t="shared" si="7"/>
        <v>3693172</v>
      </c>
      <c r="AD43" s="85">
        <v>204566</v>
      </c>
      <c r="AE43" s="85">
        <v>2107717</v>
      </c>
      <c r="AF43" s="85">
        <v>1869051</v>
      </c>
      <c r="AG43" s="85">
        <v>2773121</v>
      </c>
      <c r="AH43" s="85">
        <v>2270859</v>
      </c>
      <c r="AI43" s="85">
        <v>3242848</v>
      </c>
      <c r="AJ43" s="125">
        <f t="shared" si="9"/>
        <v>12468162</v>
      </c>
      <c r="AK43" s="85">
        <v>0</v>
      </c>
      <c r="AL43" s="85">
        <v>0</v>
      </c>
      <c r="AM43" s="85">
        <v>20592</v>
      </c>
      <c r="AN43" s="85">
        <v>30888</v>
      </c>
      <c r="AO43" s="85">
        <v>0</v>
      </c>
      <c r="AP43" s="85">
        <v>0</v>
      </c>
      <c r="AQ43" s="125">
        <f t="shared" si="11"/>
        <v>51480</v>
      </c>
      <c r="AR43" s="85">
        <v>1890557</v>
      </c>
      <c r="AS43" s="85">
        <v>11397078</v>
      </c>
      <c r="AT43" s="85">
        <v>8062254</v>
      </c>
      <c r="AU43" s="85">
        <v>10468420</v>
      </c>
      <c r="AV43" s="85">
        <v>6108189</v>
      </c>
      <c r="AW43" s="85">
        <v>3145796</v>
      </c>
      <c r="AX43" s="125">
        <f t="shared" si="13"/>
        <v>41072294</v>
      </c>
      <c r="AY43" s="85">
        <v>612914</v>
      </c>
      <c r="AZ43" s="85">
        <v>7680833</v>
      </c>
      <c r="BA43" s="85">
        <v>5808001</v>
      </c>
      <c r="BB43" s="85">
        <v>6359583</v>
      </c>
      <c r="BC43" s="85">
        <v>3835667</v>
      </c>
      <c r="BD43" s="85">
        <v>1879395</v>
      </c>
      <c r="BE43" s="125">
        <f t="shared" si="15"/>
        <v>26176393</v>
      </c>
      <c r="BF43" s="85">
        <v>998433</v>
      </c>
      <c r="BG43" s="85">
        <v>5331672</v>
      </c>
      <c r="BH43" s="85">
        <v>3464811</v>
      </c>
      <c r="BI43" s="85">
        <v>3602277</v>
      </c>
      <c r="BJ43" s="85">
        <v>3048770</v>
      </c>
      <c r="BK43" s="85">
        <v>2627712</v>
      </c>
      <c r="BL43" s="124">
        <f t="shared" si="17"/>
        <v>19073675</v>
      </c>
      <c r="BM43" s="166">
        <v>50562</v>
      </c>
      <c r="BN43" s="85">
        <v>1917242</v>
      </c>
      <c r="BO43" s="85">
        <v>2197101</v>
      </c>
      <c r="BP43" s="85">
        <v>3707010</v>
      </c>
      <c r="BQ43" s="85">
        <v>3448432</v>
      </c>
      <c r="BR43" s="85">
        <v>2734956</v>
      </c>
      <c r="BS43" s="127">
        <f t="shared" si="19"/>
        <v>14055303</v>
      </c>
      <c r="BT43" s="85">
        <v>50562</v>
      </c>
      <c r="BU43" s="85">
        <v>1318411</v>
      </c>
      <c r="BV43" s="85">
        <v>1231114</v>
      </c>
      <c r="BW43" s="85">
        <v>2159692</v>
      </c>
      <c r="BX43" s="85">
        <v>2136317</v>
      </c>
      <c r="BY43" s="85">
        <v>1404643</v>
      </c>
      <c r="BZ43" s="127">
        <f t="shared" si="21"/>
        <v>8300739</v>
      </c>
      <c r="CA43" s="85">
        <v>0</v>
      </c>
      <c r="CB43" s="85">
        <v>598831</v>
      </c>
      <c r="CC43" s="85">
        <v>965987</v>
      </c>
      <c r="CD43" s="85">
        <v>1433369</v>
      </c>
      <c r="CE43" s="85">
        <v>830350</v>
      </c>
      <c r="CF43" s="85">
        <v>1069933</v>
      </c>
      <c r="CG43" s="127">
        <f t="shared" si="23"/>
        <v>4898470</v>
      </c>
      <c r="CH43" s="85">
        <v>0</v>
      </c>
      <c r="CI43" s="85">
        <v>0</v>
      </c>
      <c r="CJ43" s="85">
        <v>0</v>
      </c>
      <c r="CK43" s="85">
        <v>113949</v>
      </c>
      <c r="CL43" s="85">
        <v>481765</v>
      </c>
      <c r="CM43" s="85">
        <v>260380</v>
      </c>
      <c r="CN43" s="124">
        <f t="shared" si="25"/>
        <v>856094</v>
      </c>
      <c r="CO43" s="166">
        <v>5069613</v>
      </c>
      <c r="CP43" s="85">
        <v>16457498</v>
      </c>
      <c r="CQ43" s="85">
        <v>10446172</v>
      </c>
      <c r="CR43" s="85">
        <v>7676645</v>
      </c>
      <c r="CS43" s="85">
        <v>6234406</v>
      </c>
      <c r="CT43" s="85">
        <v>5267669</v>
      </c>
      <c r="CU43" s="127">
        <f t="shared" si="27"/>
        <v>51152003</v>
      </c>
      <c r="CV43" s="85">
        <v>28170</v>
      </c>
      <c r="CW43" s="85">
        <v>541080</v>
      </c>
      <c r="CX43" s="85">
        <v>298530</v>
      </c>
      <c r="CY43" s="85">
        <v>396450</v>
      </c>
      <c r="CZ43" s="85">
        <v>319590</v>
      </c>
      <c r="DA43" s="85">
        <v>510300</v>
      </c>
      <c r="DB43" s="127">
        <f t="shared" si="29"/>
        <v>2094120</v>
      </c>
      <c r="DC43" s="85">
        <v>1091733</v>
      </c>
      <c r="DD43" s="85">
        <v>1141398</v>
      </c>
      <c r="DE43" s="85">
        <v>963230</v>
      </c>
      <c r="DF43" s="85">
        <v>724657</v>
      </c>
      <c r="DG43" s="85">
        <v>395937</v>
      </c>
      <c r="DH43" s="127">
        <f t="shared" si="30"/>
        <v>4316955</v>
      </c>
      <c r="DI43" s="85">
        <v>712138</v>
      </c>
      <c r="DJ43" s="85">
        <v>5423106</v>
      </c>
      <c r="DK43" s="85">
        <v>4866256</v>
      </c>
      <c r="DL43" s="85">
        <v>3288666</v>
      </c>
      <c r="DM43" s="85">
        <v>3492549</v>
      </c>
      <c r="DN43" s="85">
        <v>2957947</v>
      </c>
      <c r="DO43" s="127">
        <f t="shared" si="32"/>
        <v>20740662</v>
      </c>
      <c r="DP43" s="85">
        <v>4329305</v>
      </c>
      <c r="DQ43" s="85">
        <v>9401579</v>
      </c>
      <c r="DR43" s="85">
        <v>4139988</v>
      </c>
      <c r="DS43" s="85">
        <v>3028299</v>
      </c>
      <c r="DT43" s="85">
        <v>1697610</v>
      </c>
      <c r="DU43" s="85">
        <v>1403485</v>
      </c>
      <c r="DV43" s="124">
        <f t="shared" si="34"/>
        <v>24000266</v>
      </c>
      <c r="DW43" s="166">
        <v>213260</v>
      </c>
      <c r="DX43" s="85">
        <v>1164540</v>
      </c>
      <c r="DY43" s="85">
        <v>495900</v>
      </c>
      <c r="DZ43" s="85">
        <v>683991</v>
      </c>
      <c r="EA43" s="85">
        <v>501817</v>
      </c>
      <c r="EB43" s="85">
        <v>381421</v>
      </c>
      <c r="EC43" s="124">
        <f>SUM(DW43:EB43)</f>
        <v>3440929</v>
      </c>
      <c r="ED43" s="166">
        <v>1465834</v>
      </c>
      <c r="EE43" s="85">
        <v>3682878</v>
      </c>
      <c r="EF43" s="85">
        <v>1631958</v>
      </c>
      <c r="EG43" s="85">
        <v>1453065</v>
      </c>
      <c r="EH43" s="85">
        <v>311621</v>
      </c>
      <c r="EI43" s="85">
        <v>41580</v>
      </c>
      <c r="EJ43" s="167">
        <f>SUM(ED43:EI43)</f>
        <v>8586936</v>
      </c>
      <c r="EK43" s="166">
        <v>0</v>
      </c>
      <c r="EL43" s="85">
        <v>75993</v>
      </c>
      <c r="EM43" s="85">
        <v>16696232</v>
      </c>
      <c r="EN43" s="85">
        <v>34084746</v>
      </c>
      <c r="EO43" s="85">
        <v>51412932</v>
      </c>
      <c r="EP43" s="85">
        <v>78912956</v>
      </c>
      <c r="EQ43" s="85">
        <v>84951565</v>
      </c>
      <c r="ER43" s="124">
        <f>SUM(EK43:EQ43)</f>
        <v>266134424</v>
      </c>
      <c r="ES43" s="166">
        <v>0</v>
      </c>
      <c r="ET43" s="85">
        <v>75993</v>
      </c>
      <c r="EU43" s="85">
        <v>5373528</v>
      </c>
      <c r="EV43" s="85">
        <v>12628836</v>
      </c>
      <c r="EW43" s="85">
        <v>22388689</v>
      </c>
      <c r="EX43" s="85">
        <v>30673974</v>
      </c>
      <c r="EY43" s="85">
        <v>26525810</v>
      </c>
      <c r="EZ43" s="127">
        <f>SUM(ES43:EY43)</f>
        <v>97666830</v>
      </c>
      <c r="FA43" s="85">
        <v>10247463</v>
      </c>
      <c r="FB43" s="85">
        <v>20274308</v>
      </c>
      <c r="FC43" s="85">
        <v>24859809</v>
      </c>
      <c r="FD43" s="85">
        <v>36344862</v>
      </c>
      <c r="FE43" s="85">
        <v>16176869</v>
      </c>
      <c r="FF43" s="127">
        <f>SUM(FA43:FE43)</f>
        <v>107903311</v>
      </c>
      <c r="FG43" s="85">
        <v>1075241</v>
      </c>
      <c r="FH43" s="85">
        <v>1181602</v>
      </c>
      <c r="FI43" s="85">
        <v>4164434</v>
      </c>
      <c r="FJ43" s="85">
        <v>11894120</v>
      </c>
      <c r="FK43" s="85">
        <v>42248886</v>
      </c>
      <c r="FL43" s="167">
        <f>SUM(FG43:FK43)</f>
        <v>60564283</v>
      </c>
      <c r="FM43" s="166">
        <v>0</v>
      </c>
      <c r="FN43" s="85">
        <v>18362923</v>
      </c>
      <c r="FO43" s="85">
        <v>93630961</v>
      </c>
      <c r="FP43" s="85">
        <v>84415037</v>
      </c>
      <c r="FQ43" s="85">
        <v>101859446</v>
      </c>
      <c r="FR43" s="85">
        <v>115307695</v>
      </c>
      <c r="FS43" s="85">
        <v>119686312</v>
      </c>
      <c r="FT43" s="124">
        <f>SUM(FM43:FS43)</f>
        <v>533262374</v>
      </c>
    </row>
    <row r="44" spans="1:176" s="130" customFormat="1" ht="18" customHeight="1">
      <c r="A44" s="110" t="s">
        <v>53</v>
      </c>
      <c r="B44" s="85">
        <v>10208947</v>
      </c>
      <c r="C44" s="85">
        <v>57208021</v>
      </c>
      <c r="D44" s="85">
        <v>40233017</v>
      </c>
      <c r="E44" s="85">
        <v>34490891</v>
      </c>
      <c r="F44" s="85">
        <v>33107628</v>
      </c>
      <c r="G44" s="85">
        <v>27996973</v>
      </c>
      <c r="H44" s="124">
        <f t="shared" si="1"/>
        <v>203245477</v>
      </c>
      <c r="I44" s="166">
        <v>6723598</v>
      </c>
      <c r="J44" s="85">
        <v>41352120</v>
      </c>
      <c r="K44" s="85">
        <v>27475666</v>
      </c>
      <c r="L44" s="85">
        <v>23276625</v>
      </c>
      <c r="M44" s="85">
        <v>22037268</v>
      </c>
      <c r="N44" s="85">
        <v>21235926</v>
      </c>
      <c r="O44" s="127">
        <f t="shared" si="3"/>
        <v>142101203</v>
      </c>
      <c r="P44" s="85">
        <v>4881182</v>
      </c>
      <c r="Q44" s="85">
        <v>19296303</v>
      </c>
      <c r="R44" s="85">
        <v>9630425</v>
      </c>
      <c r="S44" s="85">
        <v>8202863</v>
      </c>
      <c r="T44" s="85">
        <v>7641493</v>
      </c>
      <c r="U44" s="85">
        <v>9532815</v>
      </c>
      <c r="V44" s="125">
        <f t="shared" si="5"/>
        <v>59185081</v>
      </c>
      <c r="W44" s="85">
        <v>0</v>
      </c>
      <c r="X44" s="85">
        <v>0</v>
      </c>
      <c r="Y44" s="85">
        <v>135607</v>
      </c>
      <c r="Z44" s="85">
        <v>265297</v>
      </c>
      <c r="AA44" s="85">
        <v>695970</v>
      </c>
      <c r="AB44" s="85">
        <v>2561985</v>
      </c>
      <c r="AC44" s="125">
        <f t="shared" si="7"/>
        <v>3658859</v>
      </c>
      <c r="AD44" s="85">
        <v>110715</v>
      </c>
      <c r="AE44" s="85">
        <v>1519498</v>
      </c>
      <c r="AF44" s="85">
        <v>1380582</v>
      </c>
      <c r="AG44" s="85">
        <v>1063690</v>
      </c>
      <c r="AH44" s="85">
        <v>1634848</v>
      </c>
      <c r="AI44" s="85">
        <v>2904507</v>
      </c>
      <c r="AJ44" s="125">
        <f t="shared" si="9"/>
        <v>8613840</v>
      </c>
      <c r="AK44" s="85">
        <v>0</v>
      </c>
      <c r="AL44" s="85">
        <v>10296</v>
      </c>
      <c r="AM44" s="85">
        <v>4950</v>
      </c>
      <c r="AN44" s="85">
        <v>102960</v>
      </c>
      <c r="AO44" s="85">
        <v>56628</v>
      </c>
      <c r="AP44" s="85">
        <v>154440</v>
      </c>
      <c r="AQ44" s="125">
        <f t="shared" si="11"/>
        <v>329274</v>
      </c>
      <c r="AR44" s="85">
        <v>801282</v>
      </c>
      <c r="AS44" s="85">
        <v>10697138</v>
      </c>
      <c r="AT44" s="85">
        <v>8771296</v>
      </c>
      <c r="AU44" s="85">
        <v>7014508</v>
      </c>
      <c r="AV44" s="85">
        <v>6857593</v>
      </c>
      <c r="AW44" s="85">
        <v>2667393</v>
      </c>
      <c r="AX44" s="125">
        <f t="shared" si="13"/>
        <v>36809210</v>
      </c>
      <c r="AY44" s="85">
        <v>486629</v>
      </c>
      <c r="AZ44" s="85">
        <v>6630852</v>
      </c>
      <c r="BA44" s="85">
        <v>5431236</v>
      </c>
      <c r="BB44" s="85">
        <v>4561843</v>
      </c>
      <c r="BC44" s="85">
        <v>2915083</v>
      </c>
      <c r="BD44" s="85">
        <v>1014900</v>
      </c>
      <c r="BE44" s="125">
        <f t="shared" si="15"/>
        <v>21040543</v>
      </c>
      <c r="BF44" s="85">
        <v>443790</v>
      </c>
      <c r="BG44" s="85">
        <v>3198033</v>
      </c>
      <c r="BH44" s="85">
        <v>2121570</v>
      </c>
      <c r="BI44" s="85">
        <v>2065464</v>
      </c>
      <c r="BJ44" s="85">
        <v>2235653</v>
      </c>
      <c r="BK44" s="85">
        <v>2399886</v>
      </c>
      <c r="BL44" s="124">
        <f t="shared" si="17"/>
        <v>12464396</v>
      </c>
      <c r="BM44" s="166">
        <v>0</v>
      </c>
      <c r="BN44" s="85">
        <v>1499677</v>
      </c>
      <c r="BO44" s="85">
        <v>2997717</v>
      </c>
      <c r="BP44" s="85">
        <v>4012912</v>
      </c>
      <c r="BQ44" s="85">
        <v>5238713</v>
      </c>
      <c r="BR44" s="85">
        <v>3826399</v>
      </c>
      <c r="BS44" s="127">
        <f t="shared" si="19"/>
        <v>17575418</v>
      </c>
      <c r="BT44" s="85">
        <v>0</v>
      </c>
      <c r="BU44" s="85">
        <v>903564</v>
      </c>
      <c r="BV44" s="85">
        <v>1381726</v>
      </c>
      <c r="BW44" s="85">
        <v>2086777</v>
      </c>
      <c r="BX44" s="85">
        <v>3716349</v>
      </c>
      <c r="BY44" s="85">
        <v>2618930</v>
      </c>
      <c r="BZ44" s="127">
        <f t="shared" si="21"/>
        <v>10707346</v>
      </c>
      <c r="CA44" s="85">
        <v>0</v>
      </c>
      <c r="CB44" s="85">
        <v>596113</v>
      </c>
      <c r="CC44" s="85">
        <v>1615991</v>
      </c>
      <c r="CD44" s="85">
        <v>1926135</v>
      </c>
      <c r="CE44" s="85">
        <v>1522364</v>
      </c>
      <c r="CF44" s="85">
        <v>1207469</v>
      </c>
      <c r="CG44" s="127">
        <f t="shared" si="23"/>
        <v>6868072</v>
      </c>
      <c r="CH44" s="85">
        <v>0</v>
      </c>
      <c r="CI44" s="85">
        <v>0</v>
      </c>
      <c r="CJ44" s="85">
        <v>0</v>
      </c>
      <c r="CK44" s="85">
        <v>0</v>
      </c>
      <c r="CL44" s="85">
        <v>0</v>
      </c>
      <c r="CM44" s="85">
        <v>0</v>
      </c>
      <c r="CN44" s="124">
        <f t="shared" si="25"/>
        <v>0</v>
      </c>
      <c r="CO44" s="166">
        <v>3087244</v>
      </c>
      <c r="CP44" s="85">
        <v>11555473</v>
      </c>
      <c r="CQ44" s="85">
        <v>8970470</v>
      </c>
      <c r="CR44" s="85">
        <v>6508324</v>
      </c>
      <c r="CS44" s="85">
        <v>4846167</v>
      </c>
      <c r="CT44" s="85">
        <v>2685303</v>
      </c>
      <c r="CU44" s="127">
        <f t="shared" si="27"/>
        <v>37652981</v>
      </c>
      <c r="CV44" s="85">
        <v>71190</v>
      </c>
      <c r="CW44" s="85">
        <v>507150</v>
      </c>
      <c r="CX44" s="85">
        <v>304470</v>
      </c>
      <c r="CY44" s="85">
        <v>333630</v>
      </c>
      <c r="CZ44" s="85">
        <v>357210</v>
      </c>
      <c r="DA44" s="85">
        <v>593100</v>
      </c>
      <c r="DB44" s="127">
        <f t="shared" si="29"/>
        <v>2166750</v>
      </c>
      <c r="DC44" s="85">
        <v>1352848</v>
      </c>
      <c r="DD44" s="85">
        <v>2344270</v>
      </c>
      <c r="DE44" s="85">
        <v>2682436</v>
      </c>
      <c r="DF44" s="85">
        <v>800485</v>
      </c>
      <c r="DG44" s="85">
        <v>0</v>
      </c>
      <c r="DH44" s="127">
        <f t="shared" si="30"/>
        <v>7180039</v>
      </c>
      <c r="DI44" s="85">
        <v>190722</v>
      </c>
      <c r="DJ44" s="85">
        <v>1594866</v>
      </c>
      <c r="DK44" s="85">
        <v>2758145</v>
      </c>
      <c r="DL44" s="85">
        <v>1274011</v>
      </c>
      <c r="DM44" s="85">
        <v>1791018</v>
      </c>
      <c r="DN44" s="85">
        <v>785778</v>
      </c>
      <c r="DO44" s="127">
        <f t="shared" si="32"/>
        <v>8394540</v>
      </c>
      <c r="DP44" s="85">
        <v>2825332</v>
      </c>
      <c r="DQ44" s="85">
        <v>8100609</v>
      </c>
      <c r="DR44" s="85">
        <v>3563585</v>
      </c>
      <c r="DS44" s="85">
        <v>2218247</v>
      </c>
      <c r="DT44" s="85">
        <v>1897454</v>
      </c>
      <c r="DU44" s="85">
        <v>1306425</v>
      </c>
      <c r="DV44" s="124">
        <f t="shared" si="34"/>
        <v>19911652</v>
      </c>
      <c r="DW44" s="166">
        <v>13608</v>
      </c>
      <c r="DX44" s="85">
        <v>632764</v>
      </c>
      <c r="DY44" s="85">
        <v>200861</v>
      </c>
      <c r="DZ44" s="85">
        <v>471741</v>
      </c>
      <c r="EA44" s="85">
        <v>237919</v>
      </c>
      <c r="EB44" s="85">
        <v>36270</v>
      </c>
      <c r="EC44" s="124">
        <f>SUM(DW44:EB44)</f>
        <v>1593163</v>
      </c>
      <c r="ED44" s="166">
        <v>384497</v>
      </c>
      <c r="EE44" s="85">
        <v>2167987</v>
      </c>
      <c r="EF44" s="85">
        <v>588303</v>
      </c>
      <c r="EG44" s="85">
        <v>221289</v>
      </c>
      <c r="EH44" s="85">
        <v>747561</v>
      </c>
      <c r="EI44" s="85">
        <v>213075</v>
      </c>
      <c r="EJ44" s="167">
        <f>SUM(ED44:EI44)</f>
        <v>4322712</v>
      </c>
      <c r="EK44" s="166">
        <v>0</v>
      </c>
      <c r="EL44" s="85">
        <v>0</v>
      </c>
      <c r="EM44" s="85">
        <v>13754313</v>
      </c>
      <c r="EN44" s="85">
        <v>30974527</v>
      </c>
      <c r="EO44" s="85">
        <v>45391723</v>
      </c>
      <c r="EP44" s="85">
        <v>86158525</v>
      </c>
      <c r="EQ44" s="85">
        <v>88250474</v>
      </c>
      <c r="ER44" s="124">
        <f>SUM(EK44:EQ44)</f>
        <v>264529562</v>
      </c>
      <c r="ES44" s="166">
        <v>0</v>
      </c>
      <c r="ET44" s="85">
        <v>0</v>
      </c>
      <c r="EU44" s="85">
        <v>7786977</v>
      </c>
      <c r="EV44" s="85">
        <v>21645759</v>
      </c>
      <c r="EW44" s="85">
        <v>27490116</v>
      </c>
      <c r="EX44" s="85">
        <v>49806803</v>
      </c>
      <c r="EY44" s="85">
        <v>46835114</v>
      </c>
      <c r="EZ44" s="127">
        <f>SUM(ES44:EY44)</f>
        <v>153564769</v>
      </c>
      <c r="FA44" s="85">
        <v>5601156</v>
      </c>
      <c r="FB44" s="85">
        <v>8138679</v>
      </c>
      <c r="FC44" s="85">
        <v>16827024</v>
      </c>
      <c r="FD44" s="85">
        <v>19406253</v>
      </c>
      <c r="FE44" s="85">
        <v>9363960</v>
      </c>
      <c r="FF44" s="127">
        <f>SUM(FA44:FE44)</f>
        <v>59337072</v>
      </c>
      <c r="FG44" s="85">
        <v>366180</v>
      </c>
      <c r="FH44" s="85">
        <v>1190089</v>
      </c>
      <c r="FI44" s="85">
        <v>1074583</v>
      </c>
      <c r="FJ44" s="85">
        <v>16945469</v>
      </c>
      <c r="FK44" s="85">
        <v>32051400</v>
      </c>
      <c r="FL44" s="167">
        <f>SUM(FG44:FK44)</f>
        <v>51627721</v>
      </c>
      <c r="FM44" s="166">
        <v>0</v>
      </c>
      <c r="FN44" s="85">
        <v>10208947</v>
      </c>
      <c r="FO44" s="85">
        <v>70962334</v>
      </c>
      <c r="FP44" s="85">
        <v>71207544</v>
      </c>
      <c r="FQ44" s="85">
        <v>79882614</v>
      </c>
      <c r="FR44" s="85">
        <v>119266153</v>
      </c>
      <c r="FS44" s="85">
        <v>116247447</v>
      </c>
      <c r="FT44" s="124">
        <f>SUM(FM44:FS44)</f>
        <v>467775039</v>
      </c>
    </row>
    <row r="45" spans="1:176" s="130" customFormat="1" ht="18" customHeight="1">
      <c r="A45" s="110" t="s">
        <v>54</v>
      </c>
      <c r="B45" s="85">
        <v>11856293</v>
      </c>
      <c r="C45" s="85">
        <v>40964917</v>
      </c>
      <c r="D45" s="85">
        <v>32099147</v>
      </c>
      <c r="E45" s="85">
        <v>28092476</v>
      </c>
      <c r="F45" s="85">
        <v>22497440</v>
      </c>
      <c r="G45" s="85">
        <v>25223081</v>
      </c>
      <c r="H45" s="124">
        <f t="shared" si="1"/>
        <v>160733354</v>
      </c>
      <c r="I45" s="166">
        <v>6768555</v>
      </c>
      <c r="J45" s="85">
        <v>29194298</v>
      </c>
      <c r="K45" s="85">
        <v>21802487</v>
      </c>
      <c r="L45" s="85">
        <v>18188203</v>
      </c>
      <c r="M45" s="85">
        <v>13793238</v>
      </c>
      <c r="N45" s="85">
        <v>19039344</v>
      </c>
      <c r="O45" s="127">
        <f t="shared" si="3"/>
        <v>108786125</v>
      </c>
      <c r="P45" s="85">
        <v>4837540</v>
      </c>
      <c r="Q45" s="85">
        <v>13842725</v>
      </c>
      <c r="R45" s="85">
        <v>8803713</v>
      </c>
      <c r="S45" s="85">
        <v>6242543</v>
      </c>
      <c r="T45" s="85">
        <v>4952708</v>
      </c>
      <c r="U45" s="85">
        <v>9215293</v>
      </c>
      <c r="V45" s="125">
        <f t="shared" si="5"/>
        <v>47894522</v>
      </c>
      <c r="W45" s="85">
        <v>0</v>
      </c>
      <c r="X45" s="85">
        <v>95400</v>
      </c>
      <c r="Y45" s="85">
        <v>71550</v>
      </c>
      <c r="Z45" s="85">
        <v>202725</v>
      </c>
      <c r="AA45" s="85">
        <v>680916</v>
      </c>
      <c r="AB45" s="85">
        <v>2322599</v>
      </c>
      <c r="AC45" s="125">
        <f t="shared" si="7"/>
        <v>3373190</v>
      </c>
      <c r="AD45" s="85">
        <v>70832</v>
      </c>
      <c r="AE45" s="85">
        <v>1733854</v>
      </c>
      <c r="AF45" s="85">
        <v>1705270</v>
      </c>
      <c r="AG45" s="85">
        <v>1252313</v>
      </c>
      <c r="AH45" s="85">
        <v>1232961</v>
      </c>
      <c r="AI45" s="85">
        <v>2460900</v>
      </c>
      <c r="AJ45" s="125">
        <f t="shared" si="9"/>
        <v>8456130</v>
      </c>
      <c r="AK45" s="85">
        <v>0</v>
      </c>
      <c r="AL45" s="85">
        <v>77220</v>
      </c>
      <c r="AM45" s="85">
        <v>82368</v>
      </c>
      <c r="AN45" s="85">
        <v>52416</v>
      </c>
      <c r="AO45" s="85">
        <v>20592</v>
      </c>
      <c r="AP45" s="85">
        <v>20592</v>
      </c>
      <c r="AQ45" s="125">
        <f t="shared" si="11"/>
        <v>253188</v>
      </c>
      <c r="AR45" s="85">
        <v>1062564</v>
      </c>
      <c r="AS45" s="85">
        <v>7236877</v>
      </c>
      <c r="AT45" s="85">
        <v>5875528</v>
      </c>
      <c r="AU45" s="85">
        <v>7128639</v>
      </c>
      <c r="AV45" s="85">
        <v>4150738</v>
      </c>
      <c r="AW45" s="85">
        <v>2454871</v>
      </c>
      <c r="AX45" s="125">
        <f t="shared" si="13"/>
        <v>27909217</v>
      </c>
      <c r="AY45" s="85">
        <v>162111</v>
      </c>
      <c r="AZ45" s="85">
        <v>3229006</v>
      </c>
      <c r="BA45" s="85">
        <v>3008190</v>
      </c>
      <c r="BB45" s="85">
        <v>1681044</v>
      </c>
      <c r="BC45" s="85">
        <v>1177407</v>
      </c>
      <c r="BD45" s="85">
        <v>642473</v>
      </c>
      <c r="BE45" s="125">
        <f t="shared" si="15"/>
        <v>9900231</v>
      </c>
      <c r="BF45" s="85">
        <v>635508</v>
      </c>
      <c r="BG45" s="85">
        <v>2979216</v>
      </c>
      <c r="BH45" s="85">
        <v>2255868</v>
      </c>
      <c r="BI45" s="85">
        <v>1628523</v>
      </c>
      <c r="BJ45" s="85">
        <v>1577916</v>
      </c>
      <c r="BK45" s="85">
        <v>1922616</v>
      </c>
      <c r="BL45" s="124">
        <f t="shared" si="17"/>
        <v>10999647</v>
      </c>
      <c r="BM45" s="166">
        <v>0</v>
      </c>
      <c r="BN45" s="85">
        <v>674107</v>
      </c>
      <c r="BO45" s="85">
        <v>1095721</v>
      </c>
      <c r="BP45" s="85">
        <v>2460441</v>
      </c>
      <c r="BQ45" s="85">
        <v>2821715</v>
      </c>
      <c r="BR45" s="85">
        <v>2841567</v>
      </c>
      <c r="BS45" s="127">
        <f t="shared" si="19"/>
        <v>9893551</v>
      </c>
      <c r="BT45" s="85">
        <v>0</v>
      </c>
      <c r="BU45" s="85">
        <v>531884</v>
      </c>
      <c r="BV45" s="85">
        <v>555865</v>
      </c>
      <c r="BW45" s="85">
        <v>1503085</v>
      </c>
      <c r="BX45" s="85">
        <v>1938057</v>
      </c>
      <c r="BY45" s="85">
        <v>2574015</v>
      </c>
      <c r="BZ45" s="127">
        <f t="shared" si="21"/>
        <v>7102906</v>
      </c>
      <c r="CA45" s="85">
        <v>0</v>
      </c>
      <c r="CB45" s="85">
        <v>142223</v>
      </c>
      <c r="CC45" s="85">
        <v>409307</v>
      </c>
      <c r="CD45" s="85">
        <v>750414</v>
      </c>
      <c r="CE45" s="85">
        <v>259183</v>
      </c>
      <c r="CF45" s="85">
        <v>80064</v>
      </c>
      <c r="CG45" s="127">
        <f t="shared" si="23"/>
        <v>1641191</v>
      </c>
      <c r="CH45" s="85">
        <v>0</v>
      </c>
      <c r="CI45" s="85">
        <v>0</v>
      </c>
      <c r="CJ45" s="85">
        <v>130549</v>
      </c>
      <c r="CK45" s="85">
        <v>206942</v>
      </c>
      <c r="CL45" s="85">
        <v>624475</v>
      </c>
      <c r="CM45" s="85">
        <v>187488</v>
      </c>
      <c r="CN45" s="124">
        <f t="shared" si="25"/>
        <v>1149454</v>
      </c>
      <c r="CO45" s="166">
        <v>3114980</v>
      </c>
      <c r="CP45" s="85">
        <v>9437055</v>
      </c>
      <c r="CQ45" s="85">
        <v>7796121</v>
      </c>
      <c r="CR45" s="85">
        <v>6307073</v>
      </c>
      <c r="CS45" s="85">
        <v>5002336</v>
      </c>
      <c r="CT45" s="85">
        <v>3147274</v>
      </c>
      <c r="CU45" s="127">
        <f t="shared" si="27"/>
        <v>34804839</v>
      </c>
      <c r="CV45" s="85">
        <v>15120</v>
      </c>
      <c r="CW45" s="85">
        <v>193680</v>
      </c>
      <c r="CX45" s="85">
        <v>236430</v>
      </c>
      <c r="CY45" s="85">
        <v>174870</v>
      </c>
      <c r="CZ45" s="85">
        <v>202320</v>
      </c>
      <c r="DA45" s="85">
        <v>305460</v>
      </c>
      <c r="DB45" s="127">
        <f t="shared" si="29"/>
        <v>1127880</v>
      </c>
      <c r="DC45" s="85">
        <v>811487</v>
      </c>
      <c r="DD45" s="85">
        <v>2220713</v>
      </c>
      <c r="DE45" s="85">
        <v>1962397</v>
      </c>
      <c r="DF45" s="85">
        <v>1461190</v>
      </c>
      <c r="DG45" s="85">
        <v>358254</v>
      </c>
      <c r="DH45" s="127">
        <f t="shared" si="30"/>
        <v>6814041</v>
      </c>
      <c r="DI45" s="85">
        <v>376902</v>
      </c>
      <c r="DJ45" s="85">
        <v>2875577</v>
      </c>
      <c r="DK45" s="85">
        <v>2432602</v>
      </c>
      <c r="DL45" s="85">
        <v>2744527</v>
      </c>
      <c r="DM45" s="85">
        <v>2276379</v>
      </c>
      <c r="DN45" s="85">
        <v>1570387</v>
      </c>
      <c r="DO45" s="127">
        <f t="shared" si="32"/>
        <v>12276374</v>
      </c>
      <c r="DP45" s="85">
        <v>2722958</v>
      </c>
      <c r="DQ45" s="85">
        <v>5556311</v>
      </c>
      <c r="DR45" s="85">
        <v>2906376</v>
      </c>
      <c r="DS45" s="85">
        <v>1425279</v>
      </c>
      <c r="DT45" s="85">
        <v>1062447</v>
      </c>
      <c r="DU45" s="85">
        <v>913173</v>
      </c>
      <c r="DV45" s="124">
        <f t="shared" si="34"/>
        <v>14586544</v>
      </c>
      <c r="DW45" s="166">
        <v>269784</v>
      </c>
      <c r="DX45" s="85">
        <v>285054</v>
      </c>
      <c r="DY45" s="85">
        <v>309082</v>
      </c>
      <c r="DZ45" s="85">
        <v>326475</v>
      </c>
      <c r="EA45" s="85">
        <v>193888</v>
      </c>
      <c r="EB45" s="85">
        <v>129691</v>
      </c>
      <c r="EC45" s="124">
        <f>SUM(DW45:EB45)</f>
        <v>1513974</v>
      </c>
      <c r="ED45" s="166">
        <v>1702974</v>
      </c>
      <c r="EE45" s="85">
        <v>1374403</v>
      </c>
      <c r="EF45" s="85">
        <v>1095736</v>
      </c>
      <c r="EG45" s="85">
        <v>810284</v>
      </c>
      <c r="EH45" s="85">
        <v>686263</v>
      </c>
      <c r="EI45" s="85">
        <v>65205</v>
      </c>
      <c r="EJ45" s="167">
        <f>SUM(ED45:EI45)</f>
        <v>5734865</v>
      </c>
      <c r="EK45" s="166">
        <v>0</v>
      </c>
      <c r="EL45" s="85">
        <v>0</v>
      </c>
      <c r="EM45" s="85">
        <v>10830626</v>
      </c>
      <c r="EN45" s="85">
        <v>16793503</v>
      </c>
      <c r="EO45" s="85">
        <v>26991083</v>
      </c>
      <c r="EP45" s="85">
        <v>38717882</v>
      </c>
      <c r="EQ45" s="85">
        <v>54639044</v>
      </c>
      <c r="ER45" s="124">
        <f>SUM(EK45:EQ45)</f>
        <v>147972138</v>
      </c>
      <c r="ES45" s="166">
        <v>0</v>
      </c>
      <c r="ET45" s="85">
        <v>0</v>
      </c>
      <c r="EU45" s="85">
        <v>3163612</v>
      </c>
      <c r="EV45" s="85">
        <v>6744446</v>
      </c>
      <c r="EW45" s="85">
        <v>12608828</v>
      </c>
      <c r="EX45" s="85">
        <v>24660375</v>
      </c>
      <c r="EY45" s="85">
        <v>28873023</v>
      </c>
      <c r="EZ45" s="127">
        <f>SUM(ES45:EY45)</f>
        <v>76050284</v>
      </c>
      <c r="FA45" s="85">
        <v>6401701</v>
      </c>
      <c r="FB45" s="85">
        <v>8002084</v>
      </c>
      <c r="FC45" s="85">
        <v>10121574</v>
      </c>
      <c r="FD45" s="85">
        <v>6833659</v>
      </c>
      <c r="FE45" s="85">
        <v>4034191</v>
      </c>
      <c r="FF45" s="127">
        <f>SUM(FA45:FE45)</f>
        <v>35393209</v>
      </c>
      <c r="FG45" s="85">
        <v>1265313</v>
      </c>
      <c r="FH45" s="85">
        <v>2046973</v>
      </c>
      <c r="FI45" s="85">
        <v>4260681</v>
      </c>
      <c r="FJ45" s="85">
        <v>7223848</v>
      </c>
      <c r="FK45" s="85">
        <v>21731830</v>
      </c>
      <c r="FL45" s="167">
        <f>SUM(FG45:FK45)</f>
        <v>36528645</v>
      </c>
      <c r="FM45" s="166">
        <v>0</v>
      </c>
      <c r="FN45" s="85">
        <v>11856293</v>
      </c>
      <c r="FO45" s="85">
        <v>51795543</v>
      </c>
      <c r="FP45" s="85">
        <v>48892650</v>
      </c>
      <c r="FQ45" s="85">
        <v>55083559</v>
      </c>
      <c r="FR45" s="85">
        <v>61215322</v>
      </c>
      <c r="FS45" s="85">
        <v>79862125</v>
      </c>
      <c r="FT45" s="124">
        <f>SUM(FM45:FS45)</f>
        <v>308705492</v>
      </c>
    </row>
    <row r="46" spans="1:176" s="130" customFormat="1" ht="18" customHeight="1">
      <c r="A46" s="110" t="s">
        <v>55</v>
      </c>
      <c r="B46" s="85">
        <v>10716390</v>
      </c>
      <c r="C46" s="85">
        <v>29955365</v>
      </c>
      <c r="D46" s="85">
        <v>16284024</v>
      </c>
      <c r="E46" s="85">
        <v>22578457</v>
      </c>
      <c r="F46" s="85">
        <v>17413986</v>
      </c>
      <c r="G46" s="85">
        <v>24303417</v>
      </c>
      <c r="H46" s="124">
        <f t="shared" si="1"/>
        <v>121251639</v>
      </c>
      <c r="I46" s="166">
        <v>7558266</v>
      </c>
      <c r="J46" s="85">
        <v>21744864</v>
      </c>
      <c r="K46" s="85">
        <v>11544433</v>
      </c>
      <c r="L46" s="85">
        <v>15456191</v>
      </c>
      <c r="M46" s="85">
        <v>11559109</v>
      </c>
      <c r="N46" s="85">
        <v>18915898</v>
      </c>
      <c r="O46" s="127">
        <f t="shared" si="3"/>
        <v>86778761</v>
      </c>
      <c r="P46" s="85">
        <v>4528698</v>
      </c>
      <c r="Q46" s="85">
        <v>9709376</v>
      </c>
      <c r="R46" s="85">
        <v>5253480</v>
      </c>
      <c r="S46" s="85">
        <v>6287802</v>
      </c>
      <c r="T46" s="85">
        <v>5389457</v>
      </c>
      <c r="U46" s="85">
        <v>10446270</v>
      </c>
      <c r="V46" s="125">
        <f t="shared" si="5"/>
        <v>41615083</v>
      </c>
      <c r="W46" s="85">
        <v>47700</v>
      </c>
      <c r="X46" s="85">
        <v>0</v>
      </c>
      <c r="Y46" s="85">
        <v>155025</v>
      </c>
      <c r="Z46" s="85">
        <v>381600</v>
      </c>
      <c r="AA46" s="85">
        <v>596250</v>
      </c>
      <c r="AB46" s="85">
        <v>1797975</v>
      </c>
      <c r="AC46" s="125">
        <f t="shared" si="7"/>
        <v>2978550</v>
      </c>
      <c r="AD46" s="85">
        <v>230907</v>
      </c>
      <c r="AE46" s="85">
        <v>1285063</v>
      </c>
      <c r="AF46" s="85">
        <v>614450</v>
      </c>
      <c r="AG46" s="85">
        <v>582569</v>
      </c>
      <c r="AH46" s="85">
        <v>1102175</v>
      </c>
      <c r="AI46" s="85">
        <v>1711389</v>
      </c>
      <c r="AJ46" s="125">
        <f t="shared" si="9"/>
        <v>5526553</v>
      </c>
      <c r="AK46" s="85">
        <v>0</v>
      </c>
      <c r="AL46" s="85">
        <v>30888</v>
      </c>
      <c r="AM46" s="85">
        <v>16848</v>
      </c>
      <c r="AN46" s="85">
        <v>97812</v>
      </c>
      <c r="AO46" s="85">
        <v>46332</v>
      </c>
      <c r="AP46" s="85">
        <v>41184</v>
      </c>
      <c r="AQ46" s="125">
        <f t="shared" si="11"/>
        <v>233064</v>
      </c>
      <c r="AR46" s="85">
        <v>1526224</v>
      </c>
      <c r="AS46" s="85">
        <v>4053913</v>
      </c>
      <c r="AT46" s="85">
        <v>2813610</v>
      </c>
      <c r="AU46" s="85">
        <v>3174130</v>
      </c>
      <c r="AV46" s="85">
        <v>2078837</v>
      </c>
      <c r="AW46" s="85">
        <v>2177071</v>
      </c>
      <c r="AX46" s="125">
        <f t="shared" si="13"/>
        <v>15823785</v>
      </c>
      <c r="AY46" s="85">
        <v>579527</v>
      </c>
      <c r="AZ46" s="85">
        <v>4785488</v>
      </c>
      <c r="BA46" s="85">
        <v>1766666</v>
      </c>
      <c r="BB46" s="85">
        <v>3372038</v>
      </c>
      <c r="BC46" s="85">
        <v>1477621</v>
      </c>
      <c r="BD46" s="85">
        <v>939417</v>
      </c>
      <c r="BE46" s="125">
        <f t="shared" si="15"/>
        <v>12920757</v>
      </c>
      <c r="BF46" s="85">
        <v>645210</v>
      </c>
      <c r="BG46" s="85">
        <v>1880136</v>
      </c>
      <c r="BH46" s="85">
        <v>924354</v>
      </c>
      <c r="BI46" s="85">
        <v>1560240</v>
      </c>
      <c r="BJ46" s="85">
        <v>868437</v>
      </c>
      <c r="BK46" s="85">
        <v>1802592</v>
      </c>
      <c r="BL46" s="124">
        <f t="shared" si="17"/>
        <v>7680969</v>
      </c>
      <c r="BM46" s="166">
        <v>33283</v>
      </c>
      <c r="BN46" s="85">
        <v>956867</v>
      </c>
      <c r="BO46" s="85">
        <v>1019355</v>
      </c>
      <c r="BP46" s="85">
        <v>1566151</v>
      </c>
      <c r="BQ46" s="85">
        <v>1809331</v>
      </c>
      <c r="BR46" s="85">
        <v>2208885</v>
      </c>
      <c r="BS46" s="127">
        <f t="shared" si="19"/>
        <v>7593872</v>
      </c>
      <c r="BT46" s="85">
        <v>33283</v>
      </c>
      <c r="BU46" s="85">
        <v>584447</v>
      </c>
      <c r="BV46" s="85">
        <v>676016</v>
      </c>
      <c r="BW46" s="85">
        <v>822994</v>
      </c>
      <c r="BX46" s="85">
        <v>1030350</v>
      </c>
      <c r="BY46" s="85">
        <v>1595175</v>
      </c>
      <c r="BZ46" s="127">
        <f t="shared" si="21"/>
        <v>4742265</v>
      </c>
      <c r="CA46" s="85">
        <v>0</v>
      </c>
      <c r="CB46" s="85">
        <v>372420</v>
      </c>
      <c r="CC46" s="85">
        <v>343339</v>
      </c>
      <c r="CD46" s="85">
        <v>743157</v>
      </c>
      <c r="CE46" s="85">
        <v>778981</v>
      </c>
      <c r="CF46" s="85">
        <v>613710</v>
      </c>
      <c r="CG46" s="127">
        <f t="shared" si="23"/>
        <v>2851607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  <c r="CN46" s="124">
        <f t="shared" si="25"/>
        <v>0</v>
      </c>
      <c r="CO46" s="166">
        <v>2707812</v>
      </c>
      <c r="CP46" s="85">
        <v>6611677</v>
      </c>
      <c r="CQ46" s="85">
        <v>3639236</v>
      </c>
      <c r="CR46" s="85">
        <v>5178084</v>
      </c>
      <c r="CS46" s="85">
        <v>3977866</v>
      </c>
      <c r="CT46" s="85">
        <v>3146144</v>
      </c>
      <c r="CU46" s="127">
        <f t="shared" si="27"/>
        <v>25260819</v>
      </c>
      <c r="CV46" s="85">
        <v>58320</v>
      </c>
      <c r="CW46" s="85">
        <v>260190</v>
      </c>
      <c r="CX46" s="85">
        <v>183330</v>
      </c>
      <c r="CY46" s="85">
        <v>348570</v>
      </c>
      <c r="CZ46" s="85">
        <v>294030</v>
      </c>
      <c r="DA46" s="85">
        <v>312480</v>
      </c>
      <c r="DB46" s="127">
        <f t="shared" si="29"/>
        <v>1456920</v>
      </c>
      <c r="DC46" s="85">
        <v>1734610</v>
      </c>
      <c r="DD46" s="85">
        <v>1106553</v>
      </c>
      <c r="DE46" s="85">
        <v>1338188</v>
      </c>
      <c r="DF46" s="85">
        <v>920761</v>
      </c>
      <c r="DG46" s="85">
        <v>161073</v>
      </c>
      <c r="DH46" s="127">
        <f t="shared" si="30"/>
        <v>5261185</v>
      </c>
      <c r="DI46" s="85">
        <v>349256</v>
      </c>
      <c r="DJ46" s="85">
        <v>1536039</v>
      </c>
      <c r="DK46" s="85">
        <v>1244833</v>
      </c>
      <c r="DL46" s="85">
        <v>2363486</v>
      </c>
      <c r="DM46" s="85">
        <v>2102251</v>
      </c>
      <c r="DN46" s="85">
        <v>1828181</v>
      </c>
      <c r="DO46" s="127">
        <f t="shared" si="32"/>
        <v>9424046</v>
      </c>
      <c r="DP46" s="85">
        <v>2300236</v>
      </c>
      <c r="DQ46" s="85">
        <v>3080838</v>
      </c>
      <c r="DR46" s="85">
        <v>1104520</v>
      </c>
      <c r="DS46" s="85">
        <v>1127840</v>
      </c>
      <c r="DT46" s="85">
        <v>660824</v>
      </c>
      <c r="DU46" s="85">
        <v>844410</v>
      </c>
      <c r="DV46" s="124">
        <f t="shared" si="34"/>
        <v>9118668</v>
      </c>
      <c r="DW46" s="166">
        <v>56841</v>
      </c>
      <c r="DX46" s="85">
        <v>201150</v>
      </c>
      <c r="DY46" s="85">
        <v>70425</v>
      </c>
      <c r="DZ46" s="85">
        <v>145111</v>
      </c>
      <c r="EA46" s="85">
        <v>67680</v>
      </c>
      <c r="EB46" s="85">
        <v>32490</v>
      </c>
      <c r="EC46" s="124">
        <f>SUM(DW46:EB46)</f>
        <v>573697</v>
      </c>
      <c r="ED46" s="166">
        <v>360188</v>
      </c>
      <c r="EE46" s="85">
        <v>440807</v>
      </c>
      <c r="EF46" s="85">
        <v>10575</v>
      </c>
      <c r="EG46" s="85">
        <v>232920</v>
      </c>
      <c r="EH46" s="85">
        <v>0</v>
      </c>
      <c r="EI46" s="85">
        <v>0</v>
      </c>
      <c r="EJ46" s="167">
        <f>SUM(ED46:EI46)</f>
        <v>1044490</v>
      </c>
      <c r="EK46" s="166">
        <v>0</v>
      </c>
      <c r="EL46" s="85">
        <v>0</v>
      </c>
      <c r="EM46" s="85">
        <v>7675996</v>
      </c>
      <c r="EN46" s="85">
        <v>14662543</v>
      </c>
      <c r="EO46" s="85">
        <v>20073299</v>
      </c>
      <c r="EP46" s="85">
        <v>23743706</v>
      </c>
      <c r="EQ46" s="85">
        <v>37831161</v>
      </c>
      <c r="ER46" s="124">
        <f>SUM(EK46:EQ46)</f>
        <v>103986705</v>
      </c>
      <c r="ES46" s="166">
        <v>0</v>
      </c>
      <c r="ET46" s="85">
        <v>0</v>
      </c>
      <c r="EU46" s="85">
        <v>3616608</v>
      </c>
      <c r="EV46" s="85">
        <v>5176019</v>
      </c>
      <c r="EW46" s="85">
        <v>8632814</v>
      </c>
      <c r="EX46" s="85">
        <v>12121131</v>
      </c>
      <c r="EY46" s="85">
        <v>21304477</v>
      </c>
      <c r="EZ46" s="127">
        <f>SUM(ES46:EY46)</f>
        <v>50851049</v>
      </c>
      <c r="FA46" s="85">
        <v>4059388</v>
      </c>
      <c r="FB46" s="85">
        <v>8944955</v>
      </c>
      <c r="FC46" s="85">
        <v>10706169</v>
      </c>
      <c r="FD46" s="85">
        <v>7423422</v>
      </c>
      <c r="FE46" s="85">
        <v>5451757</v>
      </c>
      <c r="FF46" s="127">
        <f>SUM(FA46:FE46)</f>
        <v>36585691</v>
      </c>
      <c r="FG46" s="85">
        <v>0</v>
      </c>
      <c r="FH46" s="85">
        <v>541569</v>
      </c>
      <c r="FI46" s="85">
        <v>734316</v>
      </c>
      <c r="FJ46" s="85">
        <v>4199153</v>
      </c>
      <c r="FK46" s="85">
        <v>11074927</v>
      </c>
      <c r="FL46" s="167">
        <f>SUM(FG46:FK46)</f>
        <v>16549965</v>
      </c>
      <c r="FM46" s="166">
        <v>0</v>
      </c>
      <c r="FN46" s="85">
        <v>10716390</v>
      </c>
      <c r="FO46" s="85">
        <v>37631361</v>
      </c>
      <c r="FP46" s="85">
        <v>30946567</v>
      </c>
      <c r="FQ46" s="85">
        <v>42651756</v>
      </c>
      <c r="FR46" s="85">
        <v>41157692</v>
      </c>
      <c r="FS46" s="85">
        <v>62134578</v>
      </c>
      <c r="FT46" s="124">
        <f>SUM(FM46:FS46)</f>
        <v>225238344</v>
      </c>
    </row>
    <row r="47" spans="1:176" s="130" customFormat="1" ht="18" customHeight="1">
      <c r="A47" s="110" t="s">
        <v>56</v>
      </c>
      <c r="B47" s="85">
        <v>3352391</v>
      </c>
      <c r="C47" s="85">
        <v>26090266</v>
      </c>
      <c r="D47" s="85">
        <v>16256281</v>
      </c>
      <c r="E47" s="85">
        <v>18300240</v>
      </c>
      <c r="F47" s="85">
        <v>9421574</v>
      </c>
      <c r="G47" s="85">
        <v>13074120</v>
      </c>
      <c r="H47" s="124">
        <f t="shared" si="1"/>
        <v>86494872</v>
      </c>
      <c r="I47" s="166">
        <v>2095864</v>
      </c>
      <c r="J47" s="85">
        <v>18916457</v>
      </c>
      <c r="K47" s="85">
        <v>12232245</v>
      </c>
      <c r="L47" s="85">
        <v>13512065</v>
      </c>
      <c r="M47" s="85">
        <v>6860159</v>
      </c>
      <c r="N47" s="85">
        <v>10677527</v>
      </c>
      <c r="O47" s="127">
        <f t="shared" si="3"/>
        <v>64294317</v>
      </c>
      <c r="P47" s="85">
        <v>1573151</v>
      </c>
      <c r="Q47" s="85">
        <v>9953980</v>
      </c>
      <c r="R47" s="85">
        <v>5758190</v>
      </c>
      <c r="S47" s="85">
        <v>6499866</v>
      </c>
      <c r="T47" s="85">
        <v>4108190</v>
      </c>
      <c r="U47" s="85">
        <v>6820542</v>
      </c>
      <c r="V47" s="125">
        <f t="shared" si="5"/>
        <v>34713919</v>
      </c>
      <c r="W47" s="85">
        <v>0</v>
      </c>
      <c r="X47" s="85">
        <v>0</v>
      </c>
      <c r="Y47" s="85">
        <v>33750</v>
      </c>
      <c r="Z47" s="85">
        <v>90000</v>
      </c>
      <c r="AA47" s="85">
        <v>213750</v>
      </c>
      <c r="AB47" s="85">
        <v>731650</v>
      </c>
      <c r="AC47" s="125">
        <f t="shared" si="7"/>
        <v>1069150</v>
      </c>
      <c r="AD47" s="85">
        <v>37979</v>
      </c>
      <c r="AE47" s="85">
        <v>247793</v>
      </c>
      <c r="AF47" s="85">
        <v>432454</v>
      </c>
      <c r="AG47" s="85">
        <v>364649</v>
      </c>
      <c r="AH47" s="85">
        <v>191329</v>
      </c>
      <c r="AI47" s="85">
        <v>946402</v>
      </c>
      <c r="AJ47" s="125">
        <f t="shared" si="9"/>
        <v>2220606</v>
      </c>
      <c r="AK47" s="85">
        <v>0</v>
      </c>
      <c r="AL47" s="85">
        <v>20036</v>
      </c>
      <c r="AM47" s="85">
        <v>0</v>
      </c>
      <c r="AN47" s="85">
        <v>15028</v>
      </c>
      <c r="AO47" s="85">
        <v>-38700</v>
      </c>
      <c r="AP47" s="85">
        <v>85228</v>
      </c>
      <c r="AQ47" s="125">
        <f t="shared" si="11"/>
        <v>81592</v>
      </c>
      <c r="AR47" s="85">
        <v>309894</v>
      </c>
      <c r="AS47" s="85">
        <v>4909441</v>
      </c>
      <c r="AT47" s="85">
        <v>3344534</v>
      </c>
      <c r="AU47" s="85">
        <v>3899225</v>
      </c>
      <c r="AV47" s="85">
        <v>1290772</v>
      </c>
      <c r="AW47" s="85">
        <v>822287</v>
      </c>
      <c r="AX47" s="125">
        <f t="shared" si="13"/>
        <v>14576153</v>
      </c>
      <c r="AY47" s="85">
        <v>51090</v>
      </c>
      <c r="AZ47" s="85">
        <v>2207867</v>
      </c>
      <c r="BA47" s="85">
        <v>1634185</v>
      </c>
      <c r="BB47" s="85">
        <v>1464162</v>
      </c>
      <c r="BC47" s="85">
        <v>382828</v>
      </c>
      <c r="BD47" s="85">
        <v>227805</v>
      </c>
      <c r="BE47" s="125">
        <f t="shared" si="15"/>
        <v>5967937</v>
      </c>
      <c r="BF47" s="85">
        <v>123750</v>
      </c>
      <c r="BG47" s="85">
        <v>1577340</v>
      </c>
      <c r="BH47" s="85">
        <v>1029132</v>
      </c>
      <c r="BI47" s="85">
        <v>1179135</v>
      </c>
      <c r="BJ47" s="85">
        <v>711990</v>
      </c>
      <c r="BK47" s="85">
        <v>1043613</v>
      </c>
      <c r="BL47" s="124">
        <f t="shared" si="17"/>
        <v>5664960</v>
      </c>
      <c r="BM47" s="166">
        <v>0</v>
      </c>
      <c r="BN47" s="85">
        <v>965421</v>
      </c>
      <c r="BO47" s="85">
        <v>872051</v>
      </c>
      <c r="BP47" s="85">
        <v>2011746</v>
      </c>
      <c r="BQ47" s="85">
        <v>848757</v>
      </c>
      <c r="BR47" s="85">
        <v>1492978</v>
      </c>
      <c r="BS47" s="127">
        <f t="shared" si="19"/>
        <v>6190953</v>
      </c>
      <c r="BT47" s="85">
        <v>0</v>
      </c>
      <c r="BU47" s="85">
        <v>812966</v>
      </c>
      <c r="BV47" s="85">
        <v>568770</v>
      </c>
      <c r="BW47" s="85">
        <v>1462703</v>
      </c>
      <c r="BX47" s="85">
        <v>710544</v>
      </c>
      <c r="BY47" s="85">
        <v>1492978</v>
      </c>
      <c r="BZ47" s="127">
        <f t="shared" si="21"/>
        <v>5047961</v>
      </c>
      <c r="CA47" s="85">
        <v>0</v>
      </c>
      <c r="CB47" s="85">
        <v>152455</v>
      </c>
      <c r="CC47" s="85">
        <v>303281</v>
      </c>
      <c r="CD47" s="85">
        <v>549043</v>
      </c>
      <c r="CE47" s="85">
        <v>138213</v>
      </c>
      <c r="CF47" s="85">
        <v>0</v>
      </c>
      <c r="CG47" s="127">
        <f t="shared" si="23"/>
        <v>1142992</v>
      </c>
      <c r="CH47" s="85">
        <v>0</v>
      </c>
      <c r="CI47" s="85">
        <v>0</v>
      </c>
      <c r="CJ47" s="85">
        <v>0</v>
      </c>
      <c r="CK47" s="85">
        <v>0</v>
      </c>
      <c r="CL47" s="85">
        <v>0</v>
      </c>
      <c r="CM47" s="85">
        <v>0</v>
      </c>
      <c r="CN47" s="124">
        <f t="shared" si="25"/>
        <v>0</v>
      </c>
      <c r="CO47" s="166">
        <v>741997</v>
      </c>
      <c r="CP47" s="85">
        <v>5592847</v>
      </c>
      <c r="CQ47" s="85">
        <v>2616618</v>
      </c>
      <c r="CR47" s="85">
        <v>2505822</v>
      </c>
      <c r="CS47" s="85">
        <v>1701815</v>
      </c>
      <c r="CT47" s="85">
        <v>903615</v>
      </c>
      <c r="CU47" s="127">
        <f t="shared" si="27"/>
        <v>14062714</v>
      </c>
      <c r="CV47" s="85">
        <v>9000</v>
      </c>
      <c r="CW47" s="85">
        <v>208080</v>
      </c>
      <c r="CX47" s="85">
        <v>100440</v>
      </c>
      <c r="CY47" s="85">
        <v>114300</v>
      </c>
      <c r="CZ47" s="85">
        <v>103860</v>
      </c>
      <c r="DA47" s="85">
        <v>181530</v>
      </c>
      <c r="DB47" s="127">
        <f t="shared" si="29"/>
        <v>717210</v>
      </c>
      <c r="DC47" s="85">
        <v>667385</v>
      </c>
      <c r="DD47" s="85">
        <v>222516</v>
      </c>
      <c r="DE47" s="85">
        <v>240140</v>
      </c>
      <c r="DF47" s="85">
        <v>375031</v>
      </c>
      <c r="DG47" s="85">
        <v>0</v>
      </c>
      <c r="DH47" s="127">
        <f t="shared" si="30"/>
        <v>1505072</v>
      </c>
      <c r="DI47" s="85">
        <v>4360</v>
      </c>
      <c r="DJ47" s="85">
        <v>1534898</v>
      </c>
      <c r="DK47" s="85">
        <v>966295</v>
      </c>
      <c r="DL47" s="85">
        <v>1061713</v>
      </c>
      <c r="DM47" s="85">
        <v>748993</v>
      </c>
      <c r="DN47" s="85">
        <v>209845</v>
      </c>
      <c r="DO47" s="127">
        <f t="shared" si="32"/>
        <v>4526104</v>
      </c>
      <c r="DP47" s="85">
        <v>728637</v>
      </c>
      <c r="DQ47" s="85">
        <v>3182484</v>
      </c>
      <c r="DR47" s="85">
        <v>1327367</v>
      </c>
      <c r="DS47" s="85">
        <v>1089669</v>
      </c>
      <c r="DT47" s="85">
        <v>473931</v>
      </c>
      <c r="DU47" s="85">
        <v>512240</v>
      </c>
      <c r="DV47" s="124">
        <f t="shared" si="34"/>
        <v>7314328</v>
      </c>
      <c r="DW47" s="166">
        <v>0</v>
      </c>
      <c r="DX47" s="85">
        <v>127077</v>
      </c>
      <c r="DY47" s="85">
        <v>140586</v>
      </c>
      <c r="DZ47" s="85">
        <v>107662</v>
      </c>
      <c r="EA47" s="85">
        <v>10843</v>
      </c>
      <c r="EB47" s="85">
        <v>0</v>
      </c>
      <c r="EC47" s="124">
        <f>SUM(DW47:EB47)</f>
        <v>386168</v>
      </c>
      <c r="ED47" s="166">
        <v>514530</v>
      </c>
      <c r="EE47" s="85">
        <v>488464</v>
      </c>
      <c r="EF47" s="85">
        <v>394781</v>
      </c>
      <c r="EG47" s="85">
        <v>162945</v>
      </c>
      <c r="EH47" s="85">
        <v>0</v>
      </c>
      <c r="EI47" s="85">
        <v>0</v>
      </c>
      <c r="EJ47" s="167">
        <f>SUM(ED47:EI47)</f>
        <v>1560720</v>
      </c>
      <c r="EK47" s="166">
        <v>0</v>
      </c>
      <c r="EL47" s="85">
        <v>252611</v>
      </c>
      <c r="EM47" s="85">
        <v>6083464</v>
      </c>
      <c r="EN47" s="85">
        <v>11623383</v>
      </c>
      <c r="EO47" s="85">
        <v>20831726</v>
      </c>
      <c r="EP47" s="85">
        <v>27747207</v>
      </c>
      <c r="EQ47" s="85">
        <v>23713564</v>
      </c>
      <c r="ER47" s="124">
        <f>SUM(EK47:EQ47)</f>
        <v>90251955</v>
      </c>
      <c r="ES47" s="166">
        <v>0</v>
      </c>
      <c r="ET47" s="85">
        <v>252611</v>
      </c>
      <c r="EU47" s="85">
        <v>2862932</v>
      </c>
      <c r="EV47" s="85">
        <v>5239920</v>
      </c>
      <c r="EW47" s="85">
        <v>11676287</v>
      </c>
      <c r="EX47" s="85">
        <v>19714406</v>
      </c>
      <c r="EY47" s="85">
        <v>13383405</v>
      </c>
      <c r="EZ47" s="127">
        <f>SUM(ES47:EY47)</f>
        <v>53129561</v>
      </c>
      <c r="FA47" s="85">
        <v>2968254</v>
      </c>
      <c r="FB47" s="85">
        <v>5495732</v>
      </c>
      <c r="FC47" s="85">
        <v>6404443</v>
      </c>
      <c r="FD47" s="85">
        <v>3384033</v>
      </c>
      <c r="FE47" s="85">
        <v>1099464</v>
      </c>
      <c r="FF47" s="127">
        <f>SUM(FA47:FE47)</f>
        <v>19351926</v>
      </c>
      <c r="FG47" s="85">
        <v>252278</v>
      </c>
      <c r="FH47" s="85">
        <v>887731</v>
      </c>
      <c r="FI47" s="85">
        <v>2750996</v>
      </c>
      <c r="FJ47" s="85">
        <v>4648768</v>
      </c>
      <c r="FK47" s="85">
        <v>9230695</v>
      </c>
      <c r="FL47" s="167">
        <f>SUM(FG47:FK47)</f>
        <v>17770468</v>
      </c>
      <c r="FM47" s="166">
        <v>0</v>
      </c>
      <c r="FN47" s="85">
        <v>3605002</v>
      </c>
      <c r="FO47" s="85">
        <v>32173730</v>
      </c>
      <c r="FP47" s="85">
        <v>27879664</v>
      </c>
      <c r="FQ47" s="85">
        <v>39131966</v>
      </c>
      <c r="FR47" s="85">
        <v>37168781</v>
      </c>
      <c r="FS47" s="85">
        <v>36787684</v>
      </c>
      <c r="FT47" s="124">
        <f>SUM(FM47:FS47)</f>
        <v>176746827</v>
      </c>
    </row>
    <row r="48" spans="1:176" s="130" customFormat="1" ht="18" customHeight="1">
      <c r="A48" s="110" t="s">
        <v>57</v>
      </c>
      <c r="B48" s="85">
        <v>5271127</v>
      </c>
      <c r="C48" s="85">
        <v>27949229</v>
      </c>
      <c r="D48" s="85">
        <v>21306858</v>
      </c>
      <c r="E48" s="85">
        <v>16900102</v>
      </c>
      <c r="F48" s="85">
        <v>18327460</v>
      </c>
      <c r="G48" s="85">
        <v>19715458</v>
      </c>
      <c r="H48" s="124">
        <f t="shared" si="1"/>
        <v>109470234</v>
      </c>
      <c r="I48" s="166">
        <v>3628117</v>
      </c>
      <c r="J48" s="85">
        <v>21242383</v>
      </c>
      <c r="K48" s="85">
        <v>15621668</v>
      </c>
      <c r="L48" s="85">
        <v>11725494</v>
      </c>
      <c r="M48" s="85">
        <v>12980488</v>
      </c>
      <c r="N48" s="85">
        <v>13929057</v>
      </c>
      <c r="O48" s="127">
        <f t="shared" si="3"/>
        <v>79127207</v>
      </c>
      <c r="P48" s="85">
        <v>2157869</v>
      </c>
      <c r="Q48" s="85">
        <v>10377556</v>
      </c>
      <c r="R48" s="85">
        <v>6439994</v>
      </c>
      <c r="S48" s="85">
        <v>4988923</v>
      </c>
      <c r="T48" s="85">
        <v>5677412</v>
      </c>
      <c r="U48" s="85">
        <v>6236585</v>
      </c>
      <c r="V48" s="125">
        <f t="shared" si="5"/>
        <v>35878339</v>
      </c>
      <c r="W48" s="85">
        <v>0</v>
      </c>
      <c r="X48" s="85">
        <v>107325</v>
      </c>
      <c r="Y48" s="85">
        <v>83880</v>
      </c>
      <c r="Z48" s="85">
        <v>248958</v>
      </c>
      <c r="AA48" s="85">
        <v>724319</v>
      </c>
      <c r="AB48" s="85">
        <v>1727969</v>
      </c>
      <c r="AC48" s="125">
        <f t="shared" si="7"/>
        <v>2892451</v>
      </c>
      <c r="AD48" s="85">
        <v>199272</v>
      </c>
      <c r="AE48" s="85">
        <v>1025433</v>
      </c>
      <c r="AF48" s="85">
        <v>1016835</v>
      </c>
      <c r="AG48" s="85">
        <v>856253</v>
      </c>
      <c r="AH48" s="85">
        <v>986106</v>
      </c>
      <c r="AI48" s="85">
        <v>1666473</v>
      </c>
      <c r="AJ48" s="125">
        <f t="shared" si="9"/>
        <v>5750372</v>
      </c>
      <c r="AK48" s="85">
        <v>0</v>
      </c>
      <c r="AL48" s="85">
        <v>72625</v>
      </c>
      <c r="AM48" s="85">
        <v>362968</v>
      </c>
      <c r="AN48" s="85">
        <v>132240</v>
      </c>
      <c r="AO48" s="85">
        <v>287519</v>
      </c>
      <c r="AP48" s="85">
        <v>447653</v>
      </c>
      <c r="AQ48" s="125">
        <f t="shared" si="11"/>
        <v>1303005</v>
      </c>
      <c r="AR48" s="85">
        <v>897611</v>
      </c>
      <c r="AS48" s="85">
        <v>6641881</v>
      </c>
      <c r="AT48" s="85">
        <v>4995799</v>
      </c>
      <c r="AU48" s="85">
        <v>4115849</v>
      </c>
      <c r="AV48" s="85">
        <v>3710170</v>
      </c>
      <c r="AW48" s="85">
        <v>2195300</v>
      </c>
      <c r="AX48" s="125">
        <f t="shared" si="13"/>
        <v>22556610</v>
      </c>
      <c r="AY48" s="85">
        <v>44505</v>
      </c>
      <c r="AZ48" s="85">
        <v>1143106</v>
      </c>
      <c r="BA48" s="85">
        <v>1104559</v>
      </c>
      <c r="BB48" s="85">
        <v>316411</v>
      </c>
      <c r="BC48" s="85">
        <v>417528</v>
      </c>
      <c r="BD48" s="85">
        <v>44428</v>
      </c>
      <c r="BE48" s="125">
        <f t="shared" si="15"/>
        <v>3070537</v>
      </c>
      <c r="BF48" s="85">
        <v>328860</v>
      </c>
      <c r="BG48" s="85">
        <v>1874457</v>
      </c>
      <c r="BH48" s="85">
        <v>1617633</v>
      </c>
      <c r="BI48" s="85">
        <v>1066860</v>
      </c>
      <c r="BJ48" s="85">
        <v>1177434</v>
      </c>
      <c r="BK48" s="85">
        <v>1610649</v>
      </c>
      <c r="BL48" s="124">
        <f t="shared" si="17"/>
        <v>7675893</v>
      </c>
      <c r="BM48" s="166">
        <v>0</v>
      </c>
      <c r="BN48" s="85">
        <v>450352</v>
      </c>
      <c r="BO48" s="85">
        <v>391905</v>
      </c>
      <c r="BP48" s="85">
        <v>1140275</v>
      </c>
      <c r="BQ48" s="85">
        <v>1673533</v>
      </c>
      <c r="BR48" s="85">
        <v>1935704</v>
      </c>
      <c r="BS48" s="127">
        <f t="shared" si="19"/>
        <v>5591769</v>
      </c>
      <c r="BT48" s="85">
        <v>0</v>
      </c>
      <c r="BU48" s="85">
        <v>400904</v>
      </c>
      <c r="BV48" s="85">
        <v>391905</v>
      </c>
      <c r="BW48" s="85">
        <v>1140275</v>
      </c>
      <c r="BX48" s="85">
        <v>1495863</v>
      </c>
      <c r="BY48" s="85">
        <v>1889509</v>
      </c>
      <c r="BZ48" s="127">
        <f t="shared" si="21"/>
        <v>5318456</v>
      </c>
      <c r="CA48" s="85">
        <v>0</v>
      </c>
      <c r="CB48" s="85">
        <v>49448</v>
      </c>
      <c r="CC48" s="85">
        <v>0</v>
      </c>
      <c r="CD48" s="85">
        <v>0</v>
      </c>
      <c r="CE48" s="85">
        <v>177670</v>
      </c>
      <c r="CF48" s="85">
        <v>46195</v>
      </c>
      <c r="CG48" s="127">
        <f t="shared" si="23"/>
        <v>273313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  <c r="CN48" s="124">
        <f t="shared" si="25"/>
        <v>0</v>
      </c>
      <c r="CO48" s="166">
        <v>1643010</v>
      </c>
      <c r="CP48" s="85">
        <v>6256494</v>
      </c>
      <c r="CQ48" s="85">
        <v>5293285</v>
      </c>
      <c r="CR48" s="85">
        <v>4034333</v>
      </c>
      <c r="CS48" s="85">
        <v>3673439</v>
      </c>
      <c r="CT48" s="85">
        <v>3850697</v>
      </c>
      <c r="CU48" s="127">
        <f t="shared" si="27"/>
        <v>24751258</v>
      </c>
      <c r="CV48" s="85">
        <v>10440</v>
      </c>
      <c r="CW48" s="85">
        <v>163350</v>
      </c>
      <c r="CX48" s="85">
        <v>168030</v>
      </c>
      <c r="CY48" s="85">
        <v>223470</v>
      </c>
      <c r="CZ48" s="85">
        <v>252540</v>
      </c>
      <c r="DA48" s="85">
        <v>478350</v>
      </c>
      <c r="DB48" s="127">
        <f t="shared" si="29"/>
        <v>1296180</v>
      </c>
      <c r="DC48" s="85">
        <v>0</v>
      </c>
      <c r="DD48" s="85">
        <v>1128447</v>
      </c>
      <c r="DE48" s="85">
        <v>1401471</v>
      </c>
      <c r="DF48" s="85">
        <v>488828</v>
      </c>
      <c r="DG48" s="85">
        <v>0</v>
      </c>
      <c r="DH48" s="127">
        <f t="shared" si="30"/>
        <v>3018746</v>
      </c>
      <c r="DI48" s="85">
        <v>120267</v>
      </c>
      <c r="DJ48" s="85">
        <v>1456182</v>
      </c>
      <c r="DK48" s="85">
        <v>1952662</v>
      </c>
      <c r="DL48" s="85">
        <v>1309324</v>
      </c>
      <c r="DM48" s="85">
        <v>1969920</v>
      </c>
      <c r="DN48" s="85">
        <v>2555644</v>
      </c>
      <c r="DO48" s="127">
        <f t="shared" si="32"/>
        <v>9363999</v>
      </c>
      <c r="DP48" s="85">
        <v>1512303</v>
      </c>
      <c r="DQ48" s="85">
        <v>4636962</v>
      </c>
      <c r="DR48" s="85">
        <v>2044146</v>
      </c>
      <c r="DS48" s="85">
        <v>1100068</v>
      </c>
      <c r="DT48" s="85">
        <v>962151</v>
      </c>
      <c r="DU48" s="85">
        <v>816703</v>
      </c>
      <c r="DV48" s="124">
        <f t="shared" si="34"/>
        <v>11072333</v>
      </c>
      <c r="DW48" s="166">
        <v>0</v>
      </c>
      <c r="DX48" s="85">
        <v>0</v>
      </c>
      <c r="DY48" s="85">
        <v>0</v>
      </c>
      <c r="DZ48" s="85">
        <v>0</v>
      </c>
      <c r="EA48" s="85">
        <v>0</v>
      </c>
      <c r="EB48" s="85">
        <v>0</v>
      </c>
      <c r="EC48" s="124">
        <f>SUM(DW48:EB48)</f>
        <v>0</v>
      </c>
      <c r="ED48" s="166">
        <v>0</v>
      </c>
      <c r="EE48" s="85">
        <v>0</v>
      </c>
      <c r="EF48" s="85">
        <v>0</v>
      </c>
      <c r="EG48" s="85">
        <v>0</v>
      </c>
      <c r="EH48" s="85">
        <v>0</v>
      </c>
      <c r="EI48" s="85">
        <v>0</v>
      </c>
      <c r="EJ48" s="167">
        <f>SUM(ED48:EI48)</f>
        <v>0</v>
      </c>
      <c r="EK48" s="166">
        <v>0</v>
      </c>
      <c r="EL48" s="85">
        <v>0</v>
      </c>
      <c r="EM48" s="85">
        <v>3550001</v>
      </c>
      <c r="EN48" s="85">
        <v>9003078</v>
      </c>
      <c r="EO48" s="85">
        <v>16544643</v>
      </c>
      <c r="EP48" s="85">
        <v>33963990</v>
      </c>
      <c r="EQ48" s="85">
        <v>51383904</v>
      </c>
      <c r="ER48" s="124">
        <f>SUM(EK48:EQ48)</f>
        <v>114445616</v>
      </c>
      <c r="ES48" s="166">
        <v>0</v>
      </c>
      <c r="ET48" s="85">
        <v>0</v>
      </c>
      <c r="EU48" s="85">
        <v>2075993</v>
      </c>
      <c r="EV48" s="85">
        <v>6248629</v>
      </c>
      <c r="EW48" s="85">
        <v>11933377</v>
      </c>
      <c r="EX48" s="85">
        <v>22623315</v>
      </c>
      <c r="EY48" s="85">
        <v>19245230</v>
      </c>
      <c r="EZ48" s="127">
        <f>SUM(ES48:EY48)</f>
        <v>62126544</v>
      </c>
      <c r="FA48" s="85">
        <v>1246007</v>
      </c>
      <c r="FB48" s="85">
        <v>1662526</v>
      </c>
      <c r="FC48" s="85">
        <v>3694461</v>
      </c>
      <c r="FD48" s="85">
        <v>3086936</v>
      </c>
      <c r="FE48" s="85">
        <v>2367463</v>
      </c>
      <c r="FF48" s="127">
        <f>SUM(FA48:FE48)</f>
        <v>12057393</v>
      </c>
      <c r="FG48" s="85">
        <v>228001</v>
      </c>
      <c r="FH48" s="85">
        <v>1091923</v>
      </c>
      <c r="FI48" s="85">
        <v>916805</v>
      </c>
      <c r="FJ48" s="85">
        <v>8253739</v>
      </c>
      <c r="FK48" s="85">
        <v>29771211</v>
      </c>
      <c r="FL48" s="167">
        <f>SUM(FG48:FK48)</f>
        <v>40261679</v>
      </c>
      <c r="FM48" s="166">
        <v>0</v>
      </c>
      <c r="FN48" s="85">
        <v>5271127</v>
      </c>
      <c r="FO48" s="85">
        <v>31499230</v>
      </c>
      <c r="FP48" s="85">
        <v>30309936</v>
      </c>
      <c r="FQ48" s="85">
        <v>33444745</v>
      </c>
      <c r="FR48" s="85">
        <v>52291450</v>
      </c>
      <c r="FS48" s="85">
        <v>71099362</v>
      </c>
      <c r="FT48" s="124">
        <f>SUM(FM48:FS48)</f>
        <v>223915850</v>
      </c>
    </row>
    <row r="49" spans="1:176" s="130" customFormat="1" ht="18" customHeight="1">
      <c r="A49" s="110" t="s">
        <v>58</v>
      </c>
      <c r="B49" s="85">
        <v>5023601</v>
      </c>
      <c r="C49" s="85">
        <v>29302376</v>
      </c>
      <c r="D49" s="85">
        <v>20617799</v>
      </c>
      <c r="E49" s="85">
        <v>17145085</v>
      </c>
      <c r="F49" s="85">
        <v>12351445</v>
      </c>
      <c r="G49" s="85">
        <v>13116069</v>
      </c>
      <c r="H49" s="124">
        <f t="shared" si="1"/>
        <v>97556375</v>
      </c>
      <c r="I49" s="166">
        <v>3196924</v>
      </c>
      <c r="J49" s="85">
        <v>21741190</v>
      </c>
      <c r="K49" s="85">
        <v>15233227</v>
      </c>
      <c r="L49" s="85">
        <v>12961007</v>
      </c>
      <c r="M49" s="85">
        <v>9692459</v>
      </c>
      <c r="N49" s="85">
        <v>10410027</v>
      </c>
      <c r="O49" s="127">
        <f t="shared" si="3"/>
        <v>73234834</v>
      </c>
      <c r="P49" s="85">
        <v>1889072</v>
      </c>
      <c r="Q49" s="85">
        <v>8312847</v>
      </c>
      <c r="R49" s="85">
        <v>5943085</v>
      </c>
      <c r="S49" s="85">
        <v>3506176</v>
      </c>
      <c r="T49" s="85">
        <v>3725872</v>
      </c>
      <c r="U49" s="85">
        <v>3526502</v>
      </c>
      <c r="V49" s="125">
        <f t="shared" si="5"/>
        <v>26903554</v>
      </c>
      <c r="W49" s="85">
        <v>0</v>
      </c>
      <c r="X49" s="85">
        <v>33750</v>
      </c>
      <c r="Y49" s="85">
        <v>75375</v>
      </c>
      <c r="Z49" s="85">
        <v>174150</v>
      </c>
      <c r="AA49" s="85">
        <v>227025</v>
      </c>
      <c r="AB49" s="85">
        <v>1145250</v>
      </c>
      <c r="AC49" s="125">
        <f t="shared" si="7"/>
        <v>1655550</v>
      </c>
      <c r="AD49" s="85">
        <v>16455</v>
      </c>
      <c r="AE49" s="85">
        <v>124477</v>
      </c>
      <c r="AF49" s="85">
        <v>347200</v>
      </c>
      <c r="AG49" s="85">
        <v>474370</v>
      </c>
      <c r="AH49" s="85">
        <v>282168</v>
      </c>
      <c r="AI49" s="85">
        <v>1246315</v>
      </c>
      <c r="AJ49" s="125">
        <f t="shared" si="9"/>
        <v>2490985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0</v>
      </c>
      <c r="AQ49" s="125">
        <f t="shared" si="11"/>
        <v>0</v>
      </c>
      <c r="AR49" s="85">
        <v>955310</v>
      </c>
      <c r="AS49" s="85">
        <v>9180763</v>
      </c>
      <c r="AT49" s="85">
        <v>5660629</v>
      </c>
      <c r="AU49" s="85">
        <v>6047554</v>
      </c>
      <c r="AV49" s="85">
        <v>3982378</v>
      </c>
      <c r="AW49" s="85">
        <v>2768439</v>
      </c>
      <c r="AX49" s="125">
        <f t="shared" si="13"/>
        <v>28595073</v>
      </c>
      <c r="AY49" s="85">
        <v>92754</v>
      </c>
      <c r="AZ49" s="85">
        <v>2011343</v>
      </c>
      <c r="BA49" s="85">
        <v>1960348</v>
      </c>
      <c r="BB49" s="85">
        <v>1568543</v>
      </c>
      <c r="BC49" s="85">
        <v>608478</v>
      </c>
      <c r="BD49" s="85">
        <v>407676</v>
      </c>
      <c r="BE49" s="125">
        <f t="shared" si="15"/>
        <v>6649142</v>
      </c>
      <c r="BF49" s="85">
        <v>243333</v>
      </c>
      <c r="BG49" s="85">
        <v>2078010</v>
      </c>
      <c r="BH49" s="85">
        <v>1246590</v>
      </c>
      <c r="BI49" s="85">
        <v>1190214</v>
      </c>
      <c r="BJ49" s="85">
        <v>866538</v>
      </c>
      <c r="BK49" s="85">
        <v>1315845</v>
      </c>
      <c r="BL49" s="124">
        <f t="shared" si="17"/>
        <v>6940530</v>
      </c>
      <c r="BM49" s="166">
        <v>0</v>
      </c>
      <c r="BN49" s="85">
        <v>971881</v>
      </c>
      <c r="BO49" s="85">
        <v>691750</v>
      </c>
      <c r="BP49" s="85">
        <v>1146051</v>
      </c>
      <c r="BQ49" s="85">
        <v>1231507</v>
      </c>
      <c r="BR49" s="85">
        <v>1447139</v>
      </c>
      <c r="BS49" s="127">
        <f t="shared" si="19"/>
        <v>5488328</v>
      </c>
      <c r="BT49" s="85">
        <v>0</v>
      </c>
      <c r="BU49" s="85">
        <v>647656</v>
      </c>
      <c r="BV49" s="85">
        <v>547087</v>
      </c>
      <c r="BW49" s="85">
        <v>956823</v>
      </c>
      <c r="BX49" s="85">
        <v>1024183</v>
      </c>
      <c r="BY49" s="85">
        <v>997682</v>
      </c>
      <c r="BZ49" s="127">
        <f t="shared" si="21"/>
        <v>4173431</v>
      </c>
      <c r="CA49" s="85">
        <v>0</v>
      </c>
      <c r="CB49" s="85">
        <v>324225</v>
      </c>
      <c r="CC49" s="85">
        <v>144663</v>
      </c>
      <c r="CD49" s="85">
        <v>189228</v>
      </c>
      <c r="CE49" s="85">
        <v>207324</v>
      </c>
      <c r="CF49" s="85">
        <v>449457</v>
      </c>
      <c r="CG49" s="127">
        <f t="shared" si="23"/>
        <v>1314897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124">
        <f t="shared" si="25"/>
        <v>0</v>
      </c>
      <c r="CO49" s="166">
        <v>1191700</v>
      </c>
      <c r="CP49" s="85">
        <v>5475920</v>
      </c>
      <c r="CQ49" s="85">
        <v>4122432</v>
      </c>
      <c r="CR49" s="85">
        <v>2529720</v>
      </c>
      <c r="CS49" s="85">
        <v>1236746</v>
      </c>
      <c r="CT49" s="85">
        <v>1258903</v>
      </c>
      <c r="CU49" s="127">
        <f t="shared" si="27"/>
        <v>15815421</v>
      </c>
      <c r="CV49" s="85">
        <v>13500</v>
      </c>
      <c r="CW49" s="85">
        <v>115290</v>
      </c>
      <c r="CX49" s="85">
        <v>92070</v>
      </c>
      <c r="CY49" s="85">
        <v>61200</v>
      </c>
      <c r="CZ49" s="85">
        <v>77310</v>
      </c>
      <c r="DA49" s="85">
        <v>104940</v>
      </c>
      <c r="DB49" s="127">
        <f t="shared" si="29"/>
        <v>464310</v>
      </c>
      <c r="DC49" s="85">
        <v>1112897</v>
      </c>
      <c r="DD49" s="85">
        <v>1366289</v>
      </c>
      <c r="DE49" s="85">
        <v>895742</v>
      </c>
      <c r="DF49" s="85">
        <v>234729</v>
      </c>
      <c r="DG49" s="85">
        <v>248955</v>
      </c>
      <c r="DH49" s="127">
        <f t="shared" si="30"/>
        <v>3858612</v>
      </c>
      <c r="DI49" s="85">
        <v>127148</v>
      </c>
      <c r="DJ49" s="85">
        <v>146648</v>
      </c>
      <c r="DK49" s="85">
        <v>704098</v>
      </c>
      <c r="DL49" s="85">
        <v>440148</v>
      </c>
      <c r="DM49" s="85">
        <v>200340</v>
      </c>
      <c r="DN49" s="85">
        <v>209845</v>
      </c>
      <c r="DO49" s="127">
        <f t="shared" si="32"/>
        <v>1828227</v>
      </c>
      <c r="DP49" s="85">
        <v>1051052</v>
      </c>
      <c r="DQ49" s="85">
        <v>4101085</v>
      </c>
      <c r="DR49" s="85">
        <v>1959975</v>
      </c>
      <c r="DS49" s="85">
        <v>1132630</v>
      </c>
      <c r="DT49" s="85">
        <v>724367</v>
      </c>
      <c r="DU49" s="85">
        <v>695163</v>
      </c>
      <c r="DV49" s="124">
        <f t="shared" si="34"/>
        <v>9664272</v>
      </c>
      <c r="DW49" s="166">
        <v>189981</v>
      </c>
      <c r="DX49" s="85">
        <v>173650</v>
      </c>
      <c r="DY49" s="85">
        <v>195936</v>
      </c>
      <c r="DZ49" s="85">
        <v>227240</v>
      </c>
      <c r="EA49" s="85">
        <v>5220</v>
      </c>
      <c r="EB49" s="85">
        <v>0</v>
      </c>
      <c r="EC49" s="124">
        <f>SUM(DW49:EB49)</f>
        <v>792027</v>
      </c>
      <c r="ED49" s="166">
        <v>444996</v>
      </c>
      <c r="EE49" s="85">
        <v>939735</v>
      </c>
      <c r="EF49" s="85">
        <v>374454</v>
      </c>
      <c r="EG49" s="85">
        <v>281067</v>
      </c>
      <c r="EH49" s="85">
        <v>185513</v>
      </c>
      <c r="EI49" s="85">
        <v>0</v>
      </c>
      <c r="EJ49" s="167">
        <f>SUM(ED49:EI49)</f>
        <v>2225765</v>
      </c>
      <c r="EK49" s="166">
        <v>0</v>
      </c>
      <c r="EL49" s="85">
        <v>0</v>
      </c>
      <c r="EM49" s="85">
        <v>9416438</v>
      </c>
      <c r="EN49" s="85">
        <v>15605897</v>
      </c>
      <c r="EO49" s="85">
        <v>20527717</v>
      </c>
      <c r="EP49" s="85">
        <v>35987387</v>
      </c>
      <c r="EQ49" s="85">
        <v>32279162</v>
      </c>
      <c r="ER49" s="124">
        <f>SUM(EK49:EQ49)</f>
        <v>113816601</v>
      </c>
      <c r="ES49" s="166">
        <v>0</v>
      </c>
      <c r="ET49" s="85">
        <v>0</v>
      </c>
      <c r="EU49" s="85">
        <v>4825329</v>
      </c>
      <c r="EV49" s="85">
        <v>8301902</v>
      </c>
      <c r="EW49" s="85">
        <v>9279228</v>
      </c>
      <c r="EX49" s="85">
        <v>21482620</v>
      </c>
      <c r="EY49" s="85">
        <v>18771120</v>
      </c>
      <c r="EZ49" s="127">
        <f>SUM(ES49:EY49)</f>
        <v>62660199</v>
      </c>
      <c r="FA49" s="85">
        <v>4591109</v>
      </c>
      <c r="FB49" s="85">
        <v>7303995</v>
      </c>
      <c r="FC49" s="85">
        <v>9809519</v>
      </c>
      <c r="FD49" s="85">
        <v>9531093</v>
      </c>
      <c r="FE49" s="85">
        <v>3549024</v>
      </c>
      <c r="FF49" s="127">
        <f>SUM(FA49:FE49)</f>
        <v>34784740</v>
      </c>
      <c r="FG49" s="85">
        <v>0</v>
      </c>
      <c r="FH49" s="85">
        <v>0</v>
      </c>
      <c r="FI49" s="85">
        <v>1438970</v>
      </c>
      <c r="FJ49" s="85">
        <v>4973674</v>
      </c>
      <c r="FK49" s="85">
        <v>9959018</v>
      </c>
      <c r="FL49" s="167">
        <f>SUM(FG49:FK49)</f>
        <v>16371662</v>
      </c>
      <c r="FM49" s="166">
        <v>0</v>
      </c>
      <c r="FN49" s="85">
        <v>5023601</v>
      </c>
      <c r="FO49" s="85">
        <v>38718814</v>
      </c>
      <c r="FP49" s="85">
        <v>36223696</v>
      </c>
      <c r="FQ49" s="85">
        <v>37672802</v>
      </c>
      <c r="FR49" s="85">
        <v>48338832</v>
      </c>
      <c r="FS49" s="85">
        <v>45395231</v>
      </c>
      <c r="FT49" s="124">
        <f>SUM(FM49:FS49)</f>
        <v>211372976</v>
      </c>
    </row>
    <row r="50" spans="1:176" s="130" customFormat="1" ht="18" customHeight="1">
      <c r="A50" s="110" t="s">
        <v>59</v>
      </c>
      <c r="B50" s="85">
        <v>5592625</v>
      </c>
      <c r="C50" s="85">
        <v>27276239</v>
      </c>
      <c r="D50" s="85">
        <v>20327194</v>
      </c>
      <c r="E50" s="85">
        <v>18851440</v>
      </c>
      <c r="F50" s="85">
        <v>18547424</v>
      </c>
      <c r="G50" s="85">
        <v>11872121</v>
      </c>
      <c r="H50" s="124">
        <f t="shared" si="1"/>
        <v>102467043</v>
      </c>
      <c r="I50" s="166">
        <v>4159649</v>
      </c>
      <c r="J50" s="85">
        <v>21350177</v>
      </c>
      <c r="K50" s="85">
        <v>14179813</v>
      </c>
      <c r="L50" s="85">
        <v>14154388</v>
      </c>
      <c r="M50" s="85">
        <v>13803361</v>
      </c>
      <c r="N50" s="85">
        <v>9429284</v>
      </c>
      <c r="O50" s="127">
        <f t="shared" si="3"/>
        <v>77076672</v>
      </c>
      <c r="P50" s="85">
        <v>2621920</v>
      </c>
      <c r="Q50" s="85">
        <v>12085427</v>
      </c>
      <c r="R50" s="85">
        <v>5544256</v>
      </c>
      <c r="S50" s="85">
        <v>6397858</v>
      </c>
      <c r="T50" s="85">
        <v>5980965</v>
      </c>
      <c r="U50" s="85">
        <v>4576058</v>
      </c>
      <c r="V50" s="125">
        <f t="shared" si="5"/>
        <v>37206484</v>
      </c>
      <c r="W50" s="85">
        <v>0</v>
      </c>
      <c r="X50" s="85">
        <v>11452</v>
      </c>
      <c r="Y50" s="85">
        <v>45810</v>
      </c>
      <c r="Z50" s="85">
        <v>225410</v>
      </c>
      <c r="AA50" s="85">
        <v>602391</v>
      </c>
      <c r="AB50" s="85">
        <v>1405280</v>
      </c>
      <c r="AC50" s="125">
        <f t="shared" si="7"/>
        <v>2290343</v>
      </c>
      <c r="AD50" s="85">
        <v>111045</v>
      </c>
      <c r="AE50" s="85">
        <v>1328751</v>
      </c>
      <c r="AF50" s="85">
        <v>754876</v>
      </c>
      <c r="AG50" s="85">
        <v>1185642</v>
      </c>
      <c r="AH50" s="85">
        <v>1336261</v>
      </c>
      <c r="AI50" s="85">
        <v>1561932</v>
      </c>
      <c r="AJ50" s="125">
        <f t="shared" si="9"/>
        <v>6278507</v>
      </c>
      <c r="AK50" s="85">
        <v>0</v>
      </c>
      <c r="AL50" s="85">
        <v>0</v>
      </c>
      <c r="AM50" s="85">
        <v>10018</v>
      </c>
      <c r="AN50" s="85">
        <v>20037</v>
      </c>
      <c r="AO50" s="85">
        <v>0</v>
      </c>
      <c r="AP50" s="85">
        <v>15028</v>
      </c>
      <c r="AQ50" s="125">
        <f t="shared" si="11"/>
        <v>45083</v>
      </c>
      <c r="AR50" s="85">
        <v>787637</v>
      </c>
      <c r="AS50" s="85">
        <v>4366486</v>
      </c>
      <c r="AT50" s="85">
        <v>3894468</v>
      </c>
      <c r="AU50" s="85">
        <v>3051667</v>
      </c>
      <c r="AV50" s="85">
        <v>3231180</v>
      </c>
      <c r="AW50" s="85">
        <v>526219</v>
      </c>
      <c r="AX50" s="125">
        <f t="shared" si="13"/>
        <v>15857657</v>
      </c>
      <c r="AY50" s="85">
        <v>211727</v>
      </c>
      <c r="AZ50" s="85">
        <v>1807111</v>
      </c>
      <c r="BA50" s="85">
        <v>2287237</v>
      </c>
      <c r="BB50" s="85">
        <v>1758588</v>
      </c>
      <c r="BC50" s="85">
        <v>1426809</v>
      </c>
      <c r="BD50" s="85">
        <v>289913</v>
      </c>
      <c r="BE50" s="125">
        <f t="shared" si="15"/>
        <v>7781385</v>
      </c>
      <c r="BF50" s="85">
        <v>427320</v>
      </c>
      <c r="BG50" s="85">
        <v>1750950</v>
      </c>
      <c r="BH50" s="85">
        <v>1643148</v>
      </c>
      <c r="BI50" s="85">
        <v>1515186</v>
      </c>
      <c r="BJ50" s="85">
        <v>1225755</v>
      </c>
      <c r="BK50" s="85">
        <v>1054854</v>
      </c>
      <c r="BL50" s="124">
        <f t="shared" si="17"/>
        <v>7617213</v>
      </c>
      <c r="BM50" s="166">
        <v>0</v>
      </c>
      <c r="BN50" s="85">
        <v>636900</v>
      </c>
      <c r="BO50" s="85">
        <v>1160735</v>
      </c>
      <c r="BP50" s="85">
        <v>1007747</v>
      </c>
      <c r="BQ50" s="85">
        <v>1804322</v>
      </c>
      <c r="BR50" s="85">
        <v>970420</v>
      </c>
      <c r="BS50" s="127">
        <f t="shared" si="19"/>
        <v>5580124</v>
      </c>
      <c r="BT50" s="85">
        <v>0</v>
      </c>
      <c r="BU50" s="85">
        <v>568964</v>
      </c>
      <c r="BV50" s="85">
        <v>797823</v>
      </c>
      <c r="BW50" s="85">
        <v>753965</v>
      </c>
      <c r="BX50" s="85">
        <v>1492205</v>
      </c>
      <c r="BY50" s="85">
        <v>867479</v>
      </c>
      <c r="BZ50" s="127">
        <f t="shared" si="21"/>
        <v>4480436</v>
      </c>
      <c r="CA50" s="85">
        <v>0</v>
      </c>
      <c r="CB50" s="85">
        <v>67936</v>
      </c>
      <c r="CC50" s="85">
        <v>362912</v>
      </c>
      <c r="CD50" s="85">
        <v>253782</v>
      </c>
      <c r="CE50" s="85">
        <v>312117</v>
      </c>
      <c r="CF50" s="85">
        <v>102941</v>
      </c>
      <c r="CG50" s="127">
        <f t="shared" si="23"/>
        <v>1099688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  <c r="CN50" s="124">
        <f t="shared" si="25"/>
        <v>0</v>
      </c>
      <c r="CO50" s="166">
        <v>1432976</v>
      </c>
      <c r="CP50" s="85">
        <v>4931443</v>
      </c>
      <c r="CQ50" s="85">
        <v>4528893</v>
      </c>
      <c r="CR50" s="85">
        <v>3171775</v>
      </c>
      <c r="CS50" s="85">
        <v>2883041</v>
      </c>
      <c r="CT50" s="85">
        <v>1421813</v>
      </c>
      <c r="CU50" s="127">
        <f t="shared" si="27"/>
        <v>18369941</v>
      </c>
      <c r="CV50" s="85">
        <v>31140</v>
      </c>
      <c r="CW50" s="85">
        <v>395910</v>
      </c>
      <c r="CX50" s="85">
        <v>297810</v>
      </c>
      <c r="CY50" s="85">
        <v>266220</v>
      </c>
      <c r="CZ50" s="85">
        <v>265140</v>
      </c>
      <c r="DA50" s="85">
        <v>314910</v>
      </c>
      <c r="DB50" s="127">
        <f t="shared" si="29"/>
        <v>1571130</v>
      </c>
      <c r="DC50" s="85">
        <v>426617</v>
      </c>
      <c r="DD50" s="85">
        <v>1812168</v>
      </c>
      <c r="DE50" s="85">
        <v>1378807</v>
      </c>
      <c r="DF50" s="85">
        <v>1155431</v>
      </c>
      <c r="DG50" s="85">
        <v>234864</v>
      </c>
      <c r="DH50" s="127">
        <f t="shared" si="30"/>
        <v>5007887</v>
      </c>
      <c r="DI50" s="85">
        <v>0</v>
      </c>
      <c r="DJ50" s="85">
        <v>438872</v>
      </c>
      <c r="DK50" s="85">
        <v>820863</v>
      </c>
      <c r="DL50" s="85">
        <v>269076</v>
      </c>
      <c r="DM50" s="85">
        <v>681714</v>
      </c>
      <c r="DN50" s="85">
        <v>346446</v>
      </c>
      <c r="DO50" s="127">
        <f t="shared" si="32"/>
        <v>2556971</v>
      </c>
      <c r="DP50" s="85">
        <v>1401836</v>
      </c>
      <c r="DQ50" s="85">
        <v>3670044</v>
      </c>
      <c r="DR50" s="85">
        <v>1598052</v>
      </c>
      <c r="DS50" s="85">
        <v>1257672</v>
      </c>
      <c r="DT50" s="85">
        <v>780756</v>
      </c>
      <c r="DU50" s="85">
        <v>525593</v>
      </c>
      <c r="DV50" s="124">
        <f t="shared" si="34"/>
        <v>9233953</v>
      </c>
      <c r="DW50" s="166">
        <v>0</v>
      </c>
      <c r="DX50" s="85">
        <v>91362</v>
      </c>
      <c r="DY50" s="85">
        <v>157436</v>
      </c>
      <c r="DZ50" s="85">
        <v>67755</v>
      </c>
      <c r="EA50" s="85">
        <v>56700</v>
      </c>
      <c r="EB50" s="85">
        <v>50604</v>
      </c>
      <c r="EC50" s="124">
        <f>SUM(DW50:EB50)</f>
        <v>423857</v>
      </c>
      <c r="ED50" s="166">
        <v>0</v>
      </c>
      <c r="EE50" s="85">
        <v>266357</v>
      </c>
      <c r="EF50" s="85">
        <v>300317</v>
      </c>
      <c r="EG50" s="85">
        <v>449775</v>
      </c>
      <c r="EH50" s="85">
        <v>0</v>
      </c>
      <c r="EI50" s="85">
        <v>0</v>
      </c>
      <c r="EJ50" s="167">
        <f>SUM(ED50:EI50)</f>
        <v>1016449</v>
      </c>
      <c r="EK50" s="166">
        <v>0</v>
      </c>
      <c r="EL50" s="85">
        <v>0</v>
      </c>
      <c r="EM50" s="85">
        <v>6844668</v>
      </c>
      <c r="EN50" s="85">
        <v>10675428</v>
      </c>
      <c r="EO50" s="85">
        <v>18169761</v>
      </c>
      <c r="EP50" s="85">
        <v>38051074</v>
      </c>
      <c r="EQ50" s="85">
        <v>42608284</v>
      </c>
      <c r="ER50" s="124">
        <f>SUM(EK50:EQ50)</f>
        <v>116349215</v>
      </c>
      <c r="ES50" s="166">
        <v>0</v>
      </c>
      <c r="ET50" s="85">
        <v>0</v>
      </c>
      <c r="EU50" s="85">
        <v>5255155</v>
      </c>
      <c r="EV50" s="85">
        <v>5896195</v>
      </c>
      <c r="EW50" s="85">
        <v>10055466</v>
      </c>
      <c r="EX50" s="85">
        <v>19904842</v>
      </c>
      <c r="EY50" s="85">
        <v>16195265</v>
      </c>
      <c r="EZ50" s="127">
        <f>SUM(ES50:EY50)</f>
        <v>57306923</v>
      </c>
      <c r="FA50" s="85">
        <v>1589513</v>
      </c>
      <c r="FB50" s="85">
        <v>4111421</v>
      </c>
      <c r="FC50" s="85">
        <v>5635000</v>
      </c>
      <c r="FD50" s="85">
        <v>6940992</v>
      </c>
      <c r="FE50" s="85">
        <v>5730203</v>
      </c>
      <c r="FF50" s="127">
        <f>SUM(FA50:FE50)</f>
        <v>24007129</v>
      </c>
      <c r="FG50" s="85">
        <v>0</v>
      </c>
      <c r="FH50" s="85">
        <v>667812</v>
      </c>
      <c r="FI50" s="85">
        <v>2479295</v>
      </c>
      <c r="FJ50" s="85">
        <v>11205240</v>
      </c>
      <c r="FK50" s="85">
        <v>20682816</v>
      </c>
      <c r="FL50" s="167">
        <f>SUM(FG50:FK50)</f>
        <v>35035163</v>
      </c>
      <c r="FM50" s="166">
        <v>0</v>
      </c>
      <c r="FN50" s="85">
        <v>5592625</v>
      </c>
      <c r="FO50" s="85">
        <v>34120907</v>
      </c>
      <c r="FP50" s="85">
        <v>31002622</v>
      </c>
      <c r="FQ50" s="85">
        <v>37021201</v>
      </c>
      <c r="FR50" s="85">
        <v>56598498</v>
      </c>
      <c r="FS50" s="85">
        <v>54480405</v>
      </c>
      <c r="FT50" s="124">
        <f>SUM(FM50:FS50)</f>
        <v>218816258</v>
      </c>
    </row>
    <row r="51" spans="1:176" s="130" customFormat="1" ht="18" customHeight="1">
      <c r="A51" s="110" t="s">
        <v>60</v>
      </c>
      <c r="B51" s="85">
        <v>10061578</v>
      </c>
      <c r="C51" s="85">
        <v>46246698</v>
      </c>
      <c r="D51" s="85">
        <v>29237178</v>
      </c>
      <c r="E51" s="85">
        <v>24985536</v>
      </c>
      <c r="F51" s="85">
        <v>20846546</v>
      </c>
      <c r="G51" s="85">
        <v>18604635</v>
      </c>
      <c r="H51" s="124">
        <f t="shared" si="1"/>
        <v>149982171</v>
      </c>
      <c r="I51" s="166">
        <v>6259121</v>
      </c>
      <c r="J51" s="85">
        <v>30614089</v>
      </c>
      <c r="K51" s="85">
        <v>18888482</v>
      </c>
      <c r="L51" s="85">
        <v>15962004</v>
      </c>
      <c r="M51" s="85">
        <v>14370204</v>
      </c>
      <c r="N51" s="85">
        <v>12987329</v>
      </c>
      <c r="O51" s="127">
        <f t="shared" si="3"/>
        <v>99081229</v>
      </c>
      <c r="P51" s="85">
        <v>3924313</v>
      </c>
      <c r="Q51" s="85">
        <v>13496806</v>
      </c>
      <c r="R51" s="85">
        <v>8342514</v>
      </c>
      <c r="S51" s="85">
        <v>5485100</v>
      </c>
      <c r="T51" s="85">
        <v>5094777</v>
      </c>
      <c r="U51" s="85">
        <v>6559729</v>
      </c>
      <c r="V51" s="125">
        <f t="shared" si="5"/>
        <v>42903239</v>
      </c>
      <c r="W51" s="85">
        <v>0</v>
      </c>
      <c r="X51" s="85">
        <v>0</v>
      </c>
      <c r="Y51" s="85">
        <v>45810</v>
      </c>
      <c r="Z51" s="85">
        <v>197055</v>
      </c>
      <c r="AA51" s="85">
        <v>446751</v>
      </c>
      <c r="AB51" s="85">
        <v>1249512</v>
      </c>
      <c r="AC51" s="125">
        <f t="shared" si="7"/>
        <v>1939128</v>
      </c>
      <c r="AD51" s="85">
        <v>86385</v>
      </c>
      <c r="AE51" s="85">
        <v>1217767</v>
      </c>
      <c r="AF51" s="85">
        <v>599016</v>
      </c>
      <c r="AG51" s="85">
        <v>675139</v>
      </c>
      <c r="AH51" s="85">
        <v>1077229</v>
      </c>
      <c r="AI51" s="85">
        <v>1266224</v>
      </c>
      <c r="AJ51" s="125">
        <f t="shared" si="9"/>
        <v>4921760</v>
      </c>
      <c r="AK51" s="85">
        <v>0</v>
      </c>
      <c r="AL51" s="85">
        <v>20036</v>
      </c>
      <c r="AM51" s="85">
        <v>10018</v>
      </c>
      <c r="AN51" s="85">
        <v>55636</v>
      </c>
      <c r="AO51" s="85">
        <v>30054</v>
      </c>
      <c r="AP51" s="85">
        <v>94264</v>
      </c>
      <c r="AQ51" s="125">
        <f t="shared" si="11"/>
        <v>210008</v>
      </c>
      <c r="AR51" s="85">
        <v>1530593</v>
      </c>
      <c r="AS51" s="85">
        <v>10304191</v>
      </c>
      <c r="AT51" s="85">
        <v>6701300</v>
      </c>
      <c r="AU51" s="85">
        <v>6034671</v>
      </c>
      <c r="AV51" s="85">
        <v>4354232</v>
      </c>
      <c r="AW51" s="85">
        <v>2163921</v>
      </c>
      <c r="AX51" s="125">
        <f t="shared" si="13"/>
        <v>31088908</v>
      </c>
      <c r="AY51" s="85">
        <v>201473</v>
      </c>
      <c r="AZ51" s="85">
        <v>2764022</v>
      </c>
      <c r="BA51" s="85">
        <v>1626236</v>
      </c>
      <c r="BB51" s="85">
        <v>1783883</v>
      </c>
      <c r="BC51" s="85">
        <v>1532079</v>
      </c>
      <c r="BD51" s="85">
        <v>306613</v>
      </c>
      <c r="BE51" s="125">
        <f t="shared" si="15"/>
        <v>8214306</v>
      </c>
      <c r="BF51" s="85">
        <v>516357</v>
      </c>
      <c r="BG51" s="85">
        <v>2811267</v>
      </c>
      <c r="BH51" s="85">
        <v>1563588</v>
      </c>
      <c r="BI51" s="85">
        <v>1730520</v>
      </c>
      <c r="BJ51" s="85">
        <v>1835082</v>
      </c>
      <c r="BK51" s="85">
        <v>1347066</v>
      </c>
      <c r="BL51" s="124">
        <f t="shared" si="17"/>
        <v>9803880</v>
      </c>
      <c r="BM51" s="166">
        <v>54929</v>
      </c>
      <c r="BN51" s="85">
        <v>846694</v>
      </c>
      <c r="BO51" s="85">
        <v>1313190</v>
      </c>
      <c r="BP51" s="85">
        <v>1852522</v>
      </c>
      <c r="BQ51" s="85">
        <v>1662375</v>
      </c>
      <c r="BR51" s="85">
        <v>1949327</v>
      </c>
      <c r="BS51" s="127">
        <f t="shared" si="19"/>
        <v>7679037</v>
      </c>
      <c r="BT51" s="85">
        <v>54929</v>
      </c>
      <c r="BU51" s="85">
        <v>625782</v>
      </c>
      <c r="BV51" s="85">
        <v>1124383</v>
      </c>
      <c r="BW51" s="85">
        <v>1365165</v>
      </c>
      <c r="BX51" s="85">
        <v>1509881</v>
      </c>
      <c r="BY51" s="85">
        <v>1642872</v>
      </c>
      <c r="BZ51" s="127">
        <f t="shared" si="21"/>
        <v>6323012</v>
      </c>
      <c r="CA51" s="85">
        <v>0</v>
      </c>
      <c r="CB51" s="85">
        <v>220912</v>
      </c>
      <c r="CC51" s="85">
        <v>188807</v>
      </c>
      <c r="CD51" s="85">
        <v>487357</v>
      </c>
      <c r="CE51" s="85">
        <v>152494</v>
      </c>
      <c r="CF51" s="85">
        <v>992</v>
      </c>
      <c r="CG51" s="127">
        <f t="shared" si="23"/>
        <v>1050562</v>
      </c>
      <c r="CH51" s="85">
        <v>0</v>
      </c>
      <c r="CI51" s="85">
        <v>0</v>
      </c>
      <c r="CJ51" s="85">
        <v>0</v>
      </c>
      <c r="CK51" s="85">
        <v>0</v>
      </c>
      <c r="CL51" s="85">
        <v>0</v>
      </c>
      <c r="CM51" s="85">
        <v>305463</v>
      </c>
      <c r="CN51" s="124">
        <f t="shared" si="25"/>
        <v>305463</v>
      </c>
      <c r="CO51" s="166">
        <v>2605032</v>
      </c>
      <c r="CP51" s="85">
        <v>13432190</v>
      </c>
      <c r="CQ51" s="85">
        <v>8541262</v>
      </c>
      <c r="CR51" s="85">
        <v>6671533</v>
      </c>
      <c r="CS51" s="85">
        <v>4604419</v>
      </c>
      <c r="CT51" s="85">
        <v>3437093</v>
      </c>
      <c r="CU51" s="127">
        <f t="shared" si="27"/>
        <v>39291529</v>
      </c>
      <c r="CV51" s="85">
        <v>77760</v>
      </c>
      <c r="CW51" s="85">
        <v>651510</v>
      </c>
      <c r="CX51" s="85">
        <v>486270</v>
      </c>
      <c r="CY51" s="85">
        <v>459540</v>
      </c>
      <c r="CZ51" s="85">
        <v>369000</v>
      </c>
      <c r="DA51" s="85">
        <v>476460</v>
      </c>
      <c r="DB51" s="127">
        <f t="shared" si="29"/>
        <v>2520540</v>
      </c>
      <c r="DC51" s="85">
        <v>4898881</v>
      </c>
      <c r="DD51" s="85">
        <v>3994781</v>
      </c>
      <c r="DE51" s="85">
        <v>3954850</v>
      </c>
      <c r="DF51" s="85">
        <v>704187</v>
      </c>
      <c r="DG51" s="85">
        <v>0</v>
      </c>
      <c r="DH51" s="127">
        <f t="shared" si="30"/>
        <v>13552699</v>
      </c>
      <c r="DI51" s="85">
        <v>189323</v>
      </c>
      <c r="DJ51" s="85">
        <v>2400827</v>
      </c>
      <c r="DK51" s="85">
        <v>1945228</v>
      </c>
      <c r="DL51" s="85">
        <v>917810</v>
      </c>
      <c r="DM51" s="85">
        <v>2570822</v>
      </c>
      <c r="DN51" s="85">
        <v>2226354</v>
      </c>
      <c r="DO51" s="127">
        <f t="shared" si="32"/>
        <v>10250364</v>
      </c>
      <c r="DP51" s="85">
        <v>2337949</v>
      </c>
      <c r="DQ51" s="85">
        <v>5480972</v>
      </c>
      <c r="DR51" s="85">
        <v>2114983</v>
      </c>
      <c r="DS51" s="85">
        <v>1339333</v>
      </c>
      <c r="DT51" s="85">
        <v>960410</v>
      </c>
      <c r="DU51" s="85">
        <v>734279</v>
      </c>
      <c r="DV51" s="124">
        <f t="shared" si="34"/>
        <v>12967926</v>
      </c>
      <c r="DW51" s="166">
        <v>149121</v>
      </c>
      <c r="DX51" s="85">
        <v>465911</v>
      </c>
      <c r="DY51" s="85">
        <v>103151</v>
      </c>
      <c r="DZ51" s="85">
        <v>349357</v>
      </c>
      <c r="EA51" s="85">
        <v>209548</v>
      </c>
      <c r="EB51" s="85">
        <v>32886</v>
      </c>
      <c r="EC51" s="124">
        <f>SUM(DW51:EB51)</f>
        <v>1309974</v>
      </c>
      <c r="ED51" s="166">
        <v>993375</v>
      </c>
      <c r="EE51" s="85">
        <v>887814</v>
      </c>
      <c r="EF51" s="85">
        <v>391093</v>
      </c>
      <c r="EG51" s="85">
        <v>150120</v>
      </c>
      <c r="EH51" s="85">
        <v>0</v>
      </c>
      <c r="EI51" s="85">
        <v>198000</v>
      </c>
      <c r="EJ51" s="167">
        <f>SUM(ED51:EI51)</f>
        <v>2620402</v>
      </c>
      <c r="EK51" s="166">
        <v>0</v>
      </c>
      <c r="EL51" s="85">
        <v>232145</v>
      </c>
      <c r="EM51" s="85">
        <v>7924358</v>
      </c>
      <c r="EN51" s="85">
        <v>15814651</v>
      </c>
      <c r="EO51" s="85">
        <v>25878765</v>
      </c>
      <c r="EP51" s="85">
        <v>39812879</v>
      </c>
      <c r="EQ51" s="85">
        <v>51265792</v>
      </c>
      <c r="ER51" s="124">
        <f>SUM(EK51:EQ51)</f>
        <v>140928590</v>
      </c>
      <c r="ES51" s="166">
        <v>0</v>
      </c>
      <c r="ET51" s="85">
        <v>232145</v>
      </c>
      <c r="EU51" s="85">
        <v>3271128</v>
      </c>
      <c r="EV51" s="85">
        <v>7336268</v>
      </c>
      <c r="EW51" s="85">
        <v>10131602</v>
      </c>
      <c r="EX51" s="85">
        <v>20737352</v>
      </c>
      <c r="EY51" s="85">
        <v>21725255</v>
      </c>
      <c r="EZ51" s="127">
        <f>SUM(ES51:EY51)</f>
        <v>63433750</v>
      </c>
      <c r="FA51" s="85">
        <v>4273543</v>
      </c>
      <c r="FB51" s="85">
        <v>8103193</v>
      </c>
      <c r="FC51" s="85">
        <v>11708249</v>
      </c>
      <c r="FD51" s="85">
        <v>8678611</v>
      </c>
      <c r="FE51" s="85">
        <v>3057717</v>
      </c>
      <c r="FF51" s="127">
        <f>SUM(FA51:FE51)</f>
        <v>35821313</v>
      </c>
      <c r="FG51" s="85">
        <v>379687</v>
      </c>
      <c r="FH51" s="85">
        <v>375190</v>
      </c>
      <c r="FI51" s="85">
        <v>4038914</v>
      </c>
      <c r="FJ51" s="85">
        <v>10396916</v>
      </c>
      <c r="FK51" s="85">
        <v>26482820</v>
      </c>
      <c r="FL51" s="167">
        <f>SUM(FG51:FK51)</f>
        <v>41673527</v>
      </c>
      <c r="FM51" s="166">
        <v>0</v>
      </c>
      <c r="FN51" s="85">
        <v>10293723</v>
      </c>
      <c r="FO51" s="85">
        <v>54171056</v>
      </c>
      <c r="FP51" s="85">
        <v>45051829</v>
      </c>
      <c r="FQ51" s="85">
        <v>50864301</v>
      </c>
      <c r="FR51" s="85">
        <v>60659425</v>
      </c>
      <c r="FS51" s="85">
        <v>69870427</v>
      </c>
      <c r="FT51" s="124">
        <f>SUM(FM51:FS51)</f>
        <v>290910761</v>
      </c>
    </row>
    <row r="52" spans="1:176" s="130" customFormat="1" ht="18" customHeight="1">
      <c r="A52" s="110" t="s">
        <v>61</v>
      </c>
      <c r="B52" s="85">
        <v>6379771</v>
      </c>
      <c r="C52" s="85">
        <v>24172151</v>
      </c>
      <c r="D52" s="85">
        <v>13760643</v>
      </c>
      <c r="E52" s="85">
        <v>13980678</v>
      </c>
      <c r="F52" s="85">
        <v>8437284</v>
      </c>
      <c r="G52" s="85">
        <v>10075127</v>
      </c>
      <c r="H52" s="124">
        <f t="shared" si="1"/>
        <v>76805654</v>
      </c>
      <c r="I52" s="166">
        <v>4450404</v>
      </c>
      <c r="J52" s="85">
        <v>19347223</v>
      </c>
      <c r="K52" s="85">
        <v>10199255</v>
      </c>
      <c r="L52" s="85">
        <v>10788832</v>
      </c>
      <c r="M52" s="85">
        <v>6756121</v>
      </c>
      <c r="N52" s="85">
        <v>7958478</v>
      </c>
      <c r="O52" s="127">
        <f t="shared" si="3"/>
        <v>59500313</v>
      </c>
      <c r="P52" s="85">
        <v>2613873</v>
      </c>
      <c r="Q52" s="85">
        <v>7895786</v>
      </c>
      <c r="R52" s="85">
        <v>3657967</v>
      </c>
      <c r="S52" s="85">
        <v>2762543</v>
      </c>
      <c r="T52" s="85">
        <v>2154038</v>
      </c>
      <c r="U52" s="85">
        <v>3148461</v>
      </c>
      <c r="V52" s="125">
        <f t="shared" si="5"/>
        <v>22232668</v>
      </c>
      <c r="W52" s="85">
        <v>0</v>
      </c>
      <c r="X52" s="85">
        <v>22500</v>
      </c>
      <c r="Y52" s="85">
        <v>0</v>
      </c>
      <c r="Z52" s="85">
        <v>157702</v>
      </c>
      <c r="AA52" s="85">
        <v>329692</v>
      </c>
      <c r="AB52" s="85">
        <v>925627</v>
      </c>
      <c r="AC52" s="125">
        <f t="shared" si="7"/>
        <v>1435521</v>
      </c>
      <c r="AD52" s="85">
        <v>63843</v>
      </c>
      <c r="AE52" s="85">
        <v>965833</v>
      </c>
      <c r="AF52" s="85">
        <v>781901</v>
      </c>
      <c r="AG52" s="85">
        <v>693772</v>
      </c>
      <c r="AH52" s="85">
        <v>424384</v>
      </c>
      <c r="AI52" s="85">
        <v>1149340</v>
      </c>
      <c r="AJ52" s="125">
        <f t="shared" si="9"/>
        <v>4079073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125">
        <f t="shared" si="11"/>
        <v>0</v>
      </c>
      <c r="AR52" s="85">
        <v>1206037</v>
      </c>
      <c r="AS52" s="85">
        <v>6906064</v>
      </c>
      <c r="AT52" s="85">
        <v>3969895</v>
      </c>
      <c r="AU52" s="85">
        <v>4693854</v>
      </c>
      <c r="AV52" s="85">
        <v>2436207</v>
      </c>
      <c r="AW52" s="85">
        <v>1443822</v>
      </c>
      <c r="AX52" s="125">
        <f t="shared" si="13"/>
        <v>20655879</v>
      </c>
      <c r="AY52" s="85">
        <v>204383</v>
      </c>
      <c r="AZ52" s="85">
        <v>1838157</v>
      </c>
      <c r="BA52" s="85">
        <v>656482</v>
      </c>
      <c r="BB52" s="85">
        <v>1369488</v>
      </c>
      <c r="BC52" s="85">
        <v>591837</v>
      </c>
      <c r="BD52" s="85">
        <v>435985</v>
      </c>
      <c r="BE52" s="125">
        <f t="shared" si="15"/>
        <v>5096332</v>
      </c>
      <c r="BF52" s="85">
        <v>362268</v>
      </c>
      <c r="BG52" s="85">
        <v>1718883</v>
      </c>
      <c r="BH52" s="85">
        <v>1133010</v>
      </c>
      <c r="BI52" s="85">
        <v>1111473</v>
      </c>
      <c r="BJ52" s="85">
        <v>819963</v>
      </c>
      <c r="BK52" s="85">
        <v>855243</v>
      </c>
      <c r="BL52" s="124">
        <f t="shared" si="17"/>
        <v>6000840</v>
      </c>
      <c r="BM52" s="166">
        <v>36405</v>
      </c>
      <c r="BN52" s="85">
        <v>499051</v>
      </c>
      <c r="BO52" s="85">
        <v>893044</v>
      </c>
      <c r="BP52" s="85">
        <v>1591073</v>
      </c>
      <c r="BQ52" s="85">
        <v>826681</v>
      </c>
      <c r="BR52" s="85">
        <v>1350221</v>
      </c>
      <c r="BS52" s="127">
        <f t="shared" si="19"/>
        <v>5196475</v>
      </c>
      <c r="BT52" s="85">
        <v>36405</v>
      </c>
      <c r="BU52" s="85">
        <v>427700</v>
      </c>
      <c r="BV52" s="85">
        <v>814924</v>
      </c>
      <c r="BW52" s="85">
        <v>1443198</v>
      </c>
      <c r="BX52" s="85">
        <v>698596</v>
      </c>
      <c r="BY52" s="85">
        <v>863110</v>
      </c>
      <c r="BZ52" s="127">
        <f t="shared" si="21"/>
        <v>4283933</v>
      </c>
      <c r="CA52" s="85">
        <v>0</v>
      </c>
      <c r="CB52" s="85">
        <v>71351</v>
      </c>
      <c r="CC52" s="85">
        <v>78120</v>
      </c>
      <c r="CD52" s="85">
        <v>147875</v>
      </c>
      <c r="CE52" s="85">
        <v>128085</v>
      </c>
      <c r="CF52" s="85">
        <v>487111</v>
      </c>
      <c r="CG52" s="127">
        <f t="shared" si="23"/>
        <v>912542</v>
      </c>
      <c r="CH52" s="85">
        <v>0</v>
      </c>
      <c r="CI52" s="85">
        <v>0</v>
      </c>
      <c r="CJ52" s="85">
        <v>0</v>
      </c>
      <c r="CK52" s="85">
        <v>0</v>
      </c>
      <c r="CL52" s="85">
        <v>0</v>
      </c>
      <c r="CM52" s="85">
        <v>0</v>
      </c>
      <c r="CN52" s="124">
        <f t="shared" si="25"/>
        <v>0</v>
      </c>
      <c r="CO52" s="166">
        <v>1611931</v>
      </c>
      <c r="CP52" s="85">
        <v>3948258</v>
      </c>
      <c r="CQ52" s="85">
        <v>2436853</v>
      </c>
      <c r="CR52" s="85">
        <v>1550328</v>
      </c>
      <c r="CS52" s="85">
        <v>827833</v>
      </c>
      <c r="CT52" s="85">
        <v>641747</v>
      </c>
      <c r="CU52" s="127">
        <f t="shared" si="27"/>
        <v>11016950</v>
      </c>
      <c r="CV52" s="85">
        <v>44820</v>
      </c>
      <c r="CW52" s="85">
        <v>189270</v>
      </c>
      <c r="CX52" s="85">
        <v>122040</v>
      </c>
      <c r="CY52" s="85">
        <v>73980</v>
      </c>
      <c r="CZ52" s="85">
        <v>74790</v>
      </c>
      <c r="DA52" s="85">
        <v>112770</v>
      </c>
      <c r="DB52" s="127">
        <f t="shared" si="29"/>
        <v>617670</v>
      </c>
      <c r="DC52" s="85">
        <v>453486</v>
      </c>
      <c r="DD52" s="85">
        <v>675558</v>
      </c>
      <c r="DE52" s="85">
        <v>448796</v>
      </c>
      <c r="DF52" s="85">
        <v>244414</v>
      </c>
      <c r="DG52" s="85">
        <v>0</v>
      </c>
      <c r="DH52" s="127">
        <f t="shared" si="30"/>
        <v>1822254</v>
      </c>
      <c r="DI52" s="85">
        <v>0</v>
      </c>
      <c r="DJ52" s="85">
        <v>140837</v>
      </c>
      <c r="DK52" s="85">
        <v>322570</v>
      </c>
      <c r="DL52" s="85">
        <v>0</v>
      </c>
      <c r="DM52" s="85">
        <v>0</v>
      </c>
      <c r="DN52" s="85">
        <v>0</v>
      </c>
      <c r="DO52" s="127">
        <f t="shared" si="32"/>
        <v>463407</v>
      </c>
      <c r="DP52" s="85">
        <v>1567111</v>
      </c>
      <c r="DQ52" s="85">
        <v>3164665</v>
      </c>
      <c r="DR52" s="85">
        <v>1316685</v>
      </c>
      <c r="DS52" s="85">
        <v>1027552</v>
      </c>
      <c r="DT52" s="85">
        <v>508629</v>
      </c>
      <c r="DU52" s="85">
        <v>528977</v>
      </c>
      <c r="DV52" s="124">
        <f t="shared" si="34"/>
        <v>8113619</v>
      </c>
      <c r="DW52" s="166">
        <v>77375</v>
      </c>
      <c r="DX52" s="85">
        <v>90954</v>
      </c>
      <c r="DY52" s="85">
        <v>40489</v>
      </c>
      <c r="DZ52" s="85">
        <v>50445</v>
      </c>
      <c r="EA52" s="85">
        <v>26649</v>
      </c>
      <c r="EB52" s="85">
        <v>124681</v>
      </c>
      <c r="EC52" s="124">
        <f>SUM(DW52:EB52)</f>
        <v>410593</v>
      </c>
      <c r="ED52" s="166">
        <v>203656</v>
      </c>
      <c r="EE52" s="85">
        <v>286665</v>
      </c>
      <c r="EF52" s="85">
        <v>191002</v>
      </c>
      <c r="EG52" s="85">
        <v>0</v>
      </c>
      <c r="EH52" s="85">
        <v>0</v>
      </c>
      <c r="EI52" s="85">
        <v>0</v>
      </c>
      <c r="EJ52" s="167">
        <f>SUM(ED52:EI52)</f>
        <v>681323</v>
      </c>
      <c r="EK52" s="166">
        <v>0</v>
      </c>
      <c r="EL52" s="85">
        <v>0</v>
      </c>
      <c r="EM52" s="85">
        <v>8454000</v>
      </c>
      <c r="EN52" s="85">
        <v>10191434</v>
      </c>
      <c r="EO52" s="85">
        <v>23509307</v>
      </c>
      <c r="EP52" s="85">
        <v>25390429</v>
      </c>
      <c r="EQ52" s="85">
        <v>25106501</v>
      </c>
      <c r="ER52" s="124">
        <f>SUM(EK52:EQ52)</f>
        <v>92651671</v>
      </c>
      <c r="ES52" s="166">
        <v>0</v>
      </c>
      <c r="ET52" s="85">
        <v>0</v>
      </c>
      <c r="EU52" s="85">
        <v>4592678</v>
      </c>
      <c r="EV52" s="85">
        <v>6051639</v>
      </c>
      <c r="EW52" s="85">
        <v>15548356</v>
      </c>
      <c r="EX52" s="85">
        <v>17249516</v>
      </c>
      <c r="EY52" s="85">
        <v>14102517</v>
      </c>
      <c r="EZ52" s="127">
        <f>SUM(ES52:EY52)</f>
        <v>57544706</v>
      </c>
      <c r="FA52" s="85">
        <v>3639338</v>
      </c>
      <c r="FB52" s="85">
        <v>4139795</v>
      </c>
      <c r="FC52" s="85">
        <v>7253495</v>
      </c>
      <c r="FD52" s="85">
        <v>6570471</v>
      </c>
      <c r="FE52" s="85">
        <v>3547082</v>
      </c>
      <c r="FF52" s="127">
        <f>SUM(FA52:FE52)</f>
        <v>25150181</v>
      </c>
      <c r="FG52" s="85">
        <v>221984</v>
      </c>
      <c r="FH52" s="85">
        <v>0</v>
      </c>
      <c r="FI52" s="85">
        <v>707456</v>
      </c>
      <c r="FJ52" s="85">
        <v>1570442</v>
      </c>
      <c r="FK52" s="85">
        <v>7456902</v>
      </c>
      <c r="FL52" s="167">
        <f>SUM(FG52:FK52)</f>
        <v>9956784</v>
      </c>
      <c r="FM52" s="166">
        <v>0</v>
      </c>
      <c r="FN52" s="85">
        <v>6379771</v>
      </c>
      <c r="FO52" s="85">
        <v>32626151</v>
      </c>
      <c r="FP52" s="85">
        <v>23952077</v>
      </c>
      <c r="FQ52" s="85">
        <v>37489985</v>
      </c>
      <c r="FR52" s="85">
        <v>33827713</v>
      </c>
      <c r="FS52" s="85">
        <v>35181628</v>
      </c>
      <c r="FT52" s="124">
        <f>SUM(FM52:FS52)</f>
        <v>169457325</v>
      </c>
    </row>
    <row r="53" spans="1:176" s="130" customFormat="1" ht="18" customHeight="1">
      <c r="A53" s="110" t="s">
        <v>62</v>
      </c>
      <c r="B53" s="85">
        <v>5265354</v>
      </c>
      <c r="C53" s="85">
        <v>46518165</v>
      </c>
      <c r="D53" s="85">
        <v>28845893</v>
      </c>
      <c r="E53" s="85">
        <v>32524583</v>
      </c>
      <c r="F53" s="85">
        <v>27409316</v>
      </c>
      <c r="G53" s="85">
        <v>30277810</v>
      </c>
      <c r="H53" s="124">
        <f t="shared" si="1"/>
        <v>170841121</v>
      </c>
      <c r="I53" s="166">
        <v>3640935</v>
      </c>
      <c r="J53" s="85">
        <v>32611194</v>
      </c>
      <c r="K53" s="85">
        <v>19684701</v>
      </c>
      <c r="L53" s="85">
        <v>21961375</v>
      </c>
      <c r="M53" s="85">
        <v>18536409</v>
      </c>
      <c r="N53" s="85">
        <v>21147046</v>
      </c>
      <c r="O53" s="127">
        <f t="shared" si="3"/>
        <v>117581660</v>
      </c>
      <c r="P53" s="85">
        <v>2416921</v>
      </c>
      <c r="Q53" s="85">
        <v>17315835</v>
      </c>
      <c r="R53" s="85">
        <v>7658158</v>
      </c>
      <c r="S53" s="85">
        <v>9449765</v>
      </c>
      <c r="T53" s="85">
        <v>8314123</v>
      </c>
      <c r="U53" s="85">
        <v>12028648</v>
      </c>
      <c r="V53" s="125">
        <f t="shared" si="5"/>
        <v>57183450</v>
      </c>
      <c r="W53" s="85">
        <v>0</v>
      </c>
      <c r="X53" s="85">
        <v>0</v>
      </c>
      <c r="Y53" s="85">
        <v>47700</v>
      </c>
      <c r="Z53" s="85">
        <v>262350</v>
      </c>
      <c r="AA53" s="85">
        <v>624869</v>
      </c>
      <c r="AB53" s="85">
        <v>2015325</v>
      </c>
      <c r="AC53" s="125">
        <f t="shared" si="7"/>
        <v>2950244</v>
      </c>
      <c r="AD53" s="85">
        <v>84380</v>
      </c>
      <c r="AE53" s="85">
        <v>1235134</v>
      </c>
      <c r="AF53" s="85">
        <v>1176254</v>
      </c>
      <c r="AG53" s="85">
        <v>1346552</v>
      </c>
      <c r="AH53" s="85">
        <v>1157047</v>
      </c>
      <c r="AI53" s="85">
        <v>1674719</v>
      </c>
      <c r="AJ53" s="125">
        <f t="shared" si="9"/>
        <v>6674086</v>
      </c>
      <c r="AK53" s="85">
        <v>0</v>
      </c>
      <c r="AL53" s="85">
        <v>10296</v>
      </c>
      <c r="AM53" s="85">
        <v>0</v>
      </c>
      <c r="AN53" s="85">
        <v>0</v>
      </c>
      <c r="AO53" s="85">
        <v>0</v>
      </c>
      <c r="AP53" s="85">
        <v>56628</v>
      </c>
      <c r="AQ53" s="125">
        <f t="shared" si="11"/>
        <v>66924</v>
      </c>
      <c r="AR53" s="85">
        <v>543195</v>
      </c>
      <c r="AS53" s="85">
        <v>7450238</v>
      </c>
      <c r="AT53" s="85">
        <v>6037300</v>
      </c>
      <c r="AU53" s="85">
        <v>6204893</v>
      </c>
      <c r="AV53" s="85">
        <v>5199769</v>
      </c>
      <c r="AW53" s="85">
        <v>2439344</v>
      </c>
      <c r="AX53" s="125">
        <f t="shared" si="13"/>
        <v>27874739</v>
      </c>
      <c r="AY53" s="85">
        <v>174699</v>
      </c>
      <c r="AZ53" s="85">
        <v>3548151</v>
      </c>
      <c r="BA53" s="85">
        <v>3040655</v>
      </c>
      <c r="BB53" s="85">
        <v>2852527</v>
      </c>
      <c r="BC53" s="85">
        <v>1572073</v>
      </c>
      <c r="BD53" s="85">
        <v>747290</v>
      </c>
      <c r="BE53" s="125">
        <f t="shared" si="15"/>
        <v>11935395</v>
      </c>
      <c r="BF53" s="85">
        <v>421740</v>
      </c>
      <c r="BG53" s="85">
        <v>3051540</v>
      </c>
      <c r="BH53" s="85">
        <v>1724634</v>
      </c>
      <c r="BI53" s="85">
        <v>1845288</v>
      </c>
      <c r="BJ53" s="85">
        <v>1668528</v>
      </c>
      <c r="BK53" s="85">
        <v>2185092</v>
      </c>
      <c r="BL53" s="124">
        <f t="shared" si="17"/>
        <v>10896822</v>
      </c>
      <c r="BM53" s="166">
        <v>39021</v>
      </c>
      <c r="BN53" s="85">
        <v>1118534</v>
      </c>
      <c r="BO53" s="85">
        <v>1395395</v>
      </c>
      <c r="BP53" s="85">
        <v>3174954</v>
      </c>
      <c r="BQ53" s="85">
        <v>3270394</v>
      </c>
      <c r="BR53" s="85">
        <v>3379788</v>
      </c>
      <c r="BS53" s="127">
        <f t="shared" si="19"/>
        <v>12378086</v>
      </c>
      <c r="BT53" s="85">
        <v>39021</v>
      </c>
      <c r="BU53" s="85">
        <v>764273</v>
      </c>
      <c r="BV53" s="85">
        <v>684470</v>
      </c>
      <c r="BW53" s="85">
        <v>1959378</v>
      </c>
      <c r="BX53" s="85">
        <v>2312255</v>
      </c>
      <c r="BY53" s="85">
        <v>2062644</v>
      </c>
      <c r="BZ53" s="127">
        <f t="shared" si="21"/>
        <v>7822041</v>
      </c>
      <c r="CA53" s="85">
        <v>0</v>
      </c>
      <c r="CB53" s="85">
        <v>354261</v>
      </c>
      <c r="CC53" s="85">
        <v>710925</v>
      </c>
      <c r="CD53" s="85">
        <v>1215576</v>
      </c>
      <c r="CE53" s="85">
        <v>958139</v>
      </c>
      <c r="CF53" s="85">
        <v>1317144</v>
      </c>
      <c r="CG53" s="127">
        <f t="shared" si="23"/>
        <v>4556045</v>
      </c>
      <c r="CH53" s="85">
        <v>0</v>
      </c>
      <c r="CI53" s="85">
        <v>0</v>
      </c>
      <c r="CJ53" s="85">
        <v>0</v>
      </c>
      <c r="CK53" s="85">
        <v>0</v>
      </c>
      <c r="CL53" s="85">
        <v>0</v>
      </c>
      <c r="CM53" s="85">
        <v>0</v>
      </c>
      <c r="CN53" s="124">
        <f t="shared" si="25"/>
        <v>0</v>
      </c>
      <c r="CO53" s="166">
        <v>1585398</v>
      </c>
      <c r="CP53" s="85">
        <v>11776546</v>
      </c>
      <c r="CQ53" s="85">
        <v>7640698</v>
      </c>
      <c r="CR53" s="85">
        <v>7163276</v>
      </c>
      <c r="CS53" s="85">
        <v>5353929</v>
      </c>
      <c r="CT53" s="85">
        <v>5589181</v>
      </c>
      <c r="CU53" s="127">
        <f t="shared" si="27"/>
        <v>39109028</v>
      </c>
      <c r="CV53" s="85">
        <v>46710</v>
      </c>
      <c r="CW53" s="85">
        <v>407160</v>
      </c>
      <c r="CX53" s="85">
        <v>379530</v>
      </c>
      <c r="CY53" s="85">
        <v>600390</v>
      </c>
      <c r="CZ53" s="85">
        <v>540000</v>
      </c>
      <c r="DA53" s="85">
        <v>796590</v>
      </c>
      <c r="DB53" s="127">
        <f t="shared" si="29"/>
        <v>2770380</v>
      </c>
      <c r="DC53" s="85">
        <v>861326</v>
      </c>
      <c r="DD53" s="85">
        <v>1003357</v>
      </c>
      <c r="DE53" s="85">
        <v>1364980</v>
      </c>
      <c r="DF53" s="85">
        <v>958691</v>
      </c>
      <c r="DG53" s="85">
        <v>248955</v>
      </c>
      <c r="DH53" s="127">
        <f t="shared" si="30"/>
        <v>4437309</v>
      </c>
      <c r="DI53" s="85">
        <v>370091</v>
      </c>
      <c r="DJ53" s="85">
        <v>5016167</v>
      </c>
      <c r="DK53" s="85">
        <v>3809847</v>
      </c>
      <c r="DL53" s="85">
        <v>3453569</v>
      </c>
      <c r="DM53" s="85">
        <v>2584093</v>
      </c>
      <c r="DN53" s="85">
        <v>3435656</v>
      </c>
      <c r="DO53" s="127">
        <f t="shared" si="32"/>
        <v>18669423</v>
      </c>
      <c r="DP53" s="85">
        <v>1168597</v>
      </c>
      <c r="DQ53" s="85">
        <v>5491893</v>
      </c>
      <c r="DR53" s="85">
        <v>2447964</v>
      </c>
      <c r="DS53" s="85">
        <v>1744337</v>
      </c>
      <c r="DT53" s="85">
        <v>1271145</v>
      </c>
      <c r="DU53" s="85">
        <v>1107980</v>
      </c>
      <c r="DV53" s="124">
        <f t="shared" si="34"/>
        <v>13231916</v>
      </c>
      <c r="DW53" s="166">
        <v>0</v>
      </c>
      <c r="DX53" s="85">
        <v>241298</v>
      </c>
      <c r="DY53" s="85">
        <v>71045</v>
      </c>
      <c r="DZ53" s="85">
        <v>208787</v>
      </c>
      <c r="EA53" s="85">
        <v>222124</v>
      </c>
      <c r="EB53" s="85">
        <v>117380</v>
      </c>
      <c r="EC53" s="124">
        <f>SUM(DW53:EB53)</f>
        <v>860634</v>
      </c>
      <c r="ED53" s="166">
        <v>0</v>
      </c>
      <c r="EE53" s="85">
        <v>770593</v>
      </c>
      <c r="EF53" s="85">
        <v>54054</v>
      </c>
      <c r="EG53" s="85">
        <v>16191</v>
      </c>
      <c r="EH53" s="85">
        <v>26460</v>
      </c>
      <c r="EI53" s="85">
        <v>44415</v>
      </c>
      <c r="EJ53" s="167">
        <f>SUM(ED53:EI53)</f>
        <v>911713</v>
      </c>
      <c r="EK53" s="166">
        <v>0</v>
      </c>
      <c r="EL53" s="85">
        <v>0</v>
      </c>
      <c r="EM53" s="85">
        <v>11125948</v>
      </c>
      <c r="EN53" s="85">
        <v>14956467</v>
      </c>
      <c r="EO53" s="85">
        <v>25851959</v>
      </c>
      <c r="EP53" s="85">
        <v>45741635</v>
      </c>
      <c r="EQ53" s="85">
        <v>58899613</v>
      </c>
      <c r="ER53" s="124">
        <f>SUM(EK53:EQ53)</f>
        <v>156575622</v>
      </c>
      <c r="ES53" s="166">
        <v>0</v>
      </c>
      <c r="ET53" s="85">
        <v>0</v>
      </c>
      <c r="EU53" s="85">
        <v>4152111</v>
      </c>
      <c r="EV53" s="85">
        <v>4731855</v>
      </c>
      <c r="EW53" s="85">
        <v>8914516</v>
      </c>
      <c r="EX53" s="85">
        <v>22418501</v>
      </c>
      <c r="EY53" s="85">
        <v>31350682</v>
      </c>
      <c r="EZ53" s="127">
        <f>SUM(ES53:EY53)</f>
        <v>71567665</v>
      </c>
      <c r="FA53" s="85">
        <v>6751891</v>
      </c>
      <c r="FB53" s="85">
        <v>9893320</v>
      </c>
      <c r="FC53" s="85">
        <v>15452316</v>
      </c>
      <c r="FD53" s="85">
        <v>16052925</v>
      </c>
      <c r="FE53" s="85">
        <v>8555230</v>
      </c>
      <c r="FF53" s="127">
        <f>SUM(FA53:FE53)</f>
        <v>56705682</v>
      </c>
      <c r="FG53" s="85">
        <v>221946</v>
      </c>
      <c r="FH53" s="85">
        <v>331292</v>
      </c>
      <c r="FI53" s="85">
        <v>1485127</v>
      </c>
      <c r="FJ53" s="85">
        <v>7270209</v>
      </c>
      <c r="FK53" s="85">
        <v>18993701</v>
      </c>
      <c r="FL53" s="167">
        <f>SUM(FG53:FK53)</f>
        <v>28302275</v>
      </c>
      <c r="FM53" s="166">
        <v>0</v>
      </c>
      <c r="FN53" s="85">
        <v>5265354</v>
      </c>
      <c r="FO53" s="85">
        <v>57644113</v>
      </c>
      <c r="FP53" s="85">
        <v>43802360</v>
      </c>
      <c r="FQ53" s="85">
        <v>58376542</v>
      </c>
      <c r="FR53" s="85">
        <v>73150951</v>
      </c>
      <c r="FS53" s="85">
        <v>89177423</v>
      </c>
      <c r="FT53" s="124">
        <f>SUM(FM53:FS53)</f>
        <v>327416743</v>
      </c>
    </row>
    <row r="54" spans="1:176" s="130" customFormat="1" ht="18" customHeight="1">
      <c r="A54" s="110" t="s">
        <v>63</v>
      </c>
      <c r="B54" s="85">
        <v>9901898</v>
      </c>
      <c r="C54" s="85">
        <v>19482597</v>
      </c>
      <c r="D54" s="85">
        <v>10651567</v>
      </c>
      <c r="E54" s="85">
        <v>14042704</v>
      </c>
      <c r="F54" s="85">
        <v>14237743</v>
      </c>
      <c r="G54" s="85">
        <v>8717885</v>
      </c>
      <c r="H54" s="124">
        <f t="shared" si="1"/>
        <v>77034394</v>
      </c>
      <c r="I54" s="166">
        <v>6628062</v>
      </c>
      <c r="J54" s="85">
        <v>13273440</v>
      </c>
      <c r="K54" s="85">
        <v>7566671</v>
      </c>
      <c r="L54" s="85">
        <v>9469505</v>
      </c>
      <c r="M54" s="85">
        <v>10146933</v>
      </c>
      <c r="N54" s="85">
        <v>6832576</v>
      </c>
      <c r="O54" s="127">
        <f t="shared" si="3"/>
        <v>53917187</v>
      </c>
      <c r="P54" s="85">
        <v>3258383</v>
      </c>
      <c r="Q54" s="85">
        <v>5158521</v>
      </c>
      <c r="R54" s="85">
        <v>2602089</v>
      </c>
      <c r="S54" s="85">
        <v>2989146</v>
      </c>
      <c r="T54" s="85">
        <v>4614753</v>
      </c>
      <c r="U54" s="85">
        <v>3213706</v>
      </c>
      <c r="V54" s="125">
        <f t="shared" si="5"/>
        <v>21836598</v>
      </c>
      <c r="W54" s="85">
        <v>0</v>
      </c>
      <c r="X54" s="85">
        <v>0</v>
      </c>
      <c r="Y54" s="85">
        <v>190800</v>
      </c>
      <c r="Z54" s="85">
        <v>321975</v>
      </c>
      <c r="AA54" s="85">
        <v>389947</v>
      </c>
      <c r="AB54" s="85">
        <v>803744</v>
      </c>
      <c r="AC54" s="125">
        <f t="shared" si="7"/>
        <v>1706466</v>
      </c>
      <c r="AD54" s="85">
        <v>189022</v>
      </c>
      <c r="AE54" s="85">
        <v>582473</v>
      </c>
      <c r="AF54" s="85">
        <v>435610</v>
      </c>
      <c r="AG54" s="85">
        <v>453861</v>
      </c>
      <c r="AH54" s="85">
        <v>463708</v>
      </c>
      <c r="AI54" s="85">
        <v>979328</v>
      </c>
      <c r="AJ54" s="125">
        <f t="shared" si="9"/>
        <v>3104002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125">
        <f t="shared" si="11"/>
        <v>0</v>
      </c>
      <c r="AR54" s="85">
        <v>2712050</v>
      </c>
      <c r="AS54" s="85">
        <v>5718141</v>
      </c>
      <c r="AT54" s="85">
        <v>3305660</v>
      </c>
      <c r="AU54" s="85">
        <v>3918184</v>
      </c>
      <c r="AV54" s="85">
        <v>3202328</v>
      </c>
      <c r="AW54" s="85">
        <v>1026732</v>
      </c>
      <c r="AX54" s="125">
        <f t="shared" si="13"/>
        <v>19883095</v>
      </c>
      <c r="AY54" s="85">
        <v>73867</v>
      </c>
      <c r="AZ54" s="85">
        <v>639652</v>
      </c>
      <c r="BA54" s="85">
        <v>444461</v>
      </c>
      <c r="BB54" s="85">
        <v>855190</v>
      </c>
      <c r="BC54" s="85">
        <v>808127</v>
      </c>
      <c r="BD54" s="85">
        <v>279713</v>
      </c>
      <c r="BE54" s="125">
        <f t="shared" si="15"/>
        <v>3101010</v>
      </c>
      <c r="BF54" s="85">
        <v>394740</v>
      </c>
      <c r="BG54" s="85">
        <v>1174653</v>
      </c>
      <c r="BH54" s="85">
        <v>588051</v>
      </c>
      <c r="BI54" s="85">
        <v>931149</v>
      </c>
      <c r="BJ54" s="85">
        <v>668070</v>
      </c>
      <c r="BK54" s="85">
        <v>529353</v>
      </c>
      <c r="BL54" s="124">
        <f t="shared" si="17"/>
        <v>4286016</v>
      </c>
      <c r="BM54" s="166">
        <v>130110</v>
      </c>
      <c r="BN54" s="85">
        <v>784288</v>
      </c>
      <c r="BO54" s="85">
        <v>549967</v>
      </c>
      <c r="BP54" s="85">
        <v>1509319</v>
      </c>
      <c r="BQ54" s="85">
        <v>1341218</v>
      </c>
      <c r="BR54" s="85">
        <v>543857</v>
      </c>
      <c r="BS54" s="127">
        <f t="shared" si="19"/>
        <v>4858759</v>
      </c>
      <c r="BT54" s="85">
        <v>130110</v>
      </c>
      <c r="BU54" s="85">
        <v>761881</v>
      </c>
      <c r="BV54" s="85">
        <v>460505</v>
      </c>
      <c r="BW54" s="85">
        <v>1467574</v>
      </c>
      <c r="BX54" s="85">
        <v>1188418</v>
      </c>
      <c r="BY54" s="85">
        <v>543857</v>
      </c>
      <c r="BZ54" s="127">
        <f t="shared" si="21"/>
        <v>4552345</v>
      </c>
      <c r="CA54" s="85">
        <v>0</v>
      </c>
      <c r="CB54" s="85">
        <v>22407</v>
      </c>
      <c r="CC54" s="85">
        <v>89462</v>
      </c>
      <c r="CD54" s="85">
        <v>41745</v>
      </c>
      <c r="CE54" s="85">
        <v>152800</v>
      </c>
      <c r="CF54" s="85">
        <v>0</v>
      </c>
      <c r="CG54" s="127">
        <f t="shared" si="23"/>
        <v>306414</v>
      </c>
      <c r="CH54" s="85">
        <v>0</v>
      </c>
      <c r="CI54" s="85">
        <v>0</v>
      </c>
      <c r="CJ54" s="85">
        <v>0</v>
      </c>
      <c r="CK54" s="85">
        <v>0</v>
      </c>
      <c r="CL54" s="85">
        <v>0</v>
      </c>
      <c r="CM54" s="85">
        <v>0</v>
      </c>
      <c r="CN54" s="124">
        <f t="shared" si="25"/>
        <v>0</v>
      </c>
      <c r="CO54" s="166">
        <v>3033261</v>
      </c>
      <c r="CP54" s="85">
        <v>5188111</v>
      </c>
      <c r="CQ54" s="85">
        <v>2357323</v>
      </c>
      <c r="CR54" s="85">
        <v>2796410</v>
      </c>
      <c r="CS54" s="85">
        <v>2702684</v>
      </c>
      <c r="CT54" s="85">
        <v>1235099</v>
      </c>
      <c r="CU54" s="127">
        <f t="shared" si="27"/>
        <v>17312888</v>
      </c>
      <c r="CV54" s="85">
        <v>18450</v>
      </c>
      <c r="CW54" s="85">
        <v>146340</v>
      </c>
      <c r="CX54" s="85">
        <v>119520</v>
      </c>
      <c r="CY54" s="85">
        <v>123480</v>
      </c>
      <c r="CZ54" s="85">
        <v>55440</v>
      </c>
      <c r="DA54" s="85">
        <v>197460</v>
      </c>
      <c r="DB54" s="127">
        <f t="shared" si="29"/>
        <v>660690</v>
      </c>
      <c r="DC54" s="85">
        <v>694776</v>
      </c>
      <c r="DD54" s="85">
        <v>471732</v>
      </c>
      <c r="DE54" s="85">
        <v>421892</v>
      </c>
      <c r="DF54" s="85">
        <v>0</v>
      </c>
      <c r="DG54" s="85">
        <v>0</v>
      </c>
      <c r="DH54" s="127">
        <f t="shared" si="30"/>
        <v>1588400</v>
      </c>
      <c r="DI54" s="85">
        <v>981764</v>
      </c>
      <c r="DJ54" s="85">
        <v>2517170</v>
      </c>
      <c r="DK54" s="85">
        <v>959941</v>
      </c>
      <c r="DL54" s="85">
        <v>1368315</v>
      </c>
      <c r="DM54" s="85">
        <v>2032020</v>
      </c>
      <c r="DN54" s="85">
        <v>655509</v>
      </c>
      <c r="DO54" s="127">
        <f t="shared" si="32"/>
        <v>8514719</v>
      </c>
      <c r="DP54" s="85">
        <v>2033047</v>
      </c>
      <c r="DQ54" s="85">
        <v>1829825</v>
      </c>
      <c r="DR54" s="85">
        <v>806130</v>
      </c>
      <c r="DS54" s="85">
        <v>882723</v>
      </c>
      <c r="DT54" s="85">
        <v>615224</v>
      </c>
      <c r="DU54" s="85">
        <v>382130</v>
      </c>
      <c r="DV54" s="124">
        <f t="shared" si="34"/>
        <v>6549079</v>
      </c>
      <c r="DW54" s="166">
        <v>62218</v>
      </c>
      <c r="DX54" s="85">
        <v>44982</v>
      </c>
      <c r="DY54" s="85">
        <v>10206</v>
      </c>
      <c r="DZ54" s="85">
        <v>102474</v>
      </c>
      <c r="EA54" s="85">
        <v>32508</v>
      </c>
      <c r="EB54" s="85">
        <v>79380</v>
      </c>
      <c r="EC54" s="124">
        <f>SUM(DW54:EB54)</f>
        <v>331768</v>
      </c>
      <c r="ED54" s="166">
        <v>48247</v>
      </c>
      <c r="EE54" s="85">
        <v>191776</v>
      </c>
      <c r="EF54" s="85">
        <v>167400</v>
      </c>
      <c r="EG54" s="85">
        <v>164996</v>
      </c>
      <c r="EH54" s="85">
        <v>14400</v>
      </c>
      <c r="EI54" s="85">
        <v>26973</v>
      </c>
      <c r="EJ54" s="167">
        <f>SUM(ED54:EI54)</f>
        <v>613792</v>
      </c>
      <c r="EK54" s="166">
        <v>0</v>
      </c>
      <c r="EL54" s="85">
        <v>0</v>
      </c>
      <c r="EM54" s="85">
        <v>7717336</v>
      </c>
      <c r="EN54" s="85">
        <v>11215104</v>
      </c>
      <c r="EO54" s="85">
        <v>18845009</v>
      </c>
      <c r="EP54" s="85">
        <v>23529883</v>
      </c>
      <c r="EQ54" s="85">
        <v>25900576</v>
      </c>
      <c r="ER54" s="124">
        <f>SUM(EK54:EQ54)</f>
        <v>87207908</v>
      </c>
      <c r="ES54" s="166">
        <v>0</v>
      </c>
      <c r="ET54" s="85">
        <v>0</v>
      </c>
      <c r="EU54" s="85">
        <v>4739443</v>
      </c>
      <c r="EV54" s="85">
        <v>5482986</v>
      </c>
      <c r="EW54" s="85">
        <v>11499666</v>
      </c>
      <c r="EX54" s="85">
        <v>14453076</v>
      </c>
      <c r="EY54" s="85">
        <v>12287459</v>
      </c>
      <c r="EZ54" s="127">
        <f>SUM(ES54:EY54)</f>
        <v>48462630</v>
      </c>
      <c r="FA54" s="85">
        <v>2977893</v>
      </c>
      <c r="FB54" s="85">
        <v>5438145</v>
      </c>
      <c r="FC54" s="85">
        <v>5061865</v>
      </c>
      <c r="FD54" s="85">
        <v>7215150</v>
      </c>
      <c r="FE54" s="85">
        <v>1732694</v>
      </c>
      <c r="FF54" s="127">
        <f>SUM(FA54:FE54)</f>
        <v>22425747</v>
      </c>
      <c r="FG54" s="85">
        <v>0</v>
      </c>
      <c r="FH54" s="85">
        <v>293973</v>
      </c>
      <c r="FI54" s="85">
        <v>2283478</v>
      </c>
      <c r="FJ54" s="85">
        <v>1861657</v>
      </c>
      <c r="FK54" s="85">
        <v>11880423</v>
      </c>
      <c r="FL54" s="167">
        <f>SUM(FG54:FK54)</f>
        <v>16319531</v>
      </c>
      <c r="FM54" s="166">
        <v>0</v>
      </c>
      <c r="FN54" s="85">
        <v>9901898</v>
      </c>
      <c r="FO54" s="85">
        <v>27199933</v>
      </c>
      <c r="FP54" s="85">
        <v>21866671</v>
      </c>
      <c r="FQ54" s="85">
        <v>32887713</v>
      </c>
      <c r="FR54" s="85">
        <v>37767626</v>
      </c>
      <c r="FS54" s="85">
        <v>34618461</v>
      </c>
      <c r="FT54" s="124">
        <f>SUM(FM54:FS54)</f>
        <v>164242302</v>
      </c>
    </row>
    <row r="55" spans="1:176" s="130" customFormat="1" ht="18" customHeight="1">
      <c r="A55" s="110" t="s">
        <v>64</v>
      </c>
      <c r="B55" s="85">
        <v>3221584</v>
      </c>
      <c r="C55" s="85">
        <v>19431348</v>
      </c>
      <c r="D55" s="85">
        <v>10340307</v>
      </c>
      <c r="E55" s="85">
        <v>10273623</v>
      </c>
      <c r="F55" s="85">
        <v>7865960</v>
      </c>
      <c r="G55" s="85">
        <v>8939161</v>
      </c>
      <c r="H55" s="124">
        <f t="shared" si="1"/>
        <v>60071983</v>
      </c>
      <c r="I55" s="166">
        <v>1896372</v>
      </c>
      <c r="J55" s="85">
        <v>11069965</v>
      </c>
      <c r="K55" s="85">
        <v>6929593</v>
      </c>
      <c r="L55" s="85">
        <v>6398945</v>
      </c>
      <c r="M55" s="85">
        <v>4949662</v>
      </c>
      <c r="N55" s="85">
        <v>5520304</v>
      </c>
      <c r="O55" s="127">
        <f t="shared" si="3"/>
        <v>36764841</v>
      </c>
      <c r="P55" s="85">
        <v>795651</v>
      </c>
      <c r="Q55" s="85">
        <v>4252859</v>
      </c>
      <c r="R55" s="85">
        <v>1629218</v>
      </c>
      <c r="S55" s="85">
        <v>1809925</v>
      </c>
      <c r="T55" s="85">
        <v>1774058</v>
      </c>
      <c r="U55" s="85">
        <v>2066637</v>
      </c>
      <c r="V55" s="125">
        <f t="shared" si="5"/>
        <v>12328348</v>
      </c>
      <c r="W55" s="85">
        <v>0</v>
      </c>
      <c r="X55" s="85">
        <v>45000</v>
      </c>
      <c r="Y55" s="85">
        <v>0</v>
      </c>
      <c r="Z55" s="85">
        <v>173736</v>
      </c>
      <c r="AA55" s="85">
        <v>157702</v>
      </c>
      <c r="AB55" s="85">
        <v>673650</v>
      </c>
      <c r="AC55" s="125">
        <f t="shared" si="7"/>
        <v>1050088</v>
      </c>
      <c r="AD55" s="85">
        <v>0</v>
      </c>
      <c r="AE55" s="85">
        <v>325908</v>
      </c>
      <c r="AF55" s="85">
        <v>226908</v>
      </c>
      <c r="AG55" s="85">
        <v>257903</v>
      </c>
      <c r="AH55" s="85">
        <v>410121</v>
      </c>
      <c r="AI55" s="85">
        <v>951675</v>
      </c>
      <c r="AJ55" s="125">
        <f t="shared" si="9"/>
        <v>2172515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21600</v>
      </c>
      <c r="AQ55" s="125">
        <f t="shared" si="11"/>
        <v>21600</v>
      </c>
      <c r="AR55" s="85">
        <v>557714</v>
      </c>
      <c r="AS55" s="85">
        <v>3105939</v>
      </c>
      <c r="AT55" s="85">
        <v>2432782</v>
      </c>
      <c r="AU55" s="85">
        <v>2392362</v>
      </c>
      <c r="AV55" s="85">
        <v>1119031</v>
      </c>
      <c r="AW55" s="85">
        <v>791812</v>
      </c>
      <c r="AX55" s="125">
        <f t="shared" si="13"/>
        <v>10399640</v>
      </c>
      <c r="AY55" s="85">
        <v>305047</v>
      </c>
      <c r="AZ55" s="85">
        <v>2148911</v>
      </c>
      <c r="BA55" s="85">
        <v>1961266</v>
      </c>
      <c r="BB55" s="85">
        <v>1016768</v>
      </c>
      <c r="BC55" s="85">
        <v>970323</v>
      </c>
      <c r="BD55" s="85">
        <v>271107</v>
      </c>
      <c r="BE55" s="125">
        <f t="shared" si="15"/>
        <v>6673422</v>
      </c>
      <c r="BF55" s="85">
        <v>237960</v>
      </c>
      <c r="BG55" s="85">
        <v>1191348</v>
      </c>
      <c r="BH55" s="85">
        <v>679419</v>
      </c>
      <c r="BI55" s="85">
        <v>748251</v>
      </c>
      <c r="BJ55" s="85">
        <v>518427</v>
      </c>
      <c r="BK55" s="85">
        <v>743823</v>
      </c>
      <c r="BL55" s="124">
        <f t="shared" si="17"/>
        <v>4119228</v>
      </c>
      <c r="BM55" s="166">
        <v>0</v>
      </c>
      <c r="BN55" s="85">
        <v>879543</v>
      </c>
      <c r="BO55" s="85">
        <v>643685</v>
      </c>
      <c r="BP55" s="85">
        <v>891624</v>
      </c>
      <c r="BQ55" s="85">
        <v>1149878</v>
      </c>
      <c r="BR55" s="85">
        <v>691763</v>
      </c>
      <c r="BS55" s="127">
        <f t="shared" si="19"/>
        <v>4256493</v>
      </c>
      <c r="BT55" s="85">
        <v>0</v>
      </c>
      <c r="BU55" s="85">
        <v>830061</v>
      </c>
      <c r="BV55" s="85">
        <v>475409</v>
      </c>
      <c r="BW55" s="85">
        <v>746097</v>
      </c>
      <c r="BX55" s="85">
        <v>1029260</v>
      </c>
      <c r="BY55" s="85">
        <v>691763</v>
      </c>
      <c r="BZ55" s="127">
        <f t="shared" si="21"/>
        <v>3772590</v>
      </c>
      <c r="CA55" s="85">
        <v>0</v>
      </c>
      <c r="CB55" s="85">
        <v>49482</v>
      </c>
      <c r="CC55" s="85">
        <v>168276</v>
      </c>
      <c r="CD55" s="85">
        <v>145527</v>
      </c>
      <c r="CE55" s="85">
        <v>120618</v>
      </c>
      <c r="CF55" s="85">
        <v>0</v>
      </c>
      <c r="CG55" s="127">
        <f t="shared" si="23"/>
        <v>483903</v>
      </c>
      <c r="CH55" s="85">
        <v>0</v>
      </c>
      <c r="CI55" s="85">
        <v>0</v>
      </c>
      <c r="CJ55" s="85">
        <v>0</v>
      </c>
      <c r="CK55" s="85">
        <v>0</v>
      </c>
      <c r="CL55" s="85">
        <v>0</v>
      </c>
      <c r="CM55" s="85">
        <v>0</v>
      </c>
      <c r="CN55" s="124">
        <f t="shared" si="25"/>
        <v>0</v>
      </c>
      <c r="CO55" s="166">
        <v>1311510</v>
      </c>
      <c r="CP55" s="85">
        <v>6307032</v>
      </c>
      <c r="CQ55" s="85">
        <v>2672907</v>
      </c>
      <c r="CR55" s="85">
        <v>2353599</v>
      </c>
      <c r="CS55" s="85">
        <v>1649938</v>
      </c>
      <c r="CT55" s="85">
        <v>2727094</v>
      </c>
      <c r="CU55" s="127">
        <f t="shared" si="27"/>
        <v>17022080</v>
      </c>
      <c r="CV55" s="85">
        <v>67680</v>
      </c>
      <c r="CW55" s="85">
        <v>145710</v>
      </c>
      <c r="CX55" s="85">
        <v>77040</v>
      </c>
      <c r="CY55" s="85">
        <v>43830</v>
      </c>
      <c r="CZ55" s="85">
        <v>82170</v>
      </c>
      <c r="DA55" s="85">
        <v>149040</v>
      </c>
      <c r="DB55" s="127">
        <f t="shared" si="29"/>
        <v>565470</v>
      </c>
      <c r="DC55" s="85">
        <v>845370</v>
      </c>
      <c r="DD55" s="85">
        <v>462414</v>
      </c>
      <c r="DE55" s="85">
        <v>208656</v>
      </c>
      <c r="DF55" s="85">
        <v>230580</v>
      </c>
      <c r="DG55" s="85">
        <v>0</v>
      </c>
      <c r="DH55" s="127">
        <f t="shared" si="30"/>
        <v>1747020</v>
      </c>
      <c r="DI55" s="85">
        <v>669424</v>
      </c>
      <c r="DJ55" s="85">
        <v>3415297</v>
      </c>
      <c r="DK55" s="85">
        <v>1235982</v>
      </c>
      <c r="DL55" s="85">
        <v>1526856</v>
      </c>
      <c r="DM55" s="85">
        <v>993766</v>
      </c>
      <c r="DN55" s="85">
        <v>2218361</v>
      </c>
      <c r="DO55" s="127">
        <f t="shared" si="32"/>
        <v>10059686</v>
      </c>
      <c r="DP55" s="85">
        <v>574406</v>
      </c>
      <c r="DQ55" s="85">
        <v>1900655</v>
      </c>
      <c r="DR55" s="85">
        <v>897471</v>
      </c>
      <c r="DS55" s="85">
        <v>574257</v>
      </c>
      <c r="DT55" s="85">
        <v>343422</v>
      </c>
      <c r="DU55" s="85">
        <v>359693</v>
      </c>
      <c r="DV55" s="124">
        <f t="shared" si="34"/>
        <v>4649904</v>
      </c>
      <c r="DW55" s="166">
        <v>0</v>
      </c>
      <c r="DX55" s="85">
        <v>127167</v>
      </c>
      <c r="DY55" s="85">
        <v>37800</v>
      </c>
      <c r="DZ55" s="85">
        <v>255862</v>
      </c>
      <c r="EA55" s="85">
        <v>116482</v>
      </c>
      <c r="EB55" s="85">
        <v>0</v>
      </c>
      <c r="EC55" s="124">
        <f>SUM(DW55:EB55)</f>
        <v>537311</v>
      </c>
      <c r="ED55" s="166">
        <v>13702</v>
      </c>
      <c r="EE55" s="85">
        <v>1047641</v>
      </c>
      <c r="EF55" s="85">
        <v>56322</v>
      </c>
      <c r="EG55" s="85">
        <v>373593</v>
      </c>
      <c r="EH55" s="85">
        <v>0</v>
      </c>
      <c r="EI55" s="85">
        <v>0</v>
      </c>
      <c r="EJ55" s="167">
        <f>SUM(ED55:EI55)</f>
        <v>1491258</v>
      </c>
      <c r="EK55" s="166">
        <v>0</v>
      </c>
      <c r="EL55" s="85">
        <v>0</v>
      </c>
      <c r="EM55" s="85">
        <v>3890634</v>
      </c>
      <c r="EN55" s="85">
        <v>4612531</v>
      </c>
      <c r="EO55" s="85">
        <v>12078520</v>
      </c>
      <c r="EP55" s="85">
        <v>18675362</v>
      </c>
      <c r="EQ55" s="85">
        <v>22367276</v>
      </c>
      <c r="ER55" s="124">
        <f>SUM(EK55:EQ55)</f>
        <v>61624323</v>
      </c>
      <c r="ES55" s="166">
        <v>0</v>
      </c>
      <c r="ET55" s="85">
        <v>0</v>
      </c>
      <c r="EU55" s="85">
        <v>1862186</v>
      </c>
      <c r="EV55" s="85">
        <v>1884032</v>
      </c>
      <c r="EW55" s="85">
        <v>7492447</v>
      </c>
      <c r="EX55" s="85">
        <v>10899627</v>
      </c>
      <c r="EY55" s="85">
        <v>12891373</v>
      </c>
      <c r="EZ55" s="127">
        <f>SUM(ES55:EY55)</f>
        <v>35029665</v>
      </c>
      <c r="FA55" s="85">
        <v>2028448</v>
      </c>
      <c r="FB55" s="85">
        <v>1904629</v>
      </c>
      <c r="FC55" s="85">
        <v>4237063</v>
      </c>
      <c r="FD55" s="85">
        <v>4157139</v>
      </c>
      <c r="FE55" s="85">
        <v>1283477</v>
      </c>
      <c r="FF55" s="127">
        <f>SUM(FA55:FE55)</f>
        <v>13610756</v>
      </c>
      <c r="FG55" s="85">
        <v>0</v>
      </c>
      <c r="FH55" s="85">
        <v>823870</v>
      </c>
      <c r="FI55" s="85">
        <v>349010</v>
      </c>
      <c r="FJ55" s="85">
        <v>3618596</v>
      </c>
      <c r="FK55" s="85">
        <v>8192426</v>
      </c>
      <c r="FL55" s="167">
        <f>SUM(FG55:FK55)</f>
        <v>12983902</v>
      </c>
      <c r="FM55" s="166">
        <v>0</v>
      </c>
      <c r="FN55" s="85">
        <v>3221584</v>
      </c>
      <c r="FO55" s="85">
        <v>23321982</v>
      </c>
      <c r="FP55" s="85">
        <v>14952838</v>
      </c>
      <c r="FQ55" s="85">
        <v>22352143</v>
      </c>
      <c r="FR55" s="85">
        <v>26541322</v>
      </c>
      <c r="FS55" s="85">
        <v>31306437</v>
      </c>
      <c r="FT55" s="124">
        <f>SUM(FM55:FS55)</f>
        <v>121696306</v>
      </c>
    </row>
    <row r="56" spans="1:176" s="130" customFormat="1" ht="18" customHeight="1">
      <c r="A56" s="110" t="s">
        <v>65</v>
      </c>
      <c r="B56" s="85">
        <v>6028682</v>
      </c>
      <c r="C56" s="85">
        <v>26504328</v>
      </c>
      <c r="D56" s="85">
        <v>21340278</v>
      </c>
      <c r="E56" s="85">
        <v>19725443</v>
      </c>
      <c r="F56" s="85">
        <v>15920508</v>
      </c>
      <c r="G56" s="85">
        <v>12062427</v>
      </c>
      <c r="H56" s="124">
        <f t="shared" si="1"/>
        <v>101581666</v>
      </c>
      <c r="I56" s="166">
        <v>3937123</v>
      </c>
      <c r="J56" s="85">
        <v>20179058</v>
      </c>
      <c r="K56" s="85">
        <v>16553850</v>
      </c>
      <c r="L56" s="85">
        <v>14808860</v>
      </c>
      <c r="M56" s="85">
        <v>12143418</v>
      </c>
      <c r="N56" s="85">
        <v>8935687</v>
      </c>
      <c r="O56" s="127">
        <f t="shared" si="3"/>
        <v>76557996</v>
      </c>
      <c r="P56" s="85">
        <v>1882977</v>
      </c>
      <c r="Q56" s="85">
        <v>8388735</v>
      </c>
      <c r="R56" s="85">
        <v>5924474</v>
      </c>
      <c r="S56" s="85">
        <v>5242581</v>
      </c>
      <c r="T56" s="85">
        <v>4398520</v>
      </c>
      <c r="U56" s="85">
        <v>3741965</v>
      </c>
      <c r="V56" s="125">
        <f t="shared" si="5"/>
        <v>29579252</v>
      </c>
      <c r="W56" s="85">
        <v>0</v>
      </c>
      <c r="X56" s="85">
        <v>47700</v>
      </c>
      <c r="Y56" s="85">
        <v>68715</v>
      </c>
      <c r="Z56" s="85">
        <v>167945</v>
      </c>
      <c r="AA56" s="85">
        <v>178992</v>
      </c>
      <c r="AB56" s="85">
        <v>845668</v>
      </c>
      <c r="AC56" s="125">
        <f t="shared" si="7"/>
        <v>1309020</v>
      </c>
      <c r="AD56" s="85">
        <v>59939</v>
      </c>
      <c r="AE56" s="85">
        <v>529427</v>
      </c>
      <c r="AF56" s="85">
        <v>718754</v>
      </c>
      <c r="AG56" s="85">
        <v>525386</v>
      </c>
      <c r="AH56" s="85">
        <v>435666</v>
      </c>
      <c r="AI56" s="85">
        <v>1254088</v>
      </c>
      <c r="AJ56" s="125">
        <f t="shared" si="9"/>
        <v>3523260</v>
      </c>
      <c r="AK56" s="85">
        <v>19800</v>
      </c>
      <c r="AL56" s="85">
        <v>230426</v>
      </c>
      <c r="AM56" s="85">
        <v>260484</v>
      </c>
      <c r="AN56" s="85">
        <v>302512</v>
      </c>
      <c r="AO56" s="85">
        <v>361579</v>
      </c>
      <c r="AP56" s="85">
        <v>130241</v>
      </c>
      <c r="AQ56" s="125">
        <f t="shared" si="11"/>
        <v>1305042</v>
      </c>
      <c r="AR56" s="85">
        <v>1158996</v>
      </c>
      <c r="AS56" s="85">
        <v>6573062</v>
      </c>
      <c r="AT56" s="85">
        <v>4528145</v>
      </c>
      <c r="AU56" s="85">
        <v>3966519</v>
      </c>
      <c r="AV56" s="85">
        <v>3613259</v>
      </c>
      <c r="AW56" s="85">
        <v>1287392</v>
      </c>
      <c r="AX56" s="125">
        <f t="shared" si="13"/>
        <v>21127373</v>
      </c>
      <c r="AY56" s="85">
        <v>426611</v>
      </c>
      <c r="AZ56" s="85">
        <v>2861186</v>
      </c>
      <c r="BA56" s="85">
        <v>3447237</v>
      </c>
      <c r="BB56" s="85">
        <v>3100476</v>
      </c>
      <c r="BC56" s="85">
        <v>1880975</v>
      </c>
      <c r="BD56" s="85">
        <v>579539</v>
      </c>
      <c r="BE56" s="125">
        <f t="shared" si="15"/>
        <v>12296024</v>
      </c>
      <c r="BF56" s="85">
        <v>388800</v>
      </c>
      <c r="BG56" s="85">
        <v>1548522</v>
      </c>
      <c r="BH56" s="85">
        <v>1606041</v>
      </c>
      <c r="BI56" s="85">
        <v>1503441</v>
      </c>
      <c r="BJ56" s="85">
        <v>1274427</v>
      </c>
      <c r="BK56" s="85">
        <v>1096794</v>
      </c>
      <c r="BL56" s="124">
        <f t="shared" si="17"/>
        <v>7418025</v>
      </c>
      <c r="BM56" s="166">
        <v>43944</v>
      </c>
      <c r="BN56" s="85">
        <v>967985</v>
      </c>
      <c r="BO56" s="85">
        <v>1488796</v>
      </c>
      <c r="BP56" s="85">
        <v>2781066</v>
      </c>
      <c r="BQ56" s="85">
        <v>2182089</v>
      </c>
      <c r="BR56" s="85">
        <v>1681301</v>
      </c>
      <c r="BS56" s="127">
        <f t="shared" si="19"/>
        <v>9145181</v>
      </c>
      <c r="BT56" s="85">
        <v>-9555</v>
      </c>
      <c r="BU56" s="85">
        <v>727976</v>
      </c>
      <c r="BV56" s="85">
        <v>1129207</v>
      </c>
      <c r="BW56" s="85">
        <v>2260138</v>
      </c>
      <c r="BX56" s="85">
        <v>1913746</v>
      </c>
      <c r="BY56" s="85">
        <v>1362429</v>
      </c>
      <c r="BZ56" s="127">
        <f t="shared" si="21"/>
        <v>7383941</v>
      </c>
      <c r="CA56" s="85">
        <v>53499</v>
      </c>
      <c r="CB56" s="85">
        <v>240009</v>
      </c>
      <c r="CC56" s="85">
        <v>359589</v>
      </c>
      <c r="CD56" s="85">
        <v>520928</v>
      </c>
      <c r="CE56" s="85">
        <v>268343</v>
      </c>
      <c r="CF56" s="85">
        <v>318872</v>
      </c>
      <c r="CG56" s="127">
        <f t="shared" si="23"/>
        <v>1761240</v>
      </c>
      <c r="CH56" s="85">
        <v>0</v>
      </c>
      <c r="CI56" s="85">
        <v>0</v>
      </c>
      <c r="CJ56" s="85">
        <v>0</v>
      </c>
      <c r="CK56" s="85">
        <v>0</v>
      </c>
      <c r="CL56" s="85">
        <v>0</v>
      </c>
      <c r="CM56" s="85">
        <v>0</v>
      </c>
      <c r="CN56" s="124">
        <f t="shared" si="25"/>
        <v>0</v>
      </c>
      <c r="CO56" s="166">
        <v>1563756</v>
      </c>
      <c r="CP56" s="85">
        <v>4865826</v>
      </c>
      <c r="CQ56" s="85">
        <v>3028217</v>
      </c>
      <c r="CR56" s="85">
        <v>1777834</v>
      </c>
      <c r="CS56" s="85">
        <v>1558202</v>
      </c>
      <c r="CT56" s="85">
        <v>1256402</v>
      </c>
      <c r="CU56" s="127">
        <f t="shared" si="27"/>
        <v>14050237</v>
      </c>
      <c r="CV56" s="85">
        <v>10440</v>
      </c>
      <c r="CW56" s="85">
        <v>94950</v>
      </c>
      <c r="CX56" s="85">
        <v>91980</v>
      </c>
      <c r="CY56" s="85">
        <v>134190</v>
      </c>
      <c r="CZ56" s="85">
        <v>143370</v>
      </c>
      <c r="DA56" s="85">
        <v>215190</v>
      </c>
      <c r="DB56" s="127">
        <f t="shared" si="29"/>
        <v>690120</v>
      </c>
      <c r="DC56" s="85">
        <v>204201</v>
      </c>
      <c r="DD56" s="85">
        <v>420735</v>
      </c>
      <c r="DE56" s="85">
        <v>343757</v>
      </c>
      <c r="DF56" s="85">
        <v>0</v>
      </c>
      <c r="DG56" s="85">
        <v>0</v>
      </c>
      <c r="DH56" s="127">
        <f t="shared" si="30"/>
        <v>968693</v>
      </c>
      <c r="DI56" s="85">
        <v>122110</v>
      </c>
      <c r="DJ56" s="85">
        <v>850833</v>
      </c>
      <c r="DK56" s="85">
        <v>474075</v>
      </c>
      <c r="DL56" s="85">
        <v>0</v>
      </c>
      <c r="DM56" s="85">
        <v>460390</v>
      </c>
      <c r="DN56" s="85">
        <v>443100</v>
      </c>
      <c r="DO56" s="127">
        <f t="shared" si="32"/>
        <v>2350508</v>
      </c>
      <c r="DP56" s="85">
        <v>1431206</v>
      </c>
      <c r="DQ56" s="85">
        <v>3715842</v>
      </c>
      <c r="DR56" s="85">
        <v>2041427</v>
      </c>
      <c r="DS56" s="85">
        <v>1299887</v>
      </c>
      <c r="DT56" s="85">
        <v>954442</v>
      </c>
      <c r="DU56" s="85">
        <v>598112</v>
      </c>
      <c r="DV56" s="124">
        <f t="shared" si="34"/>
        <v>10040916</v>
      </c>
      <c r="DW56" s="166">
        <v>0</v>
      </c>
      <c r="DX56" s="85">
        <v>252625</v>
      </c>
      <c r="DY56" s="85">
        <v>69570</v>
      </c>
      <c r="DZ56" s="85">
        <v>117181</v>
      </c>
      <c r="EA56" s="85">
        <v>36799</v>
      </c>
      <c r="EB56" s="85">
        <v>13608</v>
      </c>
      <c r="EC56" s="124">
        <f>SUM(DW56:EB56)</f>
        <v>489783</v>
      </c>
      <c r="ED56" s="166">
        <v>483859</v>
      </c>
      <c r="EE56" s="85">
        <v>238834</v>
      </c>
      <c r="EF56" s="85">
        <v>199845</v>
      </c>
      <c r="EG56" s="85">
        <v>240502</v>
      </c>
      <c r="EH56" s="85">
        <v>0</v>
      </c>
      <c r="EI56" s="85">
        <v>175429</v>
      </c>
      <c r="EJ56" s="167">
        <f>SUM(ED56:EI56)</f>
        <v>1338469</v>
      </c>
      <c r="EK56" s="166">
        <v>0</v>
      </c>
      <c r="EL56" s="85">
        <v>0</v>
      </c>
      <c r="EM56" s="85">
        <v>8030737</v>
      </c>
      <c r="EN56" s="85">
        <v>12919853</v>
      </c>
      <c r="EO56" s="85">
        <v>31528948</v>
      </c>
      <c r="EP56" s="85">
        <v>32774588</v>
      </c>
      <c r="EQ56" s="85">
        <v>45981504</v>
      </c>
      <c r="ER56" s="124">
        <f>SUM(EK56:EQ56)</f>
        <v>131235630</v>
      </c>
      <c r="ES56" s="166">
        <v>0</v>
      </c>
      <c r="ET56" s="85">
        <v>0</v>
      </c>
      <c r="EU56" s="85">
        <v>5108198</v>
      </c>
      <c r="EV56" s="85">
        <v>10312898</v>
      </c>
      <c r="EW56" s="85">
        <v>22774552</v>
      </c>
      <c r="EX56" s="85">
        <v>24222460</v>
      </c>
      <c r="EY56" s="85">
        <v>33641091</v>
      </c>
      <c r="EZ56" s="127">
        <f>SUM(ES56:EY56)</f>
        <v>96059199</v>
      </c>
      <c r="FA56" s="85">
        <v>2922539</v>
      </c>
      <c r="FB56" s="85">
        <v>2606955</v>
      </c>
      <c r="FC56" s="85">
        <v>5566232</v>
      </c>
      <c r="FD56" s="85">
        <v>3605155</v>
      </c>
      <c r="FE56" s="85">
        <v>1178718</v>
      </c>
      <c r="FF56" s="127">
        <f>SUM(FA56:FE56)</f>
        <v>15879599</v>
      </c>
      <c r="FG56" s="85">
        <v>0</v>
      </c>
      <c r="FH56" s="85">
        <v>0</v>
      </c>
      <c r="FI56" s="85">
        <v>3188164</v>
      </c>
      <c r="FJ56" s="85">
        <v>4946973</v>
      </c>
      <c r="FK56" s="85">
        <v>11161695</v>
      </c>
      <c r="FL56" s="167">
        <f>SUM(FG56:FK56)</f>
        <v>19296832</v>
      </c>
      <c r="FM56" s="166">
        <v>0</v>
      </c>
      <c r="FN56" s="85">
        <v>6028682</v>
      </c>
      <c r="FO56" s="85">
        <v>34535065</v>
      </c>
      <c r="FP56" s="85">
        <v>34260131</v>
      </c>
      <c r="FQ56" s="85">
        <v>51254391</v>
      </c>
      <c r="FR56" s="85">
        <v>48695096</v>
      </c>
      <c r="FS56" s="85">
        <v>58043931</v>
      </c>
      <c r="FT56" s="124">
        <f>SUM(FM56:FS56)</f>
        <v>232817296</v>
      </c>
    </row>
    <row r="57" spans="1:176" s="130" customFormat="1" ht="18" customHeight="1">
      <c r="A57" s="110" t="s">
        <v>66</v>
      </c>
      <c r="B57" s="85">
        <v>19255145</v>
      </c>
      <c r="C57" s="85">
        <v>74760823</v>
      </c>
      <c r="D57" s="85">
        <v>52887456</v>
      </c>
      <c r="E57" s="85">
        <v>47535794</v>
      </c>
      <c r="F57" s="85">
        <v>41114165</v>
      </c>
      <c r="G57" s="85">
        <v>45329305</v>
      </c>
      <c r="H57" s="124">
        <f t="shared" si="1"/>
        <v>280882688</v>
      </c>
      <c r="I57" s="166">
        <v>12207762</v>
      </c>
      <c r="J57" s="85">
        <v>52873022</v>
      </c>
      <c r="K57" s="85">
        <v>34758669</v>
      </c>
      <c r="L57" s="85">
        <v>33015163</v>
      </c>
      <c r="M57" s="85">
        <v>30401591</v>
      </c>
      <c r="N57" s="85">
        <v>34415554</v>
      </c>
      <c r="O57" s="127">
        <f t="shared" si="3"/>
        <v>197671761</v>
      </c>
      <c r="P57" s="85">
        <v>7892430</v>
      </c>
      <c r="Q57" s="85">
        <v>26890810</v>
      </c>
      <c r="R57" s="85">
        <v>15647031</v>
      </c>
      <c r="S57" s="85">
        <v>13449045</v>
      </c>
      <c r="T57" s="85">
        <v>13584928</v>
      </c>
      <c r="U57" s="85">
        <v>16483505</v>
      </c>
      <c r="V57" s="125">
        <f t="shared" si="5"/>
        <v>93947749</v>
      </c>
      <c r="W57" s="85">
        <v>0</v>
      </c>
      <c r="X57" s="85">
        <v>47700</v>
      </c>
      <c r="Y57" s="85">
        <v>454230</v>
      </c>
      <c r="Z57" s="85">
        <v>943020</v>
      </c>
      <c r="AA57" s="85">
        <v>1933470</v>
      </c>
      <c r="AB57" s="85">
        <v>4334219</v>
      </c>
      <c r="AC57" s="125">
        <f t="shared" si="7"/>
        <v>7712639</v>
      </c>
      <c r="AD57" s="85">
        <v>197428</v>
      </c>
      <c r="AE57" s="85">
        <v>1465796</v>
      </c>
      <c r="AF57" s="85">
        <v>1303230</v>
      </c>
      <c r="AG57" s="85">
        <v>1312706</v>
      </c>
      <c r="AH57" s="85">
        <v>1979496</v>
      </c>
      <c r="AI57" s="85">
        <v>3245155</v>
      </c>
      <c r="AJ57" s="125">
        <f t="shared" si="9"/>
        <v>9503811</v>
      </c>
      <c r="AK57" s="85">
        <v>0</v>
      </c>
      <c r="AL57" s="85">
        <v>10296</v>
      </c>
      <c r="AM57" s="85">
        <v>0</v>
      </c>
      <c r="AN57" s="85">
        <v>25740</v>
      </c>
      <c r="AO57" s="85">
        <v>41184</v>
      </c>
      <c r="AP57" s="85">
        <v>20592</v>
      </c>
      <c r="AQ57" s="125">
        <f t="shared" si="11"/>
        <v>97812</v>
      </c>
      <c r="AR57" s="85">
        <v>2818254</v>
      </c>
      <c r="AS57" s="85">
        <v>16478660</v>
      </c>
      <c r="AT57" s="85">
        <v>11562146</v>
      </c>
      <c r="AU57" s="85">
        <v>11500426</v>
      </c>
      <c r="AV57" s="85">
        <v>8382903</v>
      </c>
      <c r="AW57" s="85">
        <v>5722893</v>
      </c>
      <c r="AX57" s="125">
        <f t="shared" si="13"/>
        <v>56465282</v>
      </c>
      <c r="AY57" s="85">
        <v>166478</v>
      </c>
      <c r="AZ57" s="85">
        <v>2891457</v>
      </c>
      <c r="BA57" s="85">
        <v>2324989</v>
      </c>
      <c r="BB57" s="85">
        <v>2614732</v>
      </c>
      <c r="BC57" s="85">
        <v>1281793</v>
      </c>
      <c r="BD57" s="85">
        <v>1078733</v>
      </c>
      <c r="BE57" s="125">
        <f t="shared" si="15"/>
        <v>10358182</v>
      </c>
      <c r="BF57" s="85">
        <v>1133172</v>
      </c>
      <c r="BG57" s="85">
        <v>5088303</v>
      </c>
      <c r="BH57" s="85">
        <v>3467043</v>
      </c>
      <c r="BI57" s="85">
        <v>3169494</v>
      </c>
      <c r="BJ57" s="85">
        <v>3197817</v>
      </c>
      <c r="BK57" s="85">
        <v>3530457</v>
      </c>
      <c r="BL57" s="124">
        <f t="shared" si="17"/>
        <v>19586286</v>
      </c>
      <c r="BM57" s="166">
        <v>26412</v>
      </c>
      <c r="BN57" s="85">
        <v>1635657</v>
      </c>
      <c r="BO57" s="85">
        <v>2900195</v>
      </c>
      <c r="BP57" s="85">
        <v>4151079</v>
      </c>
      <c r="BQ57" s="85">
        <v>3590444</v>
      </c>
      <c r="BR57" s="85">
        <v>5235025</v>
      </c>
      <c r="BS57" s="127">
        <f t="shared" si="19"/>
        <v>17538812</v>
      </c>
      <c r="BT57" s="85">
        <v>-337</v>
      </c>
      <c r="BU57" s="85">
        <v>1428848</v>
      </c>
      <c r="BV57" s="85">
        <v>2815767</v>
      </c>
      <c r="BW57" s="85">
        <v>4119770</v>
      </c>
      <c r="BX57" s="85">
        <v>3419743</v>
      </c>
      <c r="BY57" s="85">
        <v>4891883</v>
      </c>
      <c r="BZ57" s="127">
        <f t="shared" si="21"/>
        <v>16675674</v>
      </c>
      <c r="CA57" s="85">
        <v>26749</v>
      </c>
      <c r="CB57" s="85">
        <v>206809</v>
      </c>
      <c r="CC57" s="85">
        <v>11662</v>
      </c>
      <c r="CD57" s="85">
        <v>31309</v>
      </c>
      <c r="CE57" s="85">
        <v>120359</v>
      </c>
      <c r="CF57" s="85">
        <v>235644</v>
      </c>
      <c r="CG57" s="127">
        <f t="shared" si="23"/>
        <v>632532</v>
      </c>
      <c r="CH57" s="85">
        <v>0</v>
      </c>
      <c r="CI57" s="85">
        <v>0</v>
      </c>
      <c r="CJ57" s="85">
        <v>72766</v>
      </c>
      <c r="CK57" s="85">
        <v>0</v>
      </c>
      <c r="CL57" s="85">
        <v>50342</v>
      </c>
      <c r="CM57" s="85">
        <v>107498</v>
      </c>
      <c r="CN57" s="124">
        <f t="shared" si="25"/>
        <v>230606</v>
      </c>
      <c r="CO57" s="166">
        <v>4979320</v>
      </c>
      <c r="CP57" s="85">
        <v>17250825</v>
      </c>
      <c r="CQ57" s="85">
        <v>13081950</v>
      </c>
      <c r="CR57" s="85">
        <v>9425582</v>
      </c>
      <c r="CS57" s="85">
        <v>5777326</v>
      </c>
      <c r="CT57" s="85">
        <v>5277214</v>
      </c>
      <c r="CU57" s="127">
        <f t="shared" si="27"/>
        <v>55792217</v>
      </c>
      <c r="CV57" s="85">
        <v>60840</v>
      </c>
      <c r="CW57" s="85">
        <v>364950</v>
      </c>
      <c r="CX57" s="85">
        <v>344250</v>
      </c>
      <c r="CY57" s="85">
        <v>324450</v>
      </c>
      <c r="CZ57" s="85">
        <v>344340</v>
      </c>
      <c r="DA57" s="85">
        <v>412470</v>
      </c>
      <c r="DB57" s="127">
        <f t="shared" si="29"/>
        <v>1851300</v>
      </c>
      <c r="DC57" s="85">
        <v>2137760</v>
      </c>
      <c r="DD57" s="85">
        <v>4494444</v>
      </c>
      <c r="DE57" s="85">
        <v>3107135</v>
      </c>
      <c r="DF57" s="85">
        <v>1260345</v>
      </c>
      <c r="DG57" s="85">
        <v>746865</v>
      </c>
      <c r="DH57" s="127">
        <f t="shared" si="30"/>
        <v>11746549</v>
      </c>
      <c r="DI57" s="85">
        <v>83760</v>
      </c>
      <c r="DJ57" s="85">
        <v>4606134</v>
      </c>
      <c r="DK57" s="85">
        <v>3695565</v>
      </c>
      <c r="DL57" s="85">
        <v>2822309</v>
      </c>
      <c r="DM57" s="85">
        <v>1986264</v>
      </c>
      <c r="DN57" s="85">
        <v>2172992</v>
      </c>
      <c r="DO57" s="127">
        <f t="shared" si="32"/>
        <v>15367024</v>
      </c>
      <c r="DP57" s="85">
        <v>4834720</v>
      </c>
      <c r="DQ57" s="85">
        <v>10141981</v>
      </c>
      <c r="DR57" s="85">
        <v>4547691</v>
      </c>
      <c r="DS57" s="85">
        <v>3171688</v>
      </c>
      <c r="DT57" s="85">
        <v>2186377</v>
      </c>
      <c r="DU57" s="85">
        <v>1944887</v>
      </c>
      <c r="DV57" s="124">
        <f t="shared" si="34"/>
        <v>26827344</v>
      </c>
      <c r="DW57" s="166">
        <v>252715</v>
      </c>
      <c r="DX57" s="85">
        <v>594742</v>
      </c>
      <c r="DY57" s="85">
        <v>421528</v>
      </c>
      <c r="DZ57" s="85">
        <v>248786</v>
      </c>
      <c r="EA57" s="85">
        <v>302559</v>
      </c>
      <c r="EB57" s="85">
        <v>176062</v>
      </c>
      <c r="EC57" s="124">
        <f>SUM(DW57:EB57)</f>
        <v>1996392</v>
      </c>
      <c r="ED57" s="166">
        <v>1788936</v>
      </c>
      <c r="EE57" s="85">
        <v>2406577</v>
      </c>
      <c r="EF57" s="85">
        <v>1725114</v>
      </c>
      <c r="EG57" s="85">
        <v>695184</v>
      </c>
      <c r="EH57" s="85">
        <v>1042245</v>
      </c>
      <c r="EI57" s="85">
        <v>225450</v>
      </c>
      <c r="EJ57" s="167">
        <f>SUM(ED57:EI57)</f>
        <v>7883506</v>
      </c>
      <c r="EK57" s="166">
        <v>0</v>
      </c>
      <c r="EL57" s="85">
        <v>0</v>
      </c>
      <c r="EM57" s="85">
        <v>16506669</v>
      </c>
      <c r="EN57" s="85">
        <v>30060603</v>
      </c>
      <c r="EO57" s="85">
        <v>44032141</v>
      </c>
      <c r="EP57" s="85">
        <v>73271033</v>
      </c>
      <c r="EQ57" s="85">
        <v>111292108</v>
      </c>
      <c r="ER57" s="124">
        <f>SUM(EK57:EQ57)</f>
        <v>275162554</v>
      </c>
      <c r="ES57" s="166">
        <v>0</v>
      </c>
      <c r="ET57" s="85">
        <v>0</v>
      </c>
      <c r="EU57" s="85">
        <v>6113811</v>
      </c>
      <c r="EV57" s="85">
        <v>13340523</v>
      </c>
      <c r="EW57" s="85">
        <v>20541037</v>
      </c>
      <c r="EX57" s="85">
        <v>44902191</v>
      </c>
      <c r="EY57" s="85">
        <v>63218646</v>
      </c>
      <c r="EZ57" s="127">
        <f>SUM(ES57:EY57)</f>
        <v>148116208</v>
      </c>
      <c r="FA57" s="85">
        <v>9525842</v>
      </c>
      <c r="FB57" s="85">
        <v>16132064</v>
      </c>
      <c r="FC57" s="85">
        <v>17125313</v>
      </c>
      <c r="FD57" s="85">
        <v>14808629</v>
      </c>
      <c r="FE57" s="85">
        <v>7101564</v>
      </c>
      <c r="FF57" s="127">
        <f>SUM(FA57:FE57)</f>
        <v>64693412</v>
      </c>
      <c r="FG57" s="85">
        <v>867016</v>
      </c>
      <c r="FH57" s="85">
        <v>588016</v>
      </c>
      <c r="FI57" s="85">
        <v>6365791</v>
      </c>
      <c r="FJ57" s="85">
        <v>13560213</v>
      </c>
      <c r="FK57" s="85">
        <v>40971898</v>
      </c>
      <c r="FL57" s="167">
        <f>SUM(FG57:FK57)</f>
        <v>62352934</v>
      </c>
      <c r="FM57" s="166">
        <v>0</v>
      </c>
      <c r="FN57" s="85">
        <v>19255145</v>
      </c>
      <c r="FO57" s="85">
        <v>91267492</v>
      </c>
      <c r="FP57" s="85">
        <v>82948059</v>
      </c>
      <c r="FQ57" s="85">
        <v>91567935</v>
      </c>
      <c r="FR57" s="85">
        <v>114385198</v>
      </c>
      <c r="FS57" s="85">
        <v>156621413</v>
      </c>
      <c r="FT57" s="124">
        <f>SUM(FM57:FS57)</f>
        <v>556045242</v>
      </c>
    </row>
    <row r="58" spans="1:176" s="130" customFormat="1" ht="18" customHeight="1">
      <c r="A58" s="111" t="s">
        <v>67</v>
      </c>
      <c r="B58" s="86">
        <f aca="true" t="shared" si="57" ref="B58:G58">SUM(B32:B57)</f>
        <v>339278810</v>
      </c>
      <c r="C58" s="86">
        <f t="shared" si="57"/>
        <v>1532308588</v>
      </c>
      <c r="D58" s="86">
        <f t="shared" si="57"/>
        <v>1062505749</v>
      </c>
      <c r="E58" s="86">
        <f t="shared" si="57"/>
        <v>1043652051</v>
      </c>
      <c r="F58" s="86">
        <f t="shared" si="57"/>
        <v>906251663</v>
      </c>
      <c r="G58" s="86">
        <f t="shared" si="57"/>
        <v>843589860</v>
      </c>
      <c r="H58" s="126">
        <f t="shared" si="1"/>
        <v>5727586721</v>
      </c>
      <c r="I58" s="133">
        <f aca="true" t="shared" si="58" ref="I58:N58">SUM(I32:I57)</f>
        <v>219728457</v>
      </c>
      <c r="J58" s="86">
        <f t="shared" si="58"/>
        <v>1089699967</v>
      </c>
      <c r="K58" s="86">
        <f t="shared" si="58"/>
        <v>745068887</v>
      </c>
      <c r="L58" s="86">
        <f t="shared" si="58"/>
        <v>722346165</v>
      </c>
      <c r="M58" s="86">
        <f t="shared" si="58"/>
        <v>626612387</v>
      </c>
      <c r="N58" s="86">
        <f t="shared" si="58"/>
        <v>625250533</v>
      </c>
      <c r="O58" s="86">
        <f t="shared" si="3"/>
        <v>4028706396</v>
      </c>
      <c r="P58" s="86">
        <f aca="true" t="shared" si="59" ref="P58:U58">SUM(P32:P57)</f>
        <v>135438079</v>
      </c>
      <c r="Q58" s="86">
        <f t="shared" si="59"/>
        <v>532997803</v>
      </c>
      <c r="R58" s="86">
        <f t="shared" si="59"/>
        <v>327390259</v>
      </c>
      <c r="S58" s="86">
        <f t="shared" si="59"/>
        <v>276170528</v>
      </c>
      <c r="T58" s="86">
        <f t="shared" si="59"/>
        <v>265185757</v>
      </c>
      <c r="U58" s="86">
        <f t="shared" si="59"/>
        <v>304131693</v>
      </c>
      <c r="V58" s="86">
        <f t="shared" si="5"/>
        <v>1841314119</v>
      </c>
      <c r="W58" s="86">
        <f aca="true" t="shared" si="60" ref="W58:AB58">SUM(W32:W57)</f>
        <v>47700</v>
      </c>
      <c r="X58" s="86">
        <f t="shared" si="60"/>
        <v>2234042</v>
      </c>
      <c r="Y58" s="86">
        <f t="shared" si="60"/>
        <v>4881554</v>
      </c>
      <c r="Z58" s="86">
        <f t="shared" si="60"/>
        <v>13368719</v>
      </c>
      <c r="AA58" s="86">
        <f t="shared" si="60"/>
        <v>30498340</v>
      </c>
      <c r="AB58" s="86">
        <f t="shared" si="60"/>
        <v>71376981</v>
      </c>
      <c r="AC58" s="86">
        <f t="shared" si="7"/>
        <v>122407336</v>
      </c>
      <c r="AD58" s="86">
        <f aca="true" t="shared" si="61" ref="AD58:AI58">SUM(AD32:AD57)</f>
        <v>4560575</v>
      </c>
      <c r="AE58" s="86">
        <f t="shared" si="61"/>
        <v>42228613</v>
      </c>
      <c r="AF58" s="86">
        <f t="shared" si="61"/>
        <v>37716560</v>
      </c>
      <c r="AG58" s="86">
        <f t="shared" si="61"/>
        <v>40274658</v>
      </c>
      <c r="AH58" s="86">
        <f t="shared" si="61"/>
        <v>45789125</v>
      </c>
      <c r="AI58" s="86">
        <f t="shared" si="61"/>
        <v>76467195</v>
      </c>
      <c r="AJ58" s="86">
        <f t="shared" si="9"/>
        <v>247036726</v>
      </c>
      <c r="AK58" s="86">
        <f aca="true" t="shared" si="62" ref="AK58:AP58">SUM(AK32:AK57)</f>
        <v>100782</v>
      </c>
      <c r="AL58" s="86">
        <f t="shared" si="62"/>
        <v>1488887</v>
      </c>
      <c r="AM58" s="86">
        <f t="shared" si="62"/>
        <v>1423505</v>
      </c>
      <c r="AN58" s="86">
        <f t="shared" si="62"/>
        <v>1580104</v>
      </c>
      <c r="AO58" s="86">
        <f t="shared" si="62"/>
        <v>1630702</v>
      </c>
      <c r="AP58" s="86">
        <f t="shared" si="62"/>
        <v>2148170</v>
      </c>
      <c r="AQ58" s="86">
        <f t="shared" si="11"/>
        <v>8372150</v>
      </c>
      <c r="AR58" s="86">
        <f aca="true" t="shared" si="63" ref="AR58:AW58">SUM(AR32:AR57)</f>
        <v>52339400</v>
      </c>
      <c r="AS58" s="86">
        <f t="shared" si="63"/>
        <v>309162226</v>
      </c>
      <c r="AT58" s="86">
        <f t="shared" si="63"/>
        <v>220115304</v>
      </c>
      <c r="AU58" s="86">
        <f t="shared" si="63"/>
        <v>237833955</v>
      </c>
      <c r="AV58" s="86">
        <f t="shared" si="63"/>
        <v>162726724</v>
      </c>
      <c r="AW58" s="86">
        <f t="shared" si="63"/>
        <v>84167982</v>
      </c>
      <c r="AX58" s="86">
        <f t="shared" si="13"/>
        <v>1066345591</v>
      </c>
      <c r="AY58" s="86">
        <f aca="true" t="shared" si="64" ref="AY58:BD58">SUM(AY32:AY57)</f>
        <v>8723962</v>
      </c>
      <c r="AZ58" s="86">
        <f t="shared" si="64"/>
        <v>102330681</v>
      </c>
      <c r="BA58" s="86">
        <f t="shared" si="64"/>
        <v>83245405</v>
      </c>
      <c r="BB58" s="86">
        <f t="shared" si="64"/>
        <v>86185345</v>
      </c>
      <c r="BC58" s="86">
        <f t="shared" si="64"/>
        <v>57437965</v>
      </c>
      <c r="BD58" s="86">
        <f t="shared" si="64"/>
        <v>22198247</v>
      </c>
      <c r="BE58" s="86">
        <f t="shared" si="15"/>
        <v>360121605</v>
      </c>
      <c r="BF58" s="86">
        <f aca="true" t="shared" si="65" ref="BF58:BK58">SUM(BF32:BF57)</f>
        <v>18517959</v>
      </c>
      <c r="BG58" s="86">
        <f t="shared" si="65"/>
        <v>99257715</v>
      </c>
      <c r="BH58" s="86">
        <f t="shared" si="65"/>
        <v>70296300</v>
      </c>
      <c r="BI58" s="86">
        <f t="shared" si="65"/>
        <v>66932856</v>
      </c>
      <c r="BJ58" s="86">
        <f t="shared" si="65"/>
        <v>63343774</v>
      </c>
      <c r="BK58" s="86">
        <f t="shared" si="65"/>
        <v>64760265</v>
      </c>
      <c r="BL58" s="126">
        <f t="shared" si="17"/>
        <v>383108869</v>
      </c>
      <c r="BM58" s="133">
        <f aca="true" t="shared" si="66" ref="BM58:BR58">SUM(BM32:BM57)</f>
        <v>1132309</v>
      </c>
      <c r="BN58" s="86">
        <f t="shared" si="66"/>
        <v>40482365</v>
      </c>
      <c r="BO58" s="86">
        <f t="shared" si="66"/>
        <v>56440454</v>
      </c>
      <c r="BP58" s="86">
        <f t="shared" si="66"/>
        <v>92734647</v>
      </c>
      <c r="BQ58" s="86">
        <f t="shared" si="66"/>
        <v>105279965</v>
      </c>
      <c r="BR58" s="86">
        <f t="shared" si="66"/>
        <v>92042641</v>
      </c>
      <c r="BS58" s="86">
        <f t="shared" si="19"/>
        <v>388112381</v>
      </c>
      <c r="BT58" s="86">
        <f aca="true" t="shared" si="67" ref="BT58:BY58">SUM(BT32:BT57)</f>
        <v>932204</v>
      </c>
      <c r="BU58" s="86">
        <f t="shared" si="67"/>
        <v>31709939</v>
      </c>
      <c r="BV58" s="86">
        <f t="shared" si="67"/>
        <v>42562147</v>
      </c>
      <c r="BW58" s="86">
        <f t="shared" si="67"/>
        <v>71666274</v>
      </c>
      <c r="BX58" s="86">
        <f t="shared" si="67"/>
        <v>79969914</v>
      </c>
      <c r="BY58" s="86">
        <f t="shared" si="67"/>
        <v>70045172</v>
      </c>
      <c r="BZ58" s="86">
        <f t="shared" si="21"/>
        <v>296885650</v>
      </c>
      <c r="CA58" s="86">
        <f aca="true" t="shared" si="68" ref="CA58:CF58">SUM(CA32:CA57)</f>
        <v>200105</v>
      </c>
      <c r="CB58" s="86">
        <f t="shared" si="68"/>
        <v>8632187</v>
      </c>
      <c r="CC58" s="86">
        <f t="shared" si="68"/>
        <v>13260985</v>
      </c>
      <c r="CD58" s="86">
        <f t="shared" si="68"/>
        <v>20162996</v>
      </c>
      <c r="CE58" s="86">
        <f t="shared" si="68"/>
        <v>22752819</v>
      </c>
      <c r="CF58" s="86">
        <f t="shared" si="68"/>
        <v>19056180</v>
      </c>
      <c r="CG58" s="86">
        <f t="shared" si="23"/>
        <v>84065272</v>
      </c>
      <c r="CH58" s="86">
        <f aca="true" t="shared" si="69" ref="CH58:CM58">SUM(CH32:CH57)</f>
        <v>0</v>
      </c>
      <c r="CI58" s="86">
        <f t="shared" si="69"/>
        <v>140239</v>
      </c>
      <c r="CJ58" s="86">
        <f t="shared" si="69"/>
        <v>617322</v>
      </c>
      <c r="CK58" s="86">
        <f t="shared" si="69"/>
        <v>905377</v>
      </c>
      <c r="CL58" s="86">
        <f t="shared" si="69"/>
        <v>2557232</v>
      </c>
      <c r="CM58" s="86">
        <f t="shared" si="69"/>
        <v>2941289</v>
      </c>
      <c r="CN58" s="126">
        <f t="shared" si="25"/>
        <v>7161459</v>
      </c>
      <c r="CO58" s="133">
        <f aca="true" t="shared" si="70" ref="CO58:CT58">SUM(CO32:CO57)</f>
        <v>100098320</v>
      </c>
      <c r="CP58" s="86">
        <f t="shared" si="70"/>
        <v>359412865</v>
      </c>
      <c r="CQ58" s="86">
        <f t="shared" si="70"/>
        <v>240311976</v>
      </c>
      <c r="CR58" s="86">
        <f t="shared" si="70"/>
        <v>210991805</v>
      </c>
      <c r="CS58" s="86">
        <f t="shared" si="70"/>
        <v>163207523</v>
      </c>
      <c r="CT58" s="86">
        <f t="shared" si="70"/>
        <v>121477614</v>
      </c>
      <c r="CU58" s="86">
        <f t="shared" si="27"/>
        <v>1195500103</v>
      </c>
      <c r="CV58" s="86">
        <f aca="true" t="shared" si="71" ref="CV58:DA58">SUM(CV32:CV57)</f>
        <v>1559250</v>
      </c>
      <c r="CW58" s="86">
        <f t="shared" si="71"/>
        <v>11424150</v>
      </c>
      <c r="CX58" s="86">
        <f t="shared" si="71"/>
        <v>9760590</v>
      </c>
      <c r="CY58" s="86">
        <f t="shared" si="71"/>
        <v>11167833</v>
      </c>
      <c r="CZ58" s="86">
        <f t="shared" si="71"/>
        <v>10622190</v>
      </c>
      <c r="DA58" s="86">
        <f t="shared" si="71"/>
        <v>14881500</v>
      </c>
      <c r="DB58" s="86">
        <f t="shared" si="29"/>
        <v>59415513</v>
      </c>
      <c r="DC58" s="86">
        <f>SUM(DC32:DC57)</f>
        <v>41032330</v>
      </c>
      <c r="DD58" s="86">
        <f>SUM(DD32:DD57)</f>
        <v>53217256</v>
      </c>
      <c r="DE58" s="86">
        <f>SUM(DE32:DE57)</f>
        <v>52486573</v>
      </c>
      <c r="DF58" s="86">
        <f>SUM(DF32:DF57)</f>
        <v>23801654</v>
      </c>
      <c r="DG58" s="86">
        <f>SUM(DG32:DG57)</f>
        <v>6265337</v>
      </c>
      <c r="DH58" s="86">
        <f t="shared" si="30"/>
        <v>176803150</v>
      </c>
      <c r="DI58" s="86">
        <f aca="true" t="shared" si="72" ref="DI58:DN58">SUM(DI32:DI57)</f>
        <v>18281769</v>
      </c>
      <c r="DJ58" s="86">
        <f t="shared" si="72"/>
        <v>104886689</v>
      </c>
      <c r="DK58" s="86">
        <f t="shared" si="72"/>
        <v>86226541</v>
      </c>
      <c r="DL58" s="86">
        <f t="shared" si="72"/>
        <v>85111578</v>
      </c>
      <c r="DM58" s="86">
        <f t="shared" si="72"/>
        <v>84415233</v>
      </c>
      <c r="DN58" s="86">
        <f t="shared" si="72"/>
        <v>65558112</v>
      </c>
      <c r="DO58" s="86">
        <f t="shared" si="32"/>
        <v>444479922</v>
      </c>
      <c r="DP58" s="86">
        <f aca="true" t="shared" si="73" ref="DP58:DU58">SUM(DP32:DP57)</f>
        <v>80257301</v>
      </c>
      <c r="DQ58" s="86">
        <f t="shared" si="73"/>
        <v>202069696</v>
      </c>
      <c r="DR58" s="86">
        <f t="shared" si="73"/>
        <v>91107589</v>
      </c>
      <c r="DS58" s="86">
        <f t="shared" si="73"/>
        <v>62225821</v>
      </c>
      <c r="DT58" s="86">
        <f t="shared" si="73"/>
        <v>44368446</v>
      </c>
      <c r="DU58" s="86">
        <f t="shared" si="73"/>
        <v>34772665</v>
      </c>
      <c r="DV58" s="126">
        <f t="shared" si="34"/>
        <v>514801518</v>
      </c>
      <c r="DW58" s="133">
        <f aca="true" t="shared" si="74" ref="DW58:EB58">SUM(DW32:DW57)</f>
        <v>2831737</v>
      </c>
      <c r="DX58" s="86">
        <f t="shared" si="74"/>
        <v>9354967</v>
      </c>
      <c r="DY58" s="86">
        <f t="shared" si="74"/>
        <v>5422047</v>
      </c>
      <c r="DZ58" s="86">
        <f t="shared" si="74"/>
        <v>6100533</v>
      </c>
      <c r="EA58" s="86">
        <f t="shared" si="74"/>
        <v>4062204</v>
      </c>
      <c r="EB58" s="86">
        <f t="shared" si="74"/>
        <v>1764734</v>
      </c>
      <c r="EC58" s="126">
        <f>SUM(DW58:EB58)</f>
        <v>29536222</v>
      </c>
      <c r="ED58" s="133">
        <f>SUM(ED32:ED57)</f>
        <v>15487987</v>
      </c>
      <c r="EE58" s="86">
        <f>SUM(EE32:EE57)</f>
        <v>33358424</v>
      </c>
      <c r="EF58" s="86">
        <f>SUM(EF32:EF57)</f>
        <v>15262385</v>
      </c>
      <c r="EG58" s="86">
        <f>SUM(EG32:EG57)</f>
        <v>11478901</v>
      </c>
      <c r="EH58" s="86">
        <f>SUM(EH32:EH57)</f>
        <v>7089584</v>
      </c>
      <c r="EI58" s="86">
        <f>SUM(EI32:EI57)</f>
        <v>3054338</v>
      </c>
      <c r="EJ58" s="134">
        <f>SUM(ED58:EI58)</f>
        <v>85731619</v>
      </c>
      <c r="EK58" s="133">
        <f>SUM(EK32:EK57)</f>
        <v>0</v>
      </c>
      <c r="EL58" s="86">
        <f>SUM(EL32:EL57)</f>
        <v>589075</v>
      </c>
      <c r="EM58" s="86">
        <f>SUM(EM32:EM57)</f>
        <v>331983445</v>
      </c>
      <c r="EN58" s="86">
        <f>SUM(EN32:EN57)</f>
        <v>586219765</v>
      </c>
      <c r="EO58" s="86">
        <f>SUM(EO32:EO57)</f>
        <v>990390115</v>
      </c>
      <c r="EP58" s="86">
        <f>SUM(EP32:EP57)</f>
        <v>1657447740</v>
      </c>
      <c r="EQ58" s="86">
        <f>SUM(EQ32:EQ57)</f>
        <v>1970440778</v>
      </c>
      <c r="ER58" s="126">
        <f>SUM(EK58:EQ58)</f>
        <v>5537070918</v>
      </c>
      <c r="ES58" s="133">
        <f>SUM(ES32:ES57)</f>
        <v>0</v>
      </c>
      <c r="ET58" s="86">
        <f>SUM(ET32:ET57)</f>
        <v>589075</v>
      </c>
      <c r="EU58" s="86">
        <f>SUM(EU32:EU57)</f>
        <v>156346432</v>
      </c>
      <c r="EV58" s="86">
        <f>SUM(EV32:EV57)</f>
        <v>285070862</v>
      </c>
      <c r="EW58" s="86">
        <f>SUM(EW32:EW57)</f>
        <v>499906324</v>
      </c>
      <c r="EX58" s="86">
        <f>SUM(EX32:EX57)</f>
        <v>905429836</v>
      </c>
      <c r="EY58" s="86">
        <f>SUM(EY32:EY57)</f>
        <v>941772168</v>
      </c>
      <c r="EZ58" s="86">
        <f>SUM(ES58:EY58)</f>
        <v>2789114697</v>
      </c>
      <c r="FA58" s="86">
        <f>SUM(FA32:FA57)</f>
        <v>162739071</v>
      </c>
      <c r="FB58" s="86">
        <f>SUM(FB32:FB57)</f>
        <v>267437906</v>
      </c>
      <c r="FC58" s="86">
        <f>SUM(FC32:FC57)</f>
        <v>388145248</v>
      </c>
      <c r="FD58" s="86">
        <f>SUM(FD32:FD57)</f>
        <v>402756407</v>
      </c>
      <c r="FE58" s="86">
        <f>SUM(FE32:FE57)</f>
        <v>196974458</v>
      </c>
      <c r="FF58" s="86">
        <f>SUM(FA58:FE58)</f>
        <v>1418053090</v>
      </c>
      <c r="FG58" s="86">
        <f>SUM(FG32:FG57)</f>
        <v>12897942</v>
      </c>
      <c r="FH58" s="86">
        <f>SUM(FH32:FH57)</f>
        <v>33710997</v>
      </c>
      <c r="FI58" s="86">
        <f>SUM(FI32:FI57)</f>
        <v>102338543</v>
      </c>
      <c r="FJ58" s="86">
        <f>SUM(FJ32:FJ57)</f>
        <v>349261497</v>
      </c>
      <c r="FK58" s="86">
        <f>SUM(FK32:FK57)</f>
        <v>831694152</v>
      </c>
      <c r="FL58" s="134">
        <f>SUM(FG58:FK58)</f>
        <v>1329903131</v>
      </c>
      <c r="FM58" s="133">
        <f>SUM(FM32:FM57)</f>
        <v>0</v>
      </c>
      <c r="FN58" s="86">
        <f>SUM(FN32:FN57)</f>
        <v>339867885</v>
      </c>
      <c r="FO58" s="86">
        <f>SUM(FO32:FO57)</f>
        <v>1864292033</v>
      </c>
      <c r="FP58" s="86">
        <f>SUM(FP32:FP57)</f>
        <v>1648725514</v>
      </c>
      <c r="FQ58" s="86">
        <f>SUM(FQ32:FQ57)</f>
        <v>2034042166</v>
      </c>
      <c r="FR58" s="86">
        <f>SUM(FR32:FR57)</f>
        <v>2563699403</v>
      </c>
      <c r="FS58" s="86">
        <f>SUM(FS32:FS57)</f>
        <v>2814030638</v>
      </c>
      <c r="FT58" s="126">
        <f>SUM(FM58:FS58)</f>
        <v>11264657639</v>
      </c>
    </row>
    <row r="59" spans="1:176" s="130" customFormat="1" ht="18" customHeight="1">
      <c r="A59" s="110" t="s">
        <v>68</v>
      </c>
      <c r="B59" s="85">
        <v>2721097</v>
      </c>
      <c r="C59" s="85">
        <v>10388770</v>
      </c>
      <c r="D59" s="85">
        <v>5871060</v>
      </c>
      <c r="E59" s="85">
        <v>5766132</v>
      </c>
      <c r="F59" s="85">
        <v>5339916</v>
      </c>
      <c r="G59" s="85">
        <v>4384179</v>
      </c>
      <c r="H59" s="124">
        <f t="shared" si="1"/>
        <v>34471154</v>
      </c>
      <c r="I59" s="166">
        <v>1877413</v>
      </c>
      <c r="J59" s="85">
        <v>7981436</v>
      </c>
      <c r="K59" s="85">
        <v>4511555</v>
      </c>
      <c r="L59" s="85">
        <v>3509284</v>
      </c>
      <c r="M59" s="85">
        <v>3577900</v>
      </c>
      <c r="N59" s="85">
        <v>3180117</v>
      </c>
      <c r="O59" s="127">
        <f t="shared" si="3"/>
        <v>24637705</v>
      </c>
      <c r="P59" s="85">
        <v>492840</v>
      </c>
      <c r="Q59" s="85">
        <v>2243065</v>
      </c>
      <c r="R59" s="85">
        <v>1254936</v>
      </c>
      <c r="S59" s="85">
        <v>1165176</v>
      </c>
      <c r="T59" s="85">
        <v>763399</v>
      </c>
      <c r="U59" s="85">
        <v>1056968</v>
      </c>
      <c r="V59" s="125">
        <f t="shared" si="5"/>
        <v>6976384</v>
      </c>
      <c r="W59" s="85">
        <v>0</v>
      </c>
      <c r="X59" s="85">
        <v>0</v>
      </c>
      <c r="Y59" s="85">
        <v>0</v>
      </c>
      <c r="Z59" s="85">
        <v>45000</v>
      </c>
      <c r="AA59" s="85">
        <v>213750</v>
      </c>
      <c r="AB59" s="85">
        <v>281250</v>
      </c>
      <c r="AC59" s="125">
        <f t="shared" si="7"/>
        <v>540000</v>
      </c>
      <c r="AD59" s="85">
        <v>37710</v>
      </c>
      <c r="AE59" s="85">
        <v>309960</v>
      </c>
      <c r="AF59" s="85">
        <v>175338</v>
      </c>
      <c r="AG59" s="85">
        <v>12510</v>
      </c>
      <c r="AH59" s="85">
        <v>92759</v>
      </c>
      <c r="AI59" s="85">
        <v>413683</v>
      </c>
      <c r="AJ59" s="125">
        <f t="shared" si="9"/>
        <v>1041960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125">
        <f t="shared" si="11"/>
        <v>0</v>
      </c>
      <c r="AR59" s="85">
        <v>663660</v>
      </c>
      <c r="AS59" s="85">
        <v>3132077</v>
      </c>
      <c r="AT59" s="85">
        <v>1948991</v>
      </c>
      <c r="AU59" s="85">
        <v>1811002</v>
      </c>
      <c r="AV59" s="85">
        <v>1349800</v>
      </c>
      <c r="AW59" s="85">
        <v>565767</v>
      </c>
      <c r="AX59" s="125">
        <f t="shared" si="13"/>
        <v>9471297</v>
      </c>
      <c r="AY59" s="85">
        <v>482215</v>
      </c>
      <c r="AZ59" s="85">
        <v>1579025</v>
      </c>
      <c r="BA59" s="85">
        <v>489348</v>
      </c>
      <c r="BB59" s="85">
        <v>211095</v>
      </c>
      <c r="BC59" s="85">
        <v>681723</v>
      </c>
      <c r="BD59" s="85">
        <v>443976</v>
      </c>
      <c r="BE59" s="125">
        <f t="shared" si="15"/>
        <v>3887382</v>
      </c>
      <c r="BF59" s="85">
        <v>200988</v>
      </c>
      <c r="BG59" s="85">
        <v>717309</v>
      </c>
      <c r="BH59" s="85">
        <v>642942</v>
      </c>
      <c r="BI59" s="85">
        <v>264501</v>
      </c>
      <c r="BJ59" s="85">
        <v>476469</v>
      </c>
      <c r="BK59" s="85">
        <v>418473</v>
      </c>
      <c r="BL59" s="124">
        <f t="shared" si="17"/>
        <v>2720682</v>
      </c>
      <c r="BM59" s="166">
        <v>18306</v>
      </c>
      <c r="BN59" s="85">
        <v>488907</v>
      </c>
      <c r="BO59" s="85">
        <v>375768</v>
      </c>
      <c r="BP59" s="85">
        <v>1213668</v>
      </c>
      <c r="BQ59" s="85">
        <v>1267101</v>
      </c>
      <c r="BR59" s="85">
        <v>916172</v>
      </c>
      <c r="BS59" s="127">
        <f t="shared" si="19"/>
        <v>4279922</v>
      </c>
      <c r="BT59" s="85">
        <v>18306</v>
      </c>
      <c r="BU59" s="85">
        <v>364212</v>
      </c>
      <c r="BV59" s="85">
        <v>375768</v>
      </c>
      <c r="BW59" s="85">
        <v>1213668</v>
      </c>
      <c r="BX59" s="85">
        <v>1218969</v>
      </c>
      <c r="BY59" s="85">
        <v>882783</v>
      </c>
      <c r="BZ59" s="127">
        <f t="shared" si="21"/>
        <v>4073706</v>
      </c>
      <c r="CA59" s="85">
        <v>0</v>
      </c>
      <c r="CB59" s="85">
        <v>124695</v>
      </c>
      <c r="CC59" s="85">
        <v>0</v>
      </c>
      <c r="CD59" s="85">
        <v>0</v>
      </c>
      <c r="CE59" s="85">
        <v>48132</v>
      </c>
      <c r="CF59" s="85">
        <v>33389</v>
      </c>
      <c r="CG59" s="127">
        <f t="shared" si="23"/>
        <v>206216</v>
      </c>
      <c r="CH59" s="85">
        <v>0</v>
      </c>
      <c r="CI59" s="85">
        <v>0</v>
      </c>
      <c r="CJ59" s="85">
        <v>0</v>
      </c>
      <c r="CK59" s="85">
        <v>0</v>
      </c>
      <c r="CL59" s="85">
        <v>0</v>
      </c>
      <c r="CM59" s="85">
        <v>0</v>
      </c>
      <c r="CN59" s="124">
        <f t="shared" si="25"/>
        <v>0</v>
      </c>
      <c r="CO59" s="166">
        <v>558275</v>
      </c>
      <c r="CP59" s="85">
        <v>1678325</v>
      </c>
      <c r="CQ59" s="85">
        <v>903801</v>
      </c>
      <c r="CR59" s="85">
        <v>828620</v>
      </c>
      <c r="CS59" s="85">
        <v>306977</v>
      </c>
      <c r="CT59" s="85">
        <v>287890</v>
      </c>
      <c r="CU59" s="127">
        <f t="shared" si="27"/>
        <v>4563888</v>
      </c>
      <c r="CV59" s="85">
        <v>4500</v>
      </c>
      <c r="CW59" s="85">
        <v>103500</v>
      </c>
      <c r="CX59" s="85">
        <v>67500</v>
      </c>
      <c r="CY59" s="85">
        <v>35100</v>
      </c>
      <c r="CZ59" s="85">
        <v>31500</v>
      </c>
      <c r="DA59" s="85">
        <v>91890</v>
      </c>
      <c r="DB59" s="127">
        <f t="shared" si="29"/>
        <v>333990</v>
      </c>
      <c r="DC59" s="85">
        <v>448279</v>
      </c>
      <c r="DD59" s="85">
        <v>222516</v>
      </c>
      <c r="DE59" s="85">
        <v>452551</v>
      </c>
      <c r="DF59" s="85">
        <v>0</v>
      </c>
      <c r="DG59" s="85">
        <v>0</v>
      </c>
      <c r="DH59" s="127">
        <f t="shared" si="30"/>
        <v>1123346</v>
      </c>
      <c r="DI59" s="85">
        <v>0</v>
      </c>
      <c r="DJ59" s="85">
        <v>0</v>
      </c>
      <c r="DK59" s="85">
        <v>0</v>
      </c>
      <c r="DL59" s="85">
        <v>0</v>
      </c>
      <c r="DM59" s="85">
        <v>0</v>
      </c>
      <c r="DN59" s="85">
        <v>0</v>
      </c>
      <c r="DO59" s="127">
        <f t="shared" si="32"/>
        <v>0</v>
      </c>
      <c r="DP59" s="85">
        <v>553775</v>
      </c>
      <c r="DQ59" s="85">
        <v>1126546</v>
      </c>
      <c r="DR59" s="85">
        <v>613785</v>
      </c>
      <c r="DS59" s="85">
        <v>340969</v>
      </c>
      <c r="DT59" s="85">
        <v>275477</v>
      </c>
      <c r="DU59" s="85">
        <v>196000</v>
      </c>
      <c r="DV59" s="124">
        <f t="shared" si="34"/>
        <v>3106552</v>
      </c>
      <c r="DW59" s="166">
        <v>13608</v>
      </c>
      <c r="DX59" s="85">
        <v>0</v>
      </c>
      <c r="DY59" s="85">
        <v>38413</v>
      </c>
      <c r="DZ59" s="85">
        <v>34560</v>
      </c>
      <c r="EA59" s="85">
        <v>0</v>
      </c>
      <c r="EB59" s="85">
        <v>0</v>
      </c>
      <c r="EC59" s="124">
        <f>SUM(DW59:EB59)</f>
        <v>86581</v>
      </c>
      <c r="ED59" s="166">
        <v>253495</v>
      </c>
      <c r="EE59" s="85">
        <v>240102</v>
      </c>
      <c r="EF59" s="85">
        <v>41523</v>
      </c>
      <c r="EG59" s="85">
        <v>180000</v>
      </c>
      <c r="EH59" s="85">
        <v>187938</v>
      </c>
      <c r="EI59" s="85">
        <v>0</v>
      </c>
      <c r="EJ59" s="167">
        <f>SUM(ED59:EI59)</f>
        <v>903058</v>
      </c>
      <c r="EK59" s="166">
        <v>0</v>
      </c>
      <c r="EL59" s="85">
        <v>0</v>
      </c>
      <c r="EM59" s="85">
        <v>5092745</v>
      </c>
      <c r="EN59" s="85">
        <v>5509661</v>
      </c>
      <c r="EO59" s="85">
        <v>8587872</v>
      </c>
      <c r="EP59" s="85">
        <v>18240639</v>
      </c>
      <c r="EQ59" s="85">
        <v>16515350</v>
      </c>
      <c r="ER59" s="124">
        <f>SUM(EK59:EQ59)</f>
        <v>53946267</v>
      </c>
      <c r="ES59" s="166">
        <v>0</v>
      </c>
      <c r="ET59" s="85">
        <v>0</v>
      </c>
      <c r="EU59" s="85">
        <v>2646509</v>
      </c>
      <c r="EV59" s="85">
        <v>3638790</v>
      </c>
      <c r="EW59" s="85">
        <v>4804872</v>
      </c>
      <c r="EX59" s="85">
        <v>12106394</v>
      </c>
      <c r="EY59" s="85">
        <v>9956824</v>
      </c>
      <c r="EZ59" s="127">
        <f>SUM(ES59:EY59)</f>
        <v>33153389</v>
      </c>
      <c r="FA59" s="85">
        <v>2185778</v>
      </c>
      <c r="FB59" s="85">
        <v>1870871</v>
      </c>
      <c r="FC59" s="85">
        <v>2719460</v>
      </c>
      <c r="FD59" s="85">
        <v>2996882</v>
      </c>
      <c r="FE59" s="85">
        <v>2015916</v>
      </c>
      <c r="FF59" s="127">
        <f>SUM(FA59:FE59)</f>
        <v>11788907</v>
      </c>
      <c r="FG59" s="85">
        <v>260458</v>
      </c>
      <c r="FH59" s="85">
        <v>0</v>
      </c>
      <c r="FI59" s="85">
        <v>1063540</v>
      </c>
      <c r="FJ59" s="85">
        <v>3137363</v>
      </c>
      <c r="FK59" s="85">
        <v>4542610</v>
      </c>
      <c r="FL59" s="167">
        <f>SUM(FG59:FK59)</f>
        <v>9003971</v>
      </c>
      <c r="FM59" s="166">
        <v>0</v>
      </c>
      <c r="FN59" s="85">
        <v>2721097</v>
      </c>
      <c r="FO59" s="85">
        <v>15481515</v>
      </c>
      <c r="FP59" s="85">
        <v>11380721</v>
      </c>
      <c r="FQ59" s="85">
        <v>14354004</v>
      </c>
      <c r="FR59" s="85">
        <v>23580555</v>
      </c>
      <c r="FS59" s="85">
        <v>20899529</v>
      </c>
      <c r="FT59" s="124">
        <f>SUM(FM59:FS59)</f>
        <v>88417421</v>
      </c>
    </row>
    <row r="60" spans="1:176" s="130" customFormat="1" ht="18" customHeight="1">
      <c r="A60" s="110" t="s">
        <v>69</v>
      </c>
      <c r="B60" s="85">
        <v>771092</v>
      </c>
      <c r="C60" s="85">
        <v>7970860</v>
      </c>
      <c r="D60" s="85">
        <v>4591603</v>
      </c>
      <c r="E60" s="85">
        <v>4717098</v>
      </c>
      <c r="F60" s="85">
        <v>2444770</v>
      </c>
      <c r="G60" s="85">
        <v>1031342</v>
      </c>
      <c r="H60" s="124">
        <f t="shared" si="1"/>
        <v>21526765</v>
      </c>
      <c r="I60" s="166">
        <v>594882</v>
      </c>
      <c r="J60" s="85">
        <v>6078753</v>
      </c>
      <c r="K60" s="85">
        <v>3220644</v>
      </c>
      <c r="L60" s="85">
        <v>3216696</v>
      </c>
      <c r="M60" s="85">
        <v>2019143</v>
      </c>
      <c r="N60" s="85">
        <v>387498</v>
      </c>
      <c r="O60" s="127">
        <f t="shared" si="3"/>
        <v>15517616</v>
      </c>
      <c r="P60" s="85">
        <v>197447</v>
      </c>
      <c r="Q60" s="85">
        <v>1388787</v>
      </c>
      <c r="R60" s="85">
        <v>574665</v>
      </c>
      <c r="S60" s="85">
        <v>879610</v>
      </c>
      <c r="T60" s="85">
        <v>547447</v>
      </c>
      <c r="U60" s="85">
        <v>177816</v>
      </c>
      <c r="V60" s="125">
        <f t="shared" si="5"/>
        <v>3765772</v>
      </c>
      <c r="W60" s="85">
        <v>0</v>
      </c>
      <c r="X60" s="85">
        <v>0</v>
      </c>
      <c r="Y60" s="85">
        <v>0</v>
      </c>
      <c r="Z60" s="85">
        <v>22905</v>
      </c>
      <c r="AA60" s="85">
        <v>0</v>
      </c>
      <c r="AB60" s="85">
        <v>0</v>
      </c>
      <c r="AC60" s="125">
        <f t="shared" si="7"/>
        <v>22905</v>
      </c>
      <c r="AD60" s="85">
        <v>44802</v>
      </c>
      <c r="AE60" s="85">
        <v>453780</v>
      </c>
      <c r="AF60" s="85">
        <v>119133</v>
      </c>
      <c r="AG60" s="85">
        <v>154349</v>
      </c>
      <c r="AH60" s="85">
        <v>150525</v>
      </c>
      <c r="AI60" s="85">
        <v>29880</v>
      </c>
      <c r="AJ60" s="125">
        <f t="shared" si="9"/>
        <v>952469</v>
      </c>
      <c r="AK60" s="85">
        <v>0</v>
      </c>
      <c r="AL60" s="85">
        <v>97650</v>
      </c>
      <c r="AM60" s="85">
        <v>64350</v>
      </c>
      <c r="AN60" s="85">
        <v>0</v>
      </c>
      <c r="AO60" s="85">
        <v>84387</v>
      </c>
      <c r="AP60" s="85">
        <v>0</v>
      </c>
      <c r="AQ60" s="125">
        <f t="shared" si="11"/>
        <v>246387</v>
      </c>
      <c r="AR60" s="85">
        <v>296383</v>
      </c>
      <c r="AS60" s="85">
        <v>3013034</v>
      </c>
      <c r="AT60" s="85">
        <v>1911202</v>
      </c>
      <c r="AU60" s="85">
        <v>1737597</v>
      </c>
      <c r="AV60" s="85">
        <v>1017209</v>
      </c>
      <c r="AW60" s="85">
        <v>102492</v>
      </c>
      <c r="AX60" s="125">
        <f t="shared" si="13"/>
        <v>8077917</v>
      </c>
      <c r="AY60" s="85">
        <v>0</v>
      </c>
      <c r="AZ60" s="85">
        <v>720547</v>
      </c>
      <c r="BA60" s="85">
        <v>342944</v>
      </c>
      <c r="BB60" s="85">
        <v>185715</v>
      </c>
      <c r="BC60" s="85">
        <v>87800</v>
      </c>
      <c r="BD60" s="85">
        <v>0</v>
      </c>
      <c r="BE60" s="125">
        <f t="shared" si="15"/>
        <v>1337006</v>
      </c>
      <c r="BF60" s="85">
        <v>56250</v>
      </c>
      <c r="BG60" s="85">
        <v>404955</v>
      </c>
      <c r="BH60" s="85">
        <v>208350</v>
      </c>
      <c r="BI60" s="85">
        <v>236520</v>
      </c>
      <c r="BJ60" s="85">
        <v>131775</v>
      </c>
      <c r="BK60" s="85">
        <v>77310</v>
      </c>
      <c r="BL60" s="124">
        <f t="shared" si="17"/>
        <v>1115160</v>
      </c>
      <c r="BM60" s="166">
        <v>0</v>
      </c>
      <c r="BN60" s="85">
        <v>158508</v>
      </c>
      <c r="BO60" s="85">
        <v>514427</v>
      </c>
      <c r="BP60" s="85">
        <v>932666</v>
      </c>
      <c r="BQ60" s="85">
        <v>296946</v>
      </c>
      <c r="BR60" s="85">
        <v>583191</v>
      </c>
      <c r="BS60" s="127">
        <f t="shared" si="19"/>
        <v>2485738</v>
      </c>
      <c r="BT60" s="85">
        <v>0</v>
      </c>
      <c r="BU60" s="85">
        <v>158508</v>
      </c>
      <c r="BV60" s="85">
        <v>332280</v>
      </c>
      <c r="BW60" s="85">
        <v>845762</v>
      </c>
      <c r="BX60" s="85">
        <v>296946</v>
      </c>
      <c r="BY60" s="85">
        <v>382923</v>
      </c>
      <c r="BZ60" s="127">
        <f t="shared" si="21"/>
        <v>2016419</v>
      </c>
      <c r="CA60" s="85">
        <v>0</v>
      </c>
      <c r="CB60" s="85">
        <v>0</v>
      </c>
      <c r="CC60" s="85">
        <v>182147</v>
      </c>
      <c r="CD60" s="85">
        <v>86904</v>
      </c>
      <c r="CE60" s="85">
        <v>0</v>
      </c>
      <c r="CF60" s="85">
        <v>200268</v>
      </c>
      <c r="CG60" s="127">
        <f t="shared" si="23"/>
        <v>469319</v>
      </c>
      <c r="CH60" s="85">
        <v>0</v>
      </c>
      <c r="CI60" s="85">
        <v>0</v>
      </c>
      <c r="CJ60" s="85">
        <v>0</v>
      </c>
      <c r="CK60" s="85">
        <v>0</v>
      </c>
      <c r="CL60" s="85">
        <v>0</v>
      </c>
      <c r="CM60" s="85">
        <v>0</v>
      </c>
      <c r="CN60" s="124">
        <f t="shared" si="25"/>
        <v>0</v>
      </c>
      <c r="CO60" s="166">
        <v>176210</v>
      </c>
      <c r="CP60" s="85">
        <v>1450354</v>
      </c>
      <c r="CQ60" s="85">
        <v>765318</v>
      </c>
      <c r="CR60" s="85">
        <v>520108</v>
      </c>
      <c r="CS60" s="85">
        <v>128681</v>
      </c>
      <c r="CT60" s="85">
        <v>60653</v>
      </c>
      <c r="CU60" s="127">
        <f t="shared" si="27"/>
        <v>3101324</v>
      </c>
      <c r="CV60" s="85">
        <v>0</v>
      </c>
      <c r="CW60" s="85">
        <v>56700</v>
      </c>
      <c r="CX60" s="85">
        <v>32220</v>
      </c>
      <c r="CY60" s="85">
        <v>14220</v>
      </c>
      <c r="CZ60" s="85">
        <v>13500</v>
      </c>
      <c r="DA60" s="85">
        <v>0</v>
      </c>
      <c r="DB60" s="127">
        <f t="shared" si="29"/>
        <v>116640</v>
      </c>
      <c r="DC60" s="85">
        <v>422685</v>
      </c>
      <c r="DD60" s="85">
        <v>0</v>
      </c>
      <c r="DE60" s="85">
        <v>212411</v>
      </c>
      <c r="DF60" s="85">
        <v>0</v>
      </c>
      <c r="DG60" s="85">
        <v>0</v>
      </c>
      <c r="DH60" s="127">
        <f t="shared" si="30"/>
        <v>635096</v>
      </c>
      <c r="DI60" s="85">
        <v>0</v>
      </c>
      <c r="DJ60" s="85">
        <v>0</v>
      </c>
      <c r="DK60" s="85">
        <v>325776</v>
      </c>
      <c r="DL60" s="85">
        <v>0</v>
      </c>
      <c r="DM60" s="85">
        <v>0</v>
      </c>
      <c r="DN60" s="85">
        <v>0</v>
      </c>
      <c r="DO60" s="127">
        <f t="shared" si="32"/>
        <v>325776</v>
      </c>
      <c r="DP60" s="85">
        <v>176210</v>
      </c>
      <c r="DQ60" s="85">
        <v>970969</v>
      </c>
      <c r="DR60" s="85">
        <v>407322</v>
      </c>
      <c r="DS60" s="85">
        <v>293477</v>
      </c>
      <c r="DT60" s="85">
        <v>115181</v>
      </c>
      <c r="DU60" s="85">
        <v>60653</v>
      </c>
      <c r="DV60" s="124">
        <f t="shared" si="34"/>
        <v>2023812</v>
      </c>
      <c r="DW60" s="166">
        <v>0</v>
      </c>
      <c r="DX60" s="85">
        <v>87300</v>
      </c>
      <c r="DY60" s="85">
        <v>35820</v>
      </c>
      <c r="DZ60" s="85">
        <v>47628</v>
      </c>
      <c r="EA60" s="85">
        <v>0</v>
      </c>
      <c r="EB60" s="85">
        <v>0</v>
      </c>
      <c r="EC60" s="124">
        <f>SUM(DW60:EB60)</f>
        <v>170748</v>
      </c>
      <c r="ED60" s="166">
        <v>0</v>
      </c>
      <c r="EE60" s="85">
        <v>195945</v>
      </c>
      <c r="EF60" s="85">
        <v>55394</v>
      </c>
      <c r="EG60" s="85">
        <v>0</v>
      </c>
      <c r="EH60" s="85">
        <v>0</v>
      </c>
      <c r="EI60" s="85">
        <v>0</v>
      </c>
      <c r="EJ60" s="167">
        <f>SUM(ED60:EI60)</f>
        <v>251339</v>
      </c>
      <c r="EK60" s="166">
        <v>0</v>
      </c>
      <c r="EL60" s="85">
        <v>0</v>
      </c>
      <c r="EM60" s="85">
        <v>2544064</v>
      </c>
      <c r="EN60" s="85">
        <v>5231255</v>
      </c>
      <c r="EO60" s="85">
        <v>7644055</v>
      </c>
      <c r="EP60" s="85">
        <v>9395868</v>
      </c>
      <c r="EQ60" s="85">
        <v>11039944</v>
      </c>
      <c r="ER60" s="124">
        <f>SUM(EK60:EQ60)</f>
        <v>35855186</v>
      </c>
      <c r="ES60" s="166">
        <v>0</v>
      </c>
      <c r="ET60" s="85">
        <v>0</v>
      </c>
      <c r="EU60" s="85">
        <v>1790570</v>
      </c>
      <c r="EV60" s="85">
        <v>2639302</v>
      </c>
      <c r="EW60" s="85">
        <v>5304432</v>
      </c>
      <c r="EX60" s="85">
        <v>7127712</v>
      </c>
      <c r="EY60" s="85">
        <v>7313562</v>
      </c>
      <c r="EZ60" s="127">
        <f>SUM(ES60:EY60)</f>
        <v>24175578</v>
      </c>
      <c r="FA60" s="85">
        <v>753494</v>
      </c>
      <c r="FB60" s="85">
        <v>1364376</v>
      </c>
      <c r="FC60" s="85">
        <v>1021076</v>
      </c>
      <c r="FD60" s="85">
        <v>622861</v>
      </c>
      <c r="FE60" s="85">
        <v>825490</v>
      </c>
      <c r="FF60" s="127">
        <f>SUM(FA60:FE60)</f>
        <v>4587297</v>
      </c>
      <c r="FG60" s="85">
        <v>0</v>
      </c>
      <c r="FH60" s="85">
        <v>1227577</v>
      </c>
      <c r="FI60" s="85">
        <v>1318547</v>
      </c>
      <c r="FJ60" s="85">
        <v>1645295</v>
      </c>
      <c r="FK60" s="85">
        <v>2900892</v>
      </c>
      <c r="FL60" s="167">
        <f>SUM(FG60:FK60)</f>
        <v>7092311</v>
      </c>
      <c r="FM60" s="166">
        <v>0</v>
      </c>
      <c r="FN60" s="85">
        <v>771092</v>
      </c>
      <c r="FO60" s="85">
        <v>10514924</v>
      </c>
      <c r="FP60" s="85">
        <v>9822858</v>
      </c>
      <c r="FQ60" s="85">
        <v>12361153</v>
      </c>
      <c r="FR60" s="85">
        <v>11840638</v>
      </c>
      <c r="FS60" s="85">
        <v>12071286</v>
      </c>
      <c r="FT60" s="124">
        <f>SUM(FM60:FS60)</f>
        <v>57381951</v>
      </c>
    </row>
    <row r="61" spans="1:176" s="130" customFormat="1" ht="18" customHeight="1">
      <c r="A61" s="110" t="s">
        <v>70</v>
      </c>
      <c r="B61" s="85">
        <v>213390</v>
      </c>
      <c r="C61" s="85">
        <v>1345853</v>
      </c>
      <c r="D61" s="85">
        <v>911948</v>
      </c>
      <c r="E61" s="85">
        <v>541378</v>
      </c>
      <c r="F61" s="85">
        <v>933150</v>
      </c>
      <c r="G61" s="85">
        <v>162582</v>
      </c>
      <c r="H61" s="124">
        <f t="shared" si="1"/>
        <v>4108301</v>
      </c>
      <c r="I61" s="166">
        <v>157817</v>
      </c>
      <c r="J61" s="85">
        <v>862915</v>
      </c>
      <c r="K61" s="85">
        <v>310565</v>
      </c>
      <c r="L61" s="85">
        <v>237348</v>
      </c>
      <c r="M61" s="85">
        <v>432317</v>
      </c>
      <c r="N61" s="85">
        <v>145962</v>
      </c>
      <c r="O61" s="127">
        <f t="shared" si="3"/>
        <v>2146924</v>
      </c>
      <c r="P61" s="85">
        <v>20558</v>
      </c>
      <c r="Q61" s="85">
        <v>478138</v>
      </c>
      <c r="R61" s="85">
        <v>19377</v>
      </c>
      <c r="S61" s="85">
        <v>0</v>
      </c>
      <c r="T61" s="85">
        <v>30783</v>
      </c>
      <c r="U61" s="85">
        <v>0</v>
      </c>
      <c r="V61" s="125">
        <f t="shared" si="5"/>
        <v>548856</v>
      </c>
      <c r="W61" s="85">
        <v>0</v>
      </c>
      <c r="X61" s="85">
        <v>0</v>
      </c>
      <c r="Y61" s="85">
        <v>0</v>
      </c>
      <c r="Z61" s="85">
        <v>0</v>
      </c>
      <c r="AA61" s="85">
        <v>57262</v>
      </c>
      <c r="AB61" s="85">
        <v>45810</v>
      </c>
      <c r="AC61" s="125">
        <f t="shared" si="7"/>
        <v>103072</v>
      </c>
      <c r="AD61" s="85">
        <v>0</v>
      </c>
      <c r="AE61" s="85">
        <v>0</v>
      </c>
      <c r="AF61" s="85">
        <v>0</v>
      </c>
      <c r="AG61" s="85">
        <v>0</v>
      </c>
      <c r="AH61" s="85">
        <v>43645</v>
      </c>
      <c r="AI61" s="85">
        <v>32130</v>
      </c>
      <c r="AJ61" s="125">
        <f t="shared" si="9"/>
        <v>75775</v>
      </c>
      <c r="AK61" s="85">
        <v>0</v>
      </c>
      <c r="AL61" s="85">
        <v>9900</v>
      </c>
      <c r="AM61" s="85">
        <v>0</v>
      </c>
      <c r="AN61" s="85">
        <v>9900</v>
      </c>
      <c r="AO61" s="85">
        <v>0</v>
      </c>
      <c r="AP61" s="85">
        <v>0</v>
      </c>
      <c r="AQ61" s="125">
        <f t="shared" si="11"/>
        <v>19800</v>
      </c>
      <c r="AR61" s="85">
        <v>113850</v>
      </c>
      <c r="AS61" s="85">
        <v>333918</v>
      </c>
      <c r="AT61" s="85">
        <v>239301</v>
      </c>
      <c r="AU61" s="85">
        <v>197289</v>
      </c>
      <c r="AV61" s="85">
        <v>237168</v>
      </c>
      <c r="AW61" s="85">
        <v>31572</v>
      </c>
      <c r="AX61" s="125">
        <f t="shared" si="13"/>
        <v>1153098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125">
        <f t="shared" si="15"/>
        <v>0</v>
      </c>
      <c r="BF61" s="85">
        <v>23409</v>
      </c>
      <c r="BG61" s="85">
        <v>40959</v>
      </c>
      <c r="BH61" s="85">
        <v>51887</v>
      </c>
      <c r="BI61" s="85">
        <v>30159</v>
      </c>
      <c r="BJ61" s="85">
        <v>63459</v>
      </c>
      <c r="BK61" s="85">
        <v>36450</v>
      </c>
      <c r="BL61" s="124">
        <f t="shared" si="17"/>
        <v>246323</v>
      </c>
      <c r="BM61" s="166">
        <v>0</v>
      </c>
      <c r="BN61" s="85">
        <v>325566</v>
      </c>
      <c r="BO61" s="85">
        <v>41778</v>
      </c>
      <c r="BP61" s="85">
        <v>252432</v>
      </c>
      <c r="BQ61" s="85">
        <v>448309</v>
      </c>
      <c r="BR61" s="85">
        <v>0</v>
      </c>
      <c r="BS61" s="127">
        <f t="shared" si="19"/>
        <v>1068085</v>
      </c>
      <c r="BT61" s="85">
        <v>0</v>
      </c>
      <c r="BU61" s="85">
        <v>325566</v>
      </c>
      <c r="BV61" s="85">
        <v>41778</v>
      </c>
      <c r="BW61" s="85">
        <v>252432</v>
      </c>
      <c r="BX61" s="85">
        <v>403489</v>
      </c>
      <c r="BY61" s="85">
        <v>0</v>
      </c>
      <c r="BZ61" s="127">
        <f t="shared" si="21"/>
        <v>1023265</v>
      </c>
      <c r="CA61" s="85">
        <v>0</v>
      </c>
      <c r="CB61" s="85">
        <v>0</v>
      </c>
      <c r="CC61" s="85">
        <v>0</v>
      </c>
      <c r="CD61" s="85">
        <v>0</v>
      </c>
      <c r="CE61" s="85">
        <v>44820</v>
      </c>
      <c r="CF61" s="85">
        <v>0</v>
      </c>
      <c r="CG61" s="127">
        <f t="shared" si="23"/>
        <v>44820</v>
      </c>
      <c r="CH61" s="85">
        <v>0</v>
      </c>
      <c r="CI61" s="85">
        <v>0</v>
      </c>
      <c r="CJ61" s="85">
        <v>0</v>
      </c>
      <c r="CK61" s="85">
        <v>0</v>
      </c>
      <c r="CL61" s="85">
        <v>0</v>
      </c>
      <c r="CM61" s="85">
        <v>0</v>
      </c>
      <c r="CN61" s="124">
        <f t="shared" si="25"/>
        <v>0</v>
      </c>
      <c r="CO61" s="166">
        <v>55573</v>
      </c>
      <c r="CP61" s="85">
        <v>157372</v>
      </c>
      <c r="CQ61" s="85">
        <v>559605</v>
      </c>
      <c r="CR61" s="85">
        <v>37140</v>
      </c>
      <c r="CS61" s="85">
        <v>52524</v>
      </c>
      <c r="CT61" s="85">
        <v>16620</v>
      </c>
      <c r="CU61" s="127">
        <f t="shared" si="27"/>
        <v>878834</v>
      </c>
      <c r="CV61" s="85">
        <v>0</v>
      </c>
      <c r="CW61" s="85">
        <v>4500</v>
      </c>
      <c r="CX61" s="85">
        <v>41400</v>
      </c>
      <c r="CY61" s="85">
        <v>0</v>
      </c>
      <c r="CZ61" s="85">
        <v>0</v>
      </c>
      <c r="DA61" s="85">
        <v>0</v>
      </c>
      <c r="DB61" s="127">
        <f t="shared" si="29"/>
        <v>45900</v>
      </c>
      <c r="DC61" s="85">
        <v>0</v>
      </c>
      <c r="DD61" s="85">
        <v>437085</v>
      </c>
      <c r="DE61" s="85">
        <v>0</v>
      </c>
      <c r="DF61" s="85">
        <v>0</v>
      </c>
      <c r="DG61" s="85">
        <v>0</v>
      </c>
      <c r="DH61" s="127">
        <f t="shared" si="30"/>
        <v>437085</v>
      </c>
      <c r="DI61" s="85">
        <v>0</v>
      </c>
      <c r="DJ61" s="85">
        <v>0</v>
      </c>
      <c r="DK61" s="85">
        <v>0</v>
      </c>
      <c r="DL61" s="85">
        <v>0</v>
      </c>
      <c r="DM61" s="85">
        <v>0</v>
      </c>
      <c r="DN61" s="85">
        <v>0</v>
      </c>
      <c r="DO61" s="127">
        <f t="shared" si="32"/>
        <v>0</v>
      </c>
      <c r="DP61" s="85">
        <v>55573</v>
      </c>
      <c r="DQ61" s="85">
        <v>152872</v>
      </c>
      <c r="DR61" s="85">
        <v>81120</v>
      </c>
      <c r="DS61" s="85">
        <v>37140</v>
      </c>
      <c r="DT61" s="85">
        <v>52524</v>
      </c>
      <c r="DU61" s="85">
        <v>16620</v>
      </c>
      <c r="DV61" s="124">
        <f t="shared" si="34"/>
        <v>395849</v>
      </c>
      <c r="DW61" s="166">
        <v>0</v>
      </c>
      <c r="DX61" s="85">
        <v>0</v>
      </c>
      <c r="DY61" s="85">
        <v>0</v>
      </c>
      <c r="DZ61" s="85">
        <v>14458</v>
      </c>
      <c r="EA61" s="85">
        <v>0</v>
      </c>
      <c r="EB61" s="85">
        <v>0</v>
      </c>
      <c r="EC61" s="124">
        <f>SUM(DW61:EB61)</f>
        <v>14458</v>
      </c>
      <c r="ED61" s="166">
        <v>0</v>
      </c>
      <c r="EE61" s="85">
        <v>0</v>
      </c>
      <c r="EF61" s="85">
        <v>0</v>
      </c>
      <c r="EG61" s="85">
        <v>0</v>
      </c>
      <c r="EH61" s="85">
        <v>0</v>
      </c>
      <c r="EI61" s="85">
        <v>0</v>
      </c>
      <c r="EJ61" s="167">
        <f>SUM(ED61:EI61)</f>
        <v>0</v>
      </c>
      <c r="EK61" s="166">
        <v>0</v>
      </c>
      <c r="EL61" s="85">
        <v>0</v>
      </c>
      <c r="EM61" s="85">
        <v>483046</v>
      </c>
      <c r="EN61" s="85">
        <v>1187349</v>
      </c>
      <c r="EO61" s="85">
        <v>3247945</v>
      </c>
      <c r="EP61" s="85">
        <v>3351399</v>
      </c>
      <c r="EQ61" s="85">
        <v>6024030</v>
      </c>
      <c r="ER61" s="124">
        <f>SUM(EK61:EQ61)</f>
        <v>14293769</v>
      </c>
      <c r="ES61" s="166">
        <v>0</v>
      </c>
      <c r="ET61" s="85">
        <v>0</v>
      </c>
      <c r="EU61" s="85">
        <v>221172</v>
      </c>
      <c r="EV61" s="85">
        <v>1187349</v>
      </c>
      <c r="EW61" s="85">
        <v>2251194</v>
      </c>
      <c r="EX61" s="85">
        <v>3351399</v>
      </c>
      <c r="EY61" s="85">
        <v>3877791</v>
      </c>
      <c r="EZ61" s="127">
        <f>SUM(ES61:EY61)</f>
        <v>10888905</v>
      </c>
      <c r="FA61" s="85">
        <v>261874</v>
      </c>
      <c r="FB61" s="85">
        <v>0</v>
      </c>
      <c r="FC61" s="85">
        <v>576371</v>
      </c>
      <c r="FD61" s="85">
        <v>0</v>
      </c>
      <c r="FE61" s="85">
        <v>0</v>
      </c>
      <c r="FF61" s="127">
        <f>SUM(FA61:FE61)</f>
        <v>838245</v>
      </c>
      <c r="FG61" s="85">
        <v>0</v>
      </c>
      <c r="FH61" s="85">
        <v>0</v>
      </c>
      <c r="FI61" s="85">
        <v>420380</v>
      </c>
      <c r="FJ61" s="85">
        <v>0</v>
      </c>
      <c r="FK61" s="85">
        <v>2146239</v>
      </c>
      <c r="FL61" s="167">
        <f>SUM(FG61:FK61)</f>
        <v>2566619</v>
      </c>
      <c r="FM61" s="166">
        <v>0</v>
      </c>
      <c r="FN61" s="85">
        <v>213390</v>
      </c>
      <c r="FO61" s="85">
        <v>1828899</v>
      </c>
      <c r="FP61" s="85">
        <v>2099297</v>
      </c>
      <c r="FQ61" s="85">
        <v>3789323</v>
      </c>
      <c r="FR61" s="85">
        <v>4284549</v>
      </c>
      <c r="FS61" s="85">
        <v>6186612</v>
      </c>
      <c r="FT61" s="124">
        <f>SUM(FM61:FS61)</f>
        <v>18402070</v>
      </c>
    </row>
    <row r="62" spans="1:176" s="130" customFormat="1" ht="18" customHeight="1">
      <c r="A62" s="110" t="s">
        <v>71</v>
      </c>
      <c r="B62" s="85">
        <v>1063686</v>
      </c>
      <c r="C62" s="85">
        <v>3516029</v>
      </c>
      <c r="D62" s="85">
        <v>1870609</v>
      </c>
      <c r="E62" s="85">
        <v>1528156</v>
      </c>
      <c r="F62" s="85">
        <v>1252742</v>
      </c>
      <c r="G62" s="85">
        <v>736097</v>
      </c>
      <c r="H62" s="124">
        <f t="shared" si="1"/>
        <v>9967319</v>
      </c>
      <c r="I62" s="166">
        <v>493034</v>
      </c>
      <c r="J62" s="85">
        <v>1897314</v>
      </c>
      <c r="K62" s="85">
        <v>1087353</v>
      </c>
      <c r="L62" s="85">
        <v>942753</v>
      </c>
      <c r="M62" s="85">
        <v>796779</v>
      </c>
      <c r="N62" s="85">
        <v>669517</v>
      </c>
      <c r="O62" s="127">
        <f t="shared" si="3"/>
        <v>5886750</v>
      </c>
      <c r="P62" s="85">
        <v>213417</v>
      </c>
      <c r="Q62" s="85">
        <v>390143</v>
      </c>
      <c r="R62" s="85">
        <v>147348</v>
      </c>
      <c r="S62" s="85">
        <v>267021</v>
      </c>
      <c r="T62" s="85">
        <v>213111</v>
      </c>
      <c r="U62" s="85">
        <v>478150</v>
      </c>
      <c r="V62" s="125">
        <f t="shared" si="5"/>
        <v>1709190</v>
      </c>
      <c r="W62" s="85">
        <v>0</v>
      </c>
      <c r="X62" s="85">
        <v>33750</v>
      </c>
      <c r="Y62" s="85">
        <v>22500</v>
      </c>
      <c r="Z62" s="85">
        <v>0</v>
      </c>
      <c r="AA62" s="85">
        <v>78750</v>
      </c>
      <c r="AB62" s="85">
        <v>45000</v>
      </c>
      <c r="AC62" s="125">
        <f t="shared" si="7"/>
        <v>180000</v>
      </c>
      <c r="AD62" s="85">
        <v>0</v>
      </c>
      <c r="AE62" s="85">
        <v>0</v>
      </c>
      <c r="AF62" s="85">
        <v>45540</v>
      </c>
      <c r="AG62" s="85">
        <v>0</v>
      </c>
      <c r="AH62" s="85">
        <v>125757</v>
      </c>
      <c r="AI62" s="85">
        <v>24849</v>
      </c>
      <c r="AJ62" s="125">
        <f t="shared" si="9"/>
        <v>196146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125">
        <f t="shared" si="11"/>
        <v>0</v>
      </c>
      <c r="AR62" s="85">
        <v>85653</v>
      </c>
      <c r="AS62" s="85">
        <v>1013107</v>
      </c>
      <c r="AT62" s="85">
        <v>638208</v>
      </c>
      <c r="AU62" s="85">
        <v>559407</v>
      </c>
      <c r="AV62" s="85">
        <v>248661</v>
      </c>
      <c r="AW62" s="85">
        <v>16488</v>
      </c>
      <c r="AX62" s="125">
        <f t="shared" si="13"/>
        <v>2561524</v>
      </c>
      <c r="AY62" s="85">
        <v>22514</v>
      </c>
      <c r="AZ62" s="85">
        <v>111699</v>
      </c>
      <c r="BA62" s="85">
        <v>15957</v>
      </c>
      <c r="BB62" s="85">
        <v>0</v>
      </c>
      <c r="BC62" s="85">
        <v>0</v>
      </c>
      <c r="BD62" s="85">
        <v>0</v>
      </c>
      <c r="BE62" s="125">
        <f t="shared" si="15"/>
        <v>150170</v>
      </c>
      <c r="BF62" s="85">
        <v>171450</v>
      </c>
      <c r="BG62" s="85">
        <v>348615</v>
      </c>
      <c r="BH62" s="85">
        <v>217800</v>
      </c>
      <c r="BI62" s="85">
        <v>116325</v>
      </c>
      <c r="BJ62" s="85">
        <v>130500</v>
      </c>
      <c r="BK62" s="85">
        <v>105030</v>
      </c>
      <c r="BL62" s="124">
        <f t="shared" si="17"/>
        <v>1089720</v>
      </c>
      <c r="BM62" s="166">
        <v>0</v>
      </c>
      <c r="BN62" s="85">
        <v>277227</v>
      </c>
      <c r="BO62" s="85">
        <v>185613</v>
      </c>
      <c r="BP62" s="85">
        <v>424600</v>
      </c>
      <c r="BQ62" s="85">
        <v>284409</v>
      </c>
      <c r="BR62" s="85">
        <v>0</v>
      </c>
      <c r="BS62" s="127">
        <f t="shared" si="19"/>
        <v>1171849</v>
      </c>
      <c r="BT62" s="85">
        <v>0</v>
      </c>
      <c r="BU62" s="85">
        <v>277227</v>
      </c>
      <c r="BV62" s="85">
        <v>185613</v>
      </c>
      <c r="BW62" s="85">
        <v>424600</v>
      </c>
      <c r="BX62" s="85">
        <v>284409</v>
      </c>
      <c r="BY62" s="85">
        <v>0</v>
      </c>
      <c r="BZ62" s="127">
        <f t="shared" si="21"/>
        <v>1171849</v>
      </c>
      <c r="CA62" s="85"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127">
        <f t="shared" si="23"/>
        <v>0</v>
      </c>
      <c r="CH62" s="85">
        <v>0</v>
      </c>
      <c r="CI62" s="85">
        <v>0</v>
      </c>
      <c r="CJ62" s="85">
        <v>0</v>
      </c>
      <c r="CK62" s="85">
        <v>0</v>
      </c>
      <c r="CL62" s="85">
        <v>0</v>
      </c>
      <c r="CM62" s="85">
        <v>0</v>
      </c>
      <c r="CN62" s="124">
        <f t="shared" si="25"/>
        <v>0</v>
      </c>
      <c r="CO62" s="166">
        <v>210652</v>
      </c>
      <c r="CP62" s="85">
        <v>726626</v>
      </c>
      <c r="CQ62" s="85">
        <v>434671</v>
      </c>
      <c r="CR62" s="85">
        <v>160803</v>
      </c>
      <c r="CS62" s="85">
        <v>111766</v>
      </c>
      <c r="CT62" s="85">
        <v>49948</v>
      </c>
      <c r="CU62" s="127">
        <f t="shared" si="27"/>
        <v>1694466</v>
      </c>
      <c r="CV62" s="85">
        <v>0</v>
      </c>
      <c r="CW62" s="85">
        <v>9720</v>
      </c>
      <c r="CX62" s="85">
        <v>9000</v>
      </c>
      <c r="CY62" s="85">
        <v>5220</v>
      </c>
      <c r="CZ62" s="85">
        <v>14220</v>
      </c>
      <c r="DA62" s="85">
        <v>5220</v>
      </c>
      <c r="DB62" s="127">
        <f t="shared" si="29"/>
        <v>43380</v>
      </c>
      <c r="DC62" s="85">
        <v>204201</v>
      </c>
      <c r="DD62" s="85">
        <v>208306</v>
      </c>
      <c r="DE62" s="85">
        <v>0</v>
      </c>
      <c r="DF62" s="85">
        <v>0</v>
      </c>
      <c r="DG62" s="85">
        <v>0</v>
      </c>
      <c r="DH62" s="127">
        <f t="shared" si="30"/>
        <v>412507</v>
      </c>
      <c r="DI62" s="85">
        <v>0</v>
      </c>
      <c r="DJ62" s="85">
        <v>0</v>
      </c>
      <c r="DK62" s="85">
        <v>0</v>
      </c>
      <c r="DL62" s="85">
        <v>0</v>
      </c>
      <c r="DM62" s="85">
        <v>0</v>
      </c>
      <c r="DN62" s="85">
        <v>0</v>
      </c>
      <c r="DO62" s="127">
        <f t="shared" si="32"/>
        <v>0</v>
      </c>
      <c r="DP62" s="85">
        <v>210652</v>
      </c>
      <c r="DQ62" s="85">
        <v>512705</v>
      </c>
      <c r="DR62" s="85">
        <v>217365</v>
      </c>
      <c r="DS62" s="85">
        <v>155583</v>
      </c>
      <c r="DT62" s="85">
        <v>97546</v>
      </c>
      <c r="DU62" s="85">
        <v>44728</v>
      </c>
      <c r="DV62" s="124">
        <f t="shared" si="34"/>
        <v>1238579</v>
      </c>
      <c r="DW62" s="166">
        <v>0</v>
      </c>
      <c r="DX62" s="85">
        <v>66978</v>
      </c>
      <c r="DY62" s="85">
        <v>9072</v>
      </c>
      <c r="DZ62" s="85">
        <v>0</v>
      </c>
      <c r="EA62" s="85">
        <v>59788</v>
      </c>
      <c r="EB62" s="85">
        <v>16632</v>
      </c>
      <c r="EC62" s="124">
        <f>SUM(DW62:EB62)</f>
        <v>152470</v>
      </c>
      <c r="ED62" s="166">
        <v>360000</v>
      </c>
      <c r="EE62" s="85">
        <v>547884</v>
      </c>
      <c r="EF62" s="85">
        <v>153900</v>
      </c>
      <c r="EG62" s="85">
        <v>0</v>
      </c>
      <c r="EH62" s="85">
        <v>0</v>
      </c>
      <c r="EI62" s="85">
        <v>0</v>
      </c>
      <c r="EJ62" s="167">
        <f>SUM(ED62:EI62)</f>
        <v>1061784</v>
      </c>
      <c r="EK62" s="166">
        <v>0</v>
      </c>
      <c r="EL62" s="85">
        <v>250320</v>
      </c>
      <c r="EM62" s="85">
        <v>3212692</v>
      </c>
      <c r="EN62" s="85">
        <v>5589745</v>
      </c>
      <c r="EO62" s="85">
        <v>7426162</v>
      </c>
      <c r="EP62" s="85">
        <v>9236730</v>
      </c>
      <c r="EQ62" s="85">
        <v>9969874</v>
      </c>
      <c r="ER62" s="124">
        <f>SUM(EK62:EQ62)</f>
        <v>35685523</v>
      </c>
      <c r="ES62" s="166">
        <v>0</v>
      </c>
      <c r="ET62" s="85">
        <v>250320</v>
      </c>
      <c r="EU62" s="85">
        <v>2684369</v>
      </c>
      <c r="EV62" s="85">
        <v>5056968</v>
      </c>
      <c r="EW62" s="85">
        <v>7141150</v>
      </c>
      <c r="EX62" s="85">
        <v>9236730</v>
      </c>
      <c r="EY62" s="85">
        <v>8457874</v>
      </c>
      <c r="EZ62" s="127">
        <f>SUM(ES62:EY62)</f>
        <v>32827411</v>
      </c>
      <c r="FA62" s="85">
        <v>260025</v>
      </c>
      <c r="FB62" s="85">
        <v>532777</v>
      </c>
      <c r="FC62" s="85">
        <v>285012</v>
      </c>
      <c r="FD62" s="85">
        <v>0</v>
      </c>
      <c r="FE62" s="85">
        <v>0</v>
      </c>
      <c r="FF62" s="127">
        <f>SUM(FA62:FE62)</f>
        <v>1077814</v>
      </c>
      <c r="FG62" s="85">
        <v>268298</v>
      </c>
      <c r="FH62" s="85">
        <v>0</v>
      </c>
      <c r="FI62" s="85">
        <v>0</v>
      </c>
      <c r="FJ62" s="85">
        <v>0</v>
      </c>
      <c r="FK62" s="85">
        <v>1512000</v>
      </c>
      <c r="FL62" s="167">
        <f>SUM(FG62:FK62)</f>
        <v>1780298</v>
      </c>
      <c r="FM62" s="166">
        <v>0</v>
      </c>
      <c r="FN62" s="85">
        <v>1314006</v>
      </c>
      <c r="FO62" s="85">
        <v>6728721</v>
      </c>
      <c r="FP62" s="85">
        <v>7460354</v>
      </c>
      <c r="FQ62" s="85">
        <v>8954318</v>
      </c>
      <c r="FR62" s="85">
        <v>10489472</v>
      </c>
      <c r="FS62" s="85">
        <v>10705971</v>
      </c>
      <c r="FT62" s="124">
        <f>SUM(FM62:FS62)</f>
        <v>45652842</v>
      </c>
    </row>
    <row r="63" spans="1:176" s="130" customFormat="1" ht="18" customHeight="1">
      <c r="A63" s="111" t="s">
        <v>72</v>
      </c>
      <c r="B63" s="86">
        <f aca="true" t="shared" si="75" ref="B63:G63">SUM(B59:B62)</f>
        <v>4769265</v>
      </c>
      <c r="C63" s="86">
        <f t="shared" si="75"/>
        <v>23221512</v>
      </c>
      <c r="D63" s="86">
        <f t="shared" si="75"/>
        <v>13245220</v>
      </c>
      <c r="E63" s="86">
        <f t="shared" si="75"/>
        <v>12552764</v>
      </c>
      <c r="F63" s="86">
        <f t="shared" si="75"/>
        <v>9970578</v>
      </c>
      <c r="G63" s="86">
        <f t="shared" si="75"/>
        <v>6314200</v>
      </c>
      <c r="H63" s="126">
        <f t="shared" si="1"/>
        <v>70073539</v>
      </c>
      <c r="I63" s="133">
        <f aca="true" t="shared" si="76" ref="I63:N63">SUM(I59:I62)</f>
        <v>3123146</v>
      </c>
      <c r="J63" s="86">
        <f t="shared" si="76"/>
        <v>16820418</v>
      </c>
      <c r="K63" s="86">
        <f t="shared" si="76"/>
        <v>9130117</v>
      </c>
      <c r="L63" s="86">
        <f t="shared" si="76"/>
        <v>7906081</v>
      </c>
      <c r="M63" s="86">
        <f t="shared" si="76"/>
        <v>6826139</v>
      </c>
      <c r="N63" s="86">
        <f t="shared" si="76"/>
        <v>4383094</v>
      </c>
      <c r="O63" s="86">
        <f t="shared" si="3"/>
        <v>48188995</v>
      </c>
      <c r="P63" s="86">
        <f aca="true" t="shared" si="77" ref="P63:U63">SUM(P59:P62)</f>
        <v>924262</v>
      </c>
      <c r="Q63" s="86">
        <f t="shared" si="77"/>
        <v>4500133</v>
      </c>
      <c r="R63" s="86">
        <f t="shared" si="77"/>
        <v>1996326</v>
      </c>
      <c r="S63" s="86">
        <f t="shared" si="77"/>
        <v>2311807</v>
      </c>
      <c r="T63" s="86">
        <f t="shared" si="77"/>
        <v>1554740</v>
      </c>
      <c r="U63" s="86">
        <f t="shared" si="77"/>
        <v>1712934</v>
      </c>
      <c r="V63" s="86">
        <f t="shared" si="5"/>
        <v>13000202</v>
      </c>
      <c r="W63" s="86">
        <f aca="true" t="shared" si="78" ref="W63:AB63">SUM(W59:W62)</f>
        <v>0</v>
      </c>
      <c r="X63" s="86">
        <f t="shared" si="78"/>
        <v>33750</v>
      </c>
      <c r="Y63" s="86">
        <f t="shared" si="78"/>
        <v>22500</v>
      </c>
      <c r="Z63" s="86">
        <f t="shared" si="78"/>
        <v>67905</v>
      </c>
      <c r="AA63" s="86">
        <f t="shared" si="78"/>
        <v>349762</v>
      </c>
      <c r="AB63" s="86">
        <f t="shared" si="78"/>
        <v>372060</v>
      </c>
      <c r="AC63" s="86">
        <f t="shared" si="7"/>
        <v>845977</v>
      </c>
      <c r="AD63" s="86">
        <f aca="true" t="shared" si="79" ref="AD63:AI63">SUM(AD59:AD62)</f>
        <v>82512</v>
      </c>
      <c r="AE63" s="86">
        <f t="shared" si="79"/>
        <v>763740</v>
      </c>
      <c r="AF63" s="86">
        <f t="shared" si="79"/>
        <v>340011</v>
      </c>
      <c r="AG63" s="86">
        <f t="shared" si="79"/>
        <v>166859</v>
      </c>
      <c r="AH63" s="86">
        <f t="shared" si="79"/>
        <v>412686</v>
      </c>
      <c r="AI63" s="86">
        <f t="shared" si="79"/>
        <v>500542</v>
      </c>
      <c r="AJ63" s="86">
        <f t="shared" si="9"/>
        <v>2266350</v>
      </c>
      <c r="AK63" s="86">
        <f aca="true" t="shared" si="80" ref="AK63:AP63">SUM(AK59:AK62)</f>
        <v>0</v>
      </c>
      <c r="AL63" s="86">
        <f t="shared" si="80"/>
        <v>107550</v>
      </c>
      <c r="AM63" s="86">
        <f t="shared" si="80"/>
        <v>64350</v>
      </c>
      <c r="AN63" s="86">
        <f t="shared" si="80"/>
        <v>9900</v>
      </c>
      <c r="AO63" s="86">
        <f t="shared" si="80"/>
        <v>84387</v>
      </c>
      <c r="AP63" s="86">
        <f t="shared" si="80"/>
        <v>0</v>
      </c>
      <c r="AQ63" s="86">
        <f t="shared" si="11"/>
        <v>266187</v>
      </c>
      <c r="AR63" s="86">
        <f aca="true" t="shared" si="81" ref="AR63:AW63">SUM(AR59:AR62)</f>
        <v>1159546</v>
      </c>
      <c r="AS63" s="86">
        <f t="shared" si="81"/>
        <v>7492136</v>
      </c>
      <c r="AT63" s="86">
        <f t="shared" si="81"/>
        <v>4737702</v>
      </c>
      <c r="AU63" s="86">
        <f t="shared" si="81"/>
        <v>4305295</v>
      </c>
      <c r="AV63" s="86">
        <f t="shared" si="81"/>
        <v>2852838</v>
      </c>
      <c r="AW63" s="86">
        <f t="shared" si="81"/>
        <v>716319</v>
      </c>
      <c r="AX63" s="86">
        <f t="shared" si="13"/>
        <v>21263836</v>
      </c>
      <c r="AY63" s="86">
        <f aca="true" t="shared" si="82" ref="AY63:BD63">SUM(AY59:AY62)</f>
        <v>504729</v>
      </c>
      <c r="AZ63" s="86">
        <f t="shared" si="82"/>
        <v>2411271</v>
      </c>
      <c r="BA63" s="86">
        <f t="shared" si="82"/>
        <v>848249</v>
      </c>
      <c r="BB63" s="86">
        <f t="shared" si="82"/>
        <v>396810</v>
      </c>
      <c r="BC63" s="86">
        <f t="shared" si="82"/>
        <v>769523</v>
      </c>
      <c r="BD63" s="86">
        <f t="shared" si="82"/>
        <v>443976</v>
      </c>
      <c r="BE63" s="86">
        <f t="shared" si="15"/>
        <v>5374558</v>
      </c>
      <c r="BF63" s="86">
        <f aca="true" t="shared" si="83" ref="BF63:BK63">SUM(BF59:BF62)</f>
        <v>452097</v>
      </c>
      <c r="BG63" s="86">
        <f t="shared" si="83"/>
        <v>1511838</v>
      </c>
      <c r="BH63" s="86">
        <f t="shared" si="83"/>
        <v>1120979</v>
      </c>
      <c r="BI63" s="86">
        <f t="shared" si="83"/>
        <v>647505</v>
      </c>
      <c r="BJ63" s="86">
        <f t="shared" si="83"/>
        <v>802203</v>
      </c>
      <c r="BK63" s="86">
        <f t="shared" si="83"/>
        <v>637263</v>
      </c>
      <c r="BL63" s="126">
        <f t="shared" si="17"/>
        <v>5171885</v>
      </c>
      <c r="BM63" s="133">
        <f aca="true" t="shared" si="84" ref="BM63:BR63">SUM(BM59:BM62)</f>
        <v>18306</v>
      </c>
      <c r="BN63" s="86">
        <f t="shared" si="84"/>
        <v>1250208</v>
      </c>
      <c r="BO63" s="86">
        <f t="shared" si="84"/>
        <v>1117586</v>
      </c>
      <c r="BP63" s="86">
        <f t="shared" si="84"/>
        <v>2823366</v>
      </c>
      <c r="BQ63" s="86">
        <f t="shared" si="84"/>
        <v>2296765</v>
      </c>
      <c r="BR63" s="86">
        <f t="shared" si="84"/>
        <v>1499363</v>
      </c>
      <c r="BS63" s="86">
        <f t="shared" si="19"/>
        <v>9005594</v>
      </c>
      <c r="BT63" s="86">
        <f aca="true" t="shared" si="85" ref="BT63:BY63">SUM(BT59:BT62)</f>
        <v>18306</v>
      </c>
      <c r="BU63" s="86">
        <f t="shared" si="85"/>
        <v>1125513</v>
      </c>
      <c r="BV63" s="86">
        <f t="shared" si="85"/>
        <v>935439</v>
      </c>
      <c r="BW63" s="86">
        <f t="shared" si="85"/>
        <v>2736462</v>
      </c>
      <c r="BX63" s="86">
        <f t="shared" si="85"/>
        <v>2203813</v>
      </c>
      <c r="BY63" s="86">
        <f t="shared" si="85"/>
        <v>1265706</v>
      </c>
      <c r="BZ63" s="86">
        <f t="shared" si="21"/>
        <v>8285239</v>
      </c>
      <c r="CA63" s="86">
        <f aca="true" t="shared" si="86" ref="CA63:CF63">SUM(CA59:CA62)</f>
        <v>0</v>
      </c>
      <c r="CB63" s="86">
        <f t="shared" si="86"/>
        <v>124695</v>
      </c>
      <c r="CC63" s="86">
        <f t="shared" si="86"/>
        <v>182147</v>
      </c>
      <c r="CD63" s="86">
        <f t="shared" si="86"/>
        <v>86904</v>
      </c>
      <c r="CE63" s="86">
        <f t="shared" si="86"/>
        <v>92952</v>
      </c>
      <c r="CF63" s="86">
        <f t="shared" si="86"/>
        <v>233657</v>
      </c>
      <c r="CG63" s="86">
        <f t="shared" si="23"/>
        <v>720355</v>
      </c>
      <c r="CH63" s="86">
        <f aca="true" t="shared" si="87" ref="CH63:CM63">SUM(CH59:CH62)</f>
        <v>0</v>
      </c>
      <c r="CI63" s="86">
        <f t="shared" si="87"/>
        <v>0</v>
      </c>
      <c r="CJ63" s="86">
        <f t="shared" si="87"/>
        <v>0</v>
      </c>
      <c r="CK63" s="86">
        <f t="shared" si="87"/>
        <v>0</v>
      </c>
      <c r="CL63" s="86">
        <f t="shared" si="87"/>
        <v>0</v>
      </c>
      <c r="CM63" s="86">
        <f t="shared" si="87"/>
        <v>0</v>
      </c>
      <c r="CN63" s="126">
        <f t="shared" si="25"/>
        <v>0</v>
      </c>
      <c r="CO63" s="133">
        <f aca="true" t="shared" si="88" ref="CO63:CT63">SUM(CO59:CO62)</f>
        <v>1000710</v>
      </c>
      <c r="CP63" s="86">
        <f t="shared" si="88"/>
        <v>4012677</v>
      </c>
      <c r="CQ63" s="86">
        <f t="shared" si="88"/>
        <v>2663395</v>
      </c>
      <c r="CR63" s="86">
        <f t="shared" si="88"/>
        <v>1546671</v>
      </c>
      <c r="CS63" s="86">
        <f t="shared" si="88"/>
        <v>599948</v>
      </c>
      <c r="CT63" s="86">
        <f t="shared" si="88"/>
        <v>415111</v>
      </c>
      <c r="CU63" s="86">
        <f t="shared" si="27"/>
        <v>10238512</v>
      </c>
      <c r="CV63" s="86">
        <f aca="true" t="shared" si="89" ref="CV63:DA63">SUM(CV59:CV62)</f>
        <v>4500</v>
      </c>
      <c r="CW63" s="86">
        <f t="shared" si="89"/>
        <v>174420</v>
      </c>
      <c r="CX63" s="86">
        <f t="shared" si="89"/>
        <v>150120</v>
      </c>
      <c r="CY63" s="86">
        <f t="shared" si="89"/>
        <v>54540</v>
      </c>
      <c r="CZ63" s="86">
        <f t="shared" si="89"/>
        <v>59220</v>
      </c>
      <c r="DA63" s="86">
        <f t="shared" si="89"/>
        <v>97110</v>
      </c>
      <c r="DB63" s="86">
        <f t="shared" si="29"/>
        <v>539910</v>
      </c>
      <c r="DC63" s="86">
        <f>SUM(DC59:DC62)</f>
        <v>1075165</v>
      </c>
      <c r="DD63" s="86">
        <f>SUM(DD59:DD62)</f>
        <v>867907</v>
      </c>
      <c r="DE63" s="86">
        <f>SUM(DE59:DE62)</f>
        <v>664962</v>
      </c>
      <c r="DF63" s="86">
        <f>SUM(DF59:DF62)</f>
        <v>0</v>
      </c>
      <c r="DG63" s="86">
        <f>SUM(DG59:DG62)</f>
        <v>0</v>
      </c>
      <c r="DH63" s="86">
        <f t="shared" si="30"/>
        <v>2608034</v>
      </c>
      <c r="DI63" s="86">
        <f aca="true" t="shared" si="90" ref="DI63:DN63">SUM(DI59:DI62)</f>
        <v>0</v>
      </c>
      <c r="DJ63" s="86">
        <f t="shared" si="90"/>
        <v>0</v>
      </c>
      <c r="DK63" s="86">
        <f t="shared" si="90"/>
        <v>325776</v>
      </c>
      <c r="DL63" s="86">
        <f t="shared" si="90"/>
        <v>0</v>
      </c>
      <c r="DM63" s="86">
        <f t="shared" si="90"/>
        <v>0</v>
      </c>
      <c r="DN63" s="86">
        <f t="shared" si="90"/>
        <v>0</v>
      </c>
      <c r="DO63" s="86">
        <f t="shared" si="32"/>
        <v>325776</v>
      </c>
      <c r="DP63" s="86">
        <f aca="true" t="shared" si="91" ref="DP63:DU63">SUM(DP59:DP62)</f>
        <v>996210</v>
      </c>
      <c r="DQ63" s="86">
        <f t="shared" si="91"/>
        <v>2763092</v>
      </c>
      <c r="DR63" s="86">
        <f t="shared" si="91"/>
        <v>1319592</v>
      </c>
      <c r="DS63" s="86">
        <f t="shared" si="91"/>
        <v>827169</v>
      </c>
      <c r="DT63" s="86">
        <f t="shared" si="91"/>
        <v>540728</v>
      </c>
      <c r="DU63" s="86">
        <f t="shared" si="91"/>
        <v>318001</v>
      </c>
      <c r="DV63" s="126">
        <f t="shared" si="34"/>
        <v>6764792</v>
      </c>
      <c r="DW63" s="133">
        <f aca="true" t="shared" si="92" ref="DW63:EB63">SUM(DW59:DW62)</f>
        <v>13608</v>
      </c>
      <c r="DX63" s="86">
        <f t="shared" si="92"/>
        <v>154278</v>
      </c>
      <c r="DY63" s="86">
        <f t="shared" si="92"/>
        <v>83305</v>
      </c>
      <c r="DZ63" s="86">
        <f t="shared" si="92"/>
        <v>96646</v>
      </c>
      <c r="EA63" s="86">
        <f t="shared" si="92"/>
        <v>59788</v>
      </c>
      <c r="EB63" s="86">
        <f t="shared" si="92"/>
        <v>16632</v>
      </c>
      <c r="EC63" s="126">
        <f>SUM(DW63:EB63)</f>
        <v>424257</v>
      </c>
      <c r="ED63" s="133">
        <f>SUM(ED59:ED62)</f>
        <v>613495</v>
      </c>
      <c r="EE63" s="86">
        <f>SUM(EE59:EE62)</f>
        <v>983931</v>
      </c>
      <c r="EF63" s="86">
        <f>SUM(EF59:EF62)</f>
        <v>250817</v>
      </c>
      <c r="EG63" s="86">
        <f>SUM(EG59:EG62)</f>
        <v>180000</v>
      </c>
      <c r="EH63" s="86">
        <f>SUM(EH59:EH62)</f>
        <v>187938</v>
      </c>
      <c r="EI63" s="86">
        <f>SUM(EI59:EI62)</f>
        <v>0</v>
      </c>
      <c r="EJ63" s="134">
        <f>SUM(ED63:EI63)</f>
        <v>2216181</v>
      </c>
      <c r="EK63" s="133">
        <f>SUM(EK59:EK62)</f>
        <v>0</v>
      </c>
      <c r="EL63" s="86">
        <f>SUM(EL59:EL62)</f>
        <v>250320</v>
      </c>
      <c r="EM63" s="86">
        <f>SUM(EM59:EM62)</f>
        <v>11332547</v>
      </c>
      <c r="EN63" s="86">
        <f>SUM(EN59:EN62)</f>
        <v>17518010</v>
      </c>
      <c r="EO63" s="86">
        <f>SUM(EO59:EO62)</f>
        <v>26906034</v>
      </c>
      <c r="EP63" s="86">
        <f>SUM(EP59:EP62)</f>
        <v>40224636</v>
      </c>
      <c r="EQ63" s="86">
        <f>SUM(EQ59:EQ62)</f>
        <v>43549198</v>
      </c>
      <c r="ER63" s="126">
        <f>SUM(EK63:EQ63)</f>
        <v>139780745</v>
      </c>
      <c r="ES63" s="133">
        <f>SUM(ES59:ES62)</f>
        <v>0</v>
      </c>
      <c r="ET63" s="86">
        <f>SUM(ET59:ET62)</f>
        <v>250320</v>
      </c>
      <c r="EU63" s="86">
        <f>SUM(EU59:EU62)</f>
        <v>7342620</v>
      </c>
      <c r="EV63" s="86">
        <f>SUM(EV59:EV62)</f>
        <v>12522409</v>
      </c>
      <c r="EW63" s="86">
        <f>SUM(EW59:EW62)</f>
        <v>19501648</v>
      </c>
      <c r="EX63" s="86">
        <f>SUM(EX59:EX62)</f>
        <v>31822235</v>
      </c>
      <c r="EY63" s="86">
        <f>SUM(EY59:EY62)</f>
        <v>29606051</v>
      </c>
      <c r="EZ63" s="86">
        <f>SUM(ES63:EY63)</f>
        <v>101045283</v>
      </c>
      <c r="FA63" s="86">
        <f>SUM(FA59:FA62)</f>
        <v>3461171</v>
      </c>
      <c r="FB63" s="86">
        <f>SUM(FB59:FB62)</f>
        <v>3768024</v>
      </c>
      <c r="FC63" s="86">
        <f>SUM(FC59:FC62)</f>
        <v>4601919</v>
      </c>
      <c r="FD63" s="86">
        <f>SUM(FD59:FD62)</f>
        <v>3619743</v>
      </c>
      <c r="FE63" s="86">
        <f>SUM(FE59:FE62)</f>
        <v>2841406</v>
      </c>
      <c r="FF63" s="86">
        <f>SUM(FA63:FE63)</f>
        <v>18292263</v>
      </c>
      <c r="FG63" s="86">
        <f>SUM(FG59:FG62)</f>
        <v>528756</v>
      </c>
      <c r="FH63" s="86">
        <f>SUM(FH59:FH62)</f>
        <v>1227577</v>
      </c>
      <c r="FI63" s="86">
        <f>SUM(FI59:FI62)</f>
        <v>2802467</v>
      </c>
      <c r="FJ63" s="86">
        <f>SUM(FJ59:FJ62)</f>
        <v>4782658</v>
      </c>
      <c r="FK63" s="86">
        <f>SUM(FK59:FK62)</f>
        <v>11101741</v>
      </c>
      <c r="FL63" s="134">
        <f>SUM(FG63:FK63)</f>
        <v>20443199</v>
      </c>
      <c r="FM63" s="133">
        <f>SUM(FM59:FM62)</f>
        <v>0</v>
      </c>
      <c r="FN63" s="86">
        <f>SUM(FN59:FN62)</f>
        <v>5019585</v>
      </c>
      <c r="FO63" s="86">
        <f>SUM(FO59:FO62)</f>
        <v>34554059</v>
      </c>
      <c r="FP63" s="86">
        <f>SUM(FP59:FP62)</f>
        <v>30763230</v>
      </c>
      <c r="FQ63" s="86">
        <f>SUM(FQ59:FQ62)</f>
        <v>39458798</v>
      </c>
      <c r="FR63" s="86">
        <f>SUM(FR59:FR62)</f>
        <v>50195214</v>
      </c>
      <c r="FS63" s="86">
        <f>SUM(FS59:FS62)</f>
        <v>49863398</v>
      </c>
      <c r="FT63" s="126">
        <f>SUM(FM63:FS63)</f>
        <v>209854284</v>
      </c>
    </row>
    <row r="64" spans="1:176" s="130" customFormat="1" ht="18" customHeight="1">
      <c r="A64" s="110" t="s">
        <v>73</v>
      </c>
      <c r="B64" s="85">
        <v>736300</v>
      </c>
      <c r="C64" s="85">
        <v>5598756</v>
      </c>
      <c r="D64" s="85">
        <v>2265678</v>
      </c>
      <c r="E64" s="85">
        <v>3154212</v>
      </c>
      <c r="F64" s="85">
        <v>2768924</v>
      </c>
      <c r="G64" s="85">
        <v>637596</v>
      </c>
      <c r="H64" s="124">
        <f t="shared" si="1"/>
        <v>15161466</v>
      </c>
      <c r="I64" s="166">
        <v>566820</v>
      </c>
      <c r="J64" s="85">
        <v>3649094</v>
      </c>
      <c r="K64" s="85">
        <v>1476299</v>
      </c>
      <c r="L64" s="85">
        <v>2000731</v>
      </c>
      <c r="M64" s="85">
        <v>1532976</v>
      </c>
      <c r="N64" s="85">
        <v>395091</v>
      </c>
      <c r="O64" s="127">
        <f t="shared" si="3"/>
        <v>9621011</v>
      </c>
      <c r="P64" s="85">
        <v>147312</v>
      </c>
      <c r="Q64" s="85">
        <v>919944</v>
      </c>
      <c r="R64" s="85">
        <v>450020</v>
      </c>
      <c r="S64" s="85">
        <v>709938</v>
      </c>
      <c r="T64" s="85">
        <v>217787</v>
      </c>
      <c r="U64" s="85">
        <v>66564</v>
      </c>
      <c r="V64" s="125">
        <f t="shared" si="5"/>
        <v>2511565</v>
      </c>
      <c r="W64" s="85">
        <v>0</v>
      </c>
      <c r="X64" s="85">
        <v>0</v>
      </c>
      <c r="Y64" s="85">
        <v>9054</v>
      </c>
      <c r="Z64" s="85">
        <v>38817</v>
      </c>
      <c r="AA64" s="85">
        <v>284634</v>
      </c>
      <c r="AB64" s="85">
        <v>143613</v>
      </c>
      <c r="AC64" s="125">
        <f t="shared" si="7"/>
        <v>476118</v>
      </c>
      <c r="AD64" s="85">
        <v>0</v>
      </c>
      <c r="AE64" s="85">
        <v>0</v>
      </c>
      <c r="AF64" s="85">
        <v>27270</v>
      </c>
      <c r="AG64" s="85">
        <v>15507</v>
      </c>
      <c r="AH64" s="85">
        <v>22608</v>
      </c>
      <c r="AI64" s="85">
        <v>38124</v>
      </c>
      <c r="AJ64" s="125">
        <f t="shared" si="9"/>
        <v>103509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125">
        <f t="shared" si="11"/>
        <v>0</v>
      </c>
      <c r="AR64" s="85">
        <v>415908</v>
      </c>
      <c r="AS64" s="85">
        <v>2422610</v>
      </c>
      <c r="AT64" s="85">
        <v>794205</v>
      </c>
      <c r="AU64" s="85">
        <v>995944</v>
      </c>
      <c r="AV64" s="85">
        <v>741097</v>
      </c>
      <c r="AW64" s="85">
        <v>97020</v>
      </c>
      <c r="AX64" s="125">
        <f t="shared" si="13"/>
        <v>5466784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125">
        <f t="shared" si="15"/>
        <v>0</v>
      </c>
      <c r="BF64" s="85">
        <v>3600</v>
      </c>
      <c r="BG64" s="85">
        <v>306540</v>
      </c>
      <c r="BH64" s="85">
        <v>195750</v>
      </c>
      <c r="BI64" s="85">
        <v>240525</v>
      </c>
      <c r="BJ64" s="85">
        <v>266850</v>
      </c>
      <c r="BK64" s="85">
        <v>49770</v>
      </c>
      <c r="BL64" s="124">
        <f t="shared" si="17"/>
        <v>1063035</v>
      </c>
      <c r="BM64" s="166">
        <v>0</v>
      </c>
      <c r="BN64" s="85">
        <v>752409</v>
      </c>
      <c r="BO64" s="85">
        <v>432522</v>
      </c>
      <c r="BP64" s="85">
        <v>823482</v>
      </c>
      <c r="BQ64" s="85">
        <v>1026284</v>
      </c>
      <c r="BR64" s="85">
        <v>151605</v>
      </c>
      <c r="BS64" s="127">
        <f t="shared" si="19"/>
        <v>3186302</v>
      </c>
      <c r="BT64" s="85">
        <v>0</v>
      </c>
      <c r="BU64" s="85">
        <v>752409</v>
      </c>
      <c r="BV64" s="85">
        <v>402192</v>
      </c>
      <c r="BW64" s="85">
        <v>823482</v>
      </c>
      <c r="BX64" s="85">
        <v>1026284</v>
      </c>
      <c r="BY64" s="85">
        <v>151605</v>
      </c>
      <c r="BZ64" s="127">
        <f t="shared" si="21"/>
        <v>3155972</v>
      </c>
      <c r="CA64" s="85">
        <v>0</v>
      </c>
      <c r="CB64" s="85">
        <v>0</v>
      </c>
      <c r="CC64" s="85">
        <v>30330</v>
      </c>
      <c r="CD64" s="85">
        <v>0</v>
      </c>
      <c r="CE64" s="85">
        <v>0</v>
      </c>
      <c r="CF64" s="85">
        <v>0</v>
      </c>
      <c r="CG64" s="127">
        <f t="shared" si="23"/>
        <v>30330</v>
      </c>
      <c r="CH64" s="85">
        <v>0</v>
      </c>
      <c r="CI64" s="85">
        <v>0</v>
      </c>
      <c r="CJ64" s="85">
        <v>0</v>
      </c>
      <c r="CK64" s="85">
        <v>0</v>
      </c>
      <c r="CL64" s="85">
        <v>0</v>
      </c>
      <c r="CM64" s="85">
        <v>0</v>
      </c>
      <c r="CN64" s="124">
        <f t="shared" si="25"/>
        <v>0</v>
      </c>
      <c r="CO64" s="166">
        <v>169480</v>
      </c>
      <c r="CP64" s="85">
        <v>1142218</v>
      </c>
      <c r="CQ64" s="85">
        <v>356857</v>
      </c>
      <c r="CR64" s="85">
        <v>280103</v>
      </c>
      <c r="CS64" s="85">
        <v>209664</v>
      </c>
      <c r="CT64" s="85">
        <v>90900</v>
      </c>
      <c r="CU64" s="127">
        <f t="shared" si="27"/>
        <v>2249222</v>
      </c>
      <c r="CV64" s="85">
        <v>4500</v>
      </c>
      <c r="CW64" s="85">
        <v>39420</v>
      </c>
      <c r="CX64" s="85">
        <v>23220</v>
      </c>
      <c r="CY64" s="85">
        <v>29700</v>
      </c>
      <c r="CZ64" s="85">
        <v>32220</v>
      </c>
      <c r="DA64" s="85">
        <v>32220</v>
      </c>
      <c r="DB64" s="127">
        <f t="shared" si="29"/>
        <v>161280</v>
      </c>
      <c r="DC64" s="85">
        <v>0</v>
      </c>
      <c r="DD64" s="85">
        <v>0</v>
      </c>
      <c r="DE64" s="85">
        <v>0</v>
      </c>
      <c r="DF64" s="85">
        <v>0</v>
      </c>
      <c r="DG64" s="85">
        <v>0</v>
      </c>
      <c r="DH64" s="127">
        <f t="shared" si="30"/>
        <v>0</v>
      </c>
      <c r="DI64" s="85">
        <v>0</v>
      </c>
      <c r="DJ64" s="85">
        <v>138348</v>
      </c>
      <c r="DK64" s="85">
        <v>0</v>
      </c>
      <c r="DL64" s="85">
        <v>0</v>
      </c>
      <c r="DM64" s="85">
        <v>0</v>
      </c>
      <c r="DN64" s="85">
        <v>0</v>
      </c>
      <c r="DO64" s="127">
        <f t="shared" si="32"/>
        <v>138348</v>
      </c>
      <c r="DP64" s="85">
        <v>164980</v>
      </c>
      <c r="DQ64" s="85">
        <v>964450</v>
      </c>
      <c r="DR64" s="85">
        <v>333637</v>
      </c>
      <c r="DS64" s="85">
        <v>250403</v>
      </c>
      <c r="DT64" s="85">
        <v>177444</v>
      </c>
      <c r="DU64" s="85">
        <v>58680</v>
      </c>
      <c r="DV64" s="124">
        <f t="shared" si="34"/>
        <v>1949594</v>
      </c>
      <c r="DW64" s="166">
        <v>0</v>
      </c>
      <c r="DX64" s="85">
        <v>40635</v>
      </c>
      <c r="DY64" s="85">
        <v>0</v>
      </c>
      <c r="DZ64" s="85">
        <v>49896</v>
      </c>
      <c r="EA64" s="85">
        <v>0</v>
      </c>
      <c r="EB64" s="85">
        <v>0</v>
      </c>
      <c r="EC64" s="124">
        <f>SUM(DW64:EB64)</f>
        <v>90531</v>
      </c>
      <c r="ED64" s="166">
        <v>0</v>
      </c>
      <c r="EE64" s="85">
        <v>14400</v>
      </c>
      <c r="EF64" s="85">
        <v>0</v>
      </c>
      <c r="EG64" s="85">
        <v>0</v>
      </c>
      <c r="EH64" s="85">
        <v>0</v>
      </c>
      <c r="EI64" s="85">
        <v>0</v>
      </c>
      <c r="EJ64" s="167">
        <f>SUM(ED64:EI64)</f>
        <v>14400</v>
      </c>
      <c r="EK64" s="166">
        <v>0</v>
      </c>
      <c r="EL64" s="85">
        <v>0</v>
      </c>
      <c r="EM64" s="85">
        <v>3112961</v>
      </c>
      <c r="EN64" s="85">
        <v>3820573</v>
      </c>
      <c r="EO64" s="85">
        <v>6275215</v>
      </c>
      <c r="EP64" s="85">
        <v>7585379</v>
      </c>
      <c r="EQ64" s="85">
        <v>5866954</v>
      </c>
      <c r="ER64" s="124">
        <f>SUM(EK64:EQ64)</f>
        <v>26661082</v>
      </c>
      <c r="ES64" s="166">
        <v>0</v>
      </c>
      <c r="ET64" s="85">
        <v>0</v>
      </c>
      <c r="EU64" s="85">
        <v>2831704</v>
      </c>
      <c r="EV64" s="85">
        <v>3820573</v>
      </c>
      <c r="EW64" s="85">
        <v>5918105</v>
      </c>
      <c r="EX64" s="85">
        <v>6816154</v>
      </c>
      <c r="EY64" s="85">
        <v>5066639</v>
      </c>
      <c r="EZ64" s="127">
        <f>SUM(ES64:EY64)</f>
        <v>24453175</v>
      </c>
      <c r="FA64" s="85">
        <v>281257</v>
      </c>
      <c r="FB64" s="85">
        <v>0</v>
      </c>
      <c r="FC64" s="85">
        <v>0</v>
      </c>
      <c r="FD64" s="85">
        <v>331753</v>
      </c>
      <c r="FE64" s="85">
        <v>0</v>
      </c>
      <c r="FF64" s="127">
        <f>SUM(FA64:FE64)</f>
        <v>613010</v>
      </c>
      <c r="FG64" s="85">
        <v>0</v>
      </c>
      <c r="FH64" s="85">
        <v>0</v>
      </c>
      <c r="FI64" s="85">
        <v>357110</v>
      </c>
      <c r="FJ64" s="85">
        <v>437472</v>
      </c>
      <c r="FK64" s="85">
        <v>800315</v>
      </c>
      <c r="FL64" s="167">
        <f>SUM(FG64:FK64)</f>
        <v>1594897</v>
      </c>
      <c r="FM64" s="166">
        <v>0</v>
      </c>
      <c r="FN64" s="85">
        <v>736300</v>
      </c>
      <c r="FO64" s="85">
        <v>8711717</v>
      </c>
      <c r="FP64" s="85">
        <v>6086251</v>
      </c>
      <c r="FQ64" s="85">
        <v>9429427</v>
      </c>
      <c r="FR64" s="85">
        <v>10354303</v>
      </c>
      <c r="FS64" s="85">
        <v>6504550</v>
      </c>
      <c r="FT64" s="124">
        <f>SUM(FM64:FS64)</f>
        <v>41822548</v>
      </c>
    </row>
    <row r="65" spans="1:176" s="130" customFormat="1" ht="18" customHeight="1">
      <c r="A65" s="110" t="s">
        <v>74</v>
      </c>
      <c r="B65" s="85">
        <v>0</v>
      </c>
      <c r="C65" s="85">
        <v>711660</v>
      </c>
      <c r="D65" s="85">
        <v>178458</v>
      </c>
      <c r="E65" s="85">
        <v>213756</v>
      </c>
      <c r="F65" s="85">
        <v>75790</v>
      </c>
      <c r="G65" s="85">
        <v>586728</v>
      </c>
      <c r="H65" s="124">
        <f t="shared" si="1"/>
        <v>1766392</v>
      </c>
      <c r="I65" s="166">
        <v>0</v>
      </c>
      <c r="J65" s="85">
        <v>662760</v>
      </c>
      <c r="K65" s="85">
        <v>168678</v>
      </c>
      <c r="L65" s="85">
        <v>142110</v>
      </c>
      <c r="M65" s="85">
        <v>61458</v>
      </c>
      <c r="N65" s="85">
        <v>380399</v>
      </c>
      <c r="O65" s="127">
        <f t="shared" si="3"/>
        <v>1415405</v>
      </c>
      <c r="P65" s="85">
        <v>0</v>
      </c>
      <c r="Q65" s="85">
        <v>30132</v>
      </c>
      <c r="R65" s="85">
        <v>21528</v>
      </c>
      <c r="S65" s="85">
        <v>0</v>
      </c>
      <c r="T65" s="85">
        <v>0</v>
      </c>
      <c r="U65" s="85">
        <v>72973</v>
      </c>
      <c r="V65" s="125">
        <f t="shared" si="5"/>
        <v>124633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125">
        <f t="shared" si="7"/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61458</v>
      </c>
      <c r="AI65" s="85">
        <v>42078</v>
      </c>
      <c r="AJ65" s="125">
        <f t="shared" si="9"/>
        <v>103536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125">
        <f t="shared" si="11"/>
        <v>0</v>
      </c>
      <c r="AR65" s="85">
        <v>0</v>
      </c>
      <c r="AS65" s="85">
        <v>632628</v>
      </c>
      <c r="AT65" s="85">
        <v>147150</v>
      </c>
      <c r="AU65" s="85">
        <v>142110</v>
      </c>
      <c r="AV65" s="85">
        <v>0</v>
      </c>
      <c r="AW65" s="85">
        <v>209548</v>
      </c>
      <c r="AX65" s="125">
        <f t="shared" si="13"/>
        <v>1131436</v>
      </c>
      <c r="AY65" s="85">
        <v>0</v>
      </c>
      <c r="AZ65" s="85">
        <v>0</v>
      </c>
      <c r="BA65" s="85">
        <v>0</v>
      </c>
      <c r="BB65" s="85">
        <v>0</v>
      </c>
      <c r="BC65" s="85">
        <v>0</v>
      </c>
      <c r="BD65" s="85">
        <v>0</v>
      </c>
      <c r="BE65" s="125">
        <f t="shared" si="15"/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55800</v>
      </c>
      <c r="BL65" s="124">
        <f t="shared" si="17"/>
        <v>55800</v>
      </c>
      <c r="BM65" s="166">
        <v>0</v>
      </c>
      <c r="BN65" s="85">
        <v>0</v>
      </c>
      <c r="BO65" s="85">
        <v>0</v>
      </c>
      <c r="BP65" s="85">
        <v>61866</v>
      </c>
      <c r="BQ65" s="85">
        <v>0</v>
      </c>
      <c r="BR65" s="85">
        <v>181658</v>
      </c>
      <c r="BS65" s="127">
        <f t="shared" si="19"/>
        <v>243524</v>
      </c>
      <c r="BT65" s="85">
        <v>0</v>
      </c>
      <c r="BU65" s="85">
        <v>0</v>
      </c>
      <c r="BV65" s="85">
        <v>0</v>
      </c>
      <c r="BW65" s="85">
        <v>61866</v>
      </c>
      <c r="BX65" s="85">
        <v>0</v>
      </c>
      <c r="BY65" s="85">
        <v>92619</v>
      </c>
      <c r="BZ65" s="127">
        <f t="shared" si="21"/>
        <v>154485</v>
      </c>
      <c r="CA65" s="85">
        <v>0</v>
      </c>
      <c r="CB65" s="85">
        <v>0</v>
      </c>
      <c r="CC65" s="85">
        <v>0</v>
      </c>
      <c r="CD65" s="85">
        <v>0</v>
      </c>
      <c r="CE65" s="85">
        <v>0</v>
      </c>
      <c r="CF65" s="85">
        <v>89039</v>
      </c>
      <c r="CG65" s="127">
        <f t="shared" si="23"/>
        <v>89039</v>
      </c>
      <c r="CH65" s="85">
        <v>0</v>
      </c>
      <c r="CI65" s="85">
        <v>0</v>
      </c>
      <c r="CJ65" s="85">
        <v>0</v>
      </c>
      <c r="CK65" s="85">
        <v>0</v>
      </c>
      <c r="CL65" s="85">
        <v>0</v>
      </c>
      <c r="CM65" s="85">
        <v>0</v>
      </c>
      <c r="CN65" s="124">
        <f t="shared" si="25"/>
        <v>0</v>
      </c>
      <c r="CO65" s="166">
        <v>0</v>
      </c>
      <c r="CP65" s="85">
        <v>48900</v>
      </c>
      <c r="CQ65" s="85">
        <v>9780</v>
      </c>
      <c r="CR65" s="85">
        <v>9780</v>
      </c>
      <c r="CS65" s="85">
        <v>14332</v>
      </c>
      <c r="CT65" s="85">
        <v>24671</v>
      </c>
      <c r="CU65" s="127">
        <f t="shared" si="27"/>
        <v>107463</v>
      </c>
      <c r="CV65" s="85">
        <v>0</v>
      </c>
      <c r="CW65" s="85">
        <v>0</v>
      </c>
      <c r="CX65" s="85">
        <v>0</v>
      </c>
      <c r="CY65" s="85">
        <v>0</v>
      </c>
      <c r="CZ65" s="85">
        <v>5220</v>
      </c>
      <c r="DA65" s="85">
        <v>5220</v>
      </c>
      <c r="DB65" s="127">
        <f t="shared" si="29"/>
        <v>10440</v>
      </c>
      <c r="DC65" s="85">
        <v>0</v>
      </c>
      <c r="DD65" s="85">
        <v>0</v>
      </c>
      <c r="DE65" s="85">
        <v>0</v>
      </c>
      <c r="DF65" s="85">
        <v>0</v>
      </c>
      <c r="DG65" s="85">
        <v>0</v>
      </c>
      <c r="DH65" s="127">
        <f t="shared" si="30"/>
        <v>0</v>
      </c>
      <c r="DI65" s="85">
        <v>0</v>
      </c>
      <c r="DJ65" s="85">
        <v>0</v>
      </c>
      <c r="DK65" s="85">
        <v>0</v>
      </c>
      <c r="DL65" s="85">
        <v>0</v>
      </c>
      <c r="DM65" s="85">
        <v>0</v>
      </c>
      <c r="DN65" s="85">
        <v>0</v>
      </c>
      <c r="DO65" s="127">
        <f t="shared" si="32"/>
        <v>0</v>
      </c>
      <c r="DP65" s="85">
        <v>0</v>
      </c>
      <c r="DQ65" s="85">
        <v>48900</v>
      </c>
      <c r="DR65" s="85">
        <v>9780</v>
      </c>
      <c r="DS65" s="85">
        <v>9780</v>
      </c>
      <c r="DT65" s="85">
        <v>9112</v>
      </c>
      <c r="DU65" s="85">
        <v>19451</v>
      </c>
      <c r="DV65" s="124">
        <f t="shared" si="34"/>
        <v>97023</v>
      </c>
      <c r="DW65" s="166">
        <v>0</v>
      </c>
      <c r="DX65" s="85">
        <v>0</v>
      </c>
      <c r="DY65" s="85">
        <v>0</v>
      </c>
      <c r="DZ65" s="85">
        <v>0</v>
      </c>
      <c r="EA65" s="85">
        <v>0</v>
      </c>
      <c r="EB65" s="85">
        <v>0</v>
      </c>
      <c r="EC65" s="124">
        <f>SUM(DW65:EB65)</f>
        <v>0</v>
      </c>
      <c r="ED65" s="166">
        <v>0</v>
      </c>
      <c r="EE65" s="85">
        <v>0</v>
      </c>
      <c r="EF65" s="85">
        <v>0</v>
      </c>
      <c r="EG65" s="85">
        <v>0</v>
      </c>
      <c r="EH65" s="85">
        <v>0</v>
      </c>
      <c r="EI65" s="85">
        <v>0</v>
      </c>
      <c r="EJ65" s="167">
        <f>SUM(ED65:EI65)</f>
        <v>0</v>
      </c>
      <c r="EK65" s="166">
        <v>0</v>
      </c>
      <c r="EL65" s="85">
        <v>0</v>
      </c>
      <c r="EM65" s="85">
        <v>0</v>
      </c>
      <c r="EN65" s="85">
        <v>0</v>
      </c>
      <c r="EO65" s="85">
        <v>872396</v>
      </c>
      <c r="EP65" s="85">
        <v>295399</v>
      </c>
      <c r="EQ65" s="85">
        <v>105970</v>
      </c>
      <c r="ER65" s="124">
        <f>SUM(EK65:EQ65)</f>
        <v>1273765</v>
      </c>
      <c r="ES65" s="166">
        <v>0</v>
      </c>
      <c r="ET65" s="85">
        <v>0</v>
      </c>
      <c r="EU65" s="85">
        <v>0</v>
      </c>
      <c r="EV65" s="85">
        <v>0</v>
      </c>
      <c r="EW65" s="85">
        <v>554915</v>
      </c>
      <c r="EX65" s="85">
        <v>295399</v>
      </c>
      <c r="EY65" s="85">
        <v>105970</v>
      </c>
      <c r="EZ65" s="127">
        <f>SUM(ES65:EY65)</f>
        <v>956284</v>
      </c>
      <c r="FA65" s="85">
        <v>0</v>
      </c>
      <c r="FB65" s="85">
        <v>0</v>
      </c>
      <c r="FC65" s="85">
        <v>317481</v>
      </c>
      <c r="FD65" s="85">
        <v>0</v>
      </c>
      <c r="FE65" s="85">
        <v>0</v>
      </c>
      <c r="FF65" s="127">
        <f>SUM(FA65:FE65)</f>
        <v>317481</v>
      </c>
      <c r="FG65" s="85">
        <v>0</v>
      </c>
      <c r="FH65" s="85">
        <v>0</v>
      </c>
      <c r="FI65" s="85">
        <v>0</v>
      </c>
      <c r="FJ65" s="85">
        <v>0</v>
      </c>
      <c r="FK65" s="85">
        <v>0</v>
      </c>
      <c r="FL65" s="167">
        <f>SUM(FG65:FK65)</f>
        <v>0</v>
      </c>
      <c r="FM65" s="166">
        <v>0</v>
      </c>
      <c r="FN65" s="85">
        <v>0</v>
      </c>
      <c r="FO65" s="85">
        <v>711660</v>
      </c>
      <c r="FP65" s="85">
        <v>178458</v>
      </c>
      <c r="FQ65" s="85">
        <v>1086152</v>
      </c>
      <c r="FR65" s="85">
        <v>371189</v>
      </c>
      <c r="FS65" s="85">
        <v>692698</v>
      </c>
      <c r="FT65" s="124">
        <f>SUM(FM65:FS65)</f>
        <v>3040157</v>
      </c>
    </row>
    <row r="66" spans="1:176" s="130" customFormat="1" ht="18" customHeight="1">
      <c r="A66" s="110" t="s">
        <v>75</v>
      </c>
      <c r="B66" s="85">
        <v>454833</v>
      </c>
      <c r="C66" s="85">
        <v>1607799</v>
      </c>
      <c r="D66" s="85">
        <v>1105965</v>
      </c>
      <c r="E66" s="85">
        <v>1354191</v>
      </c>
      <c r="F66" s="85">
        <v>799971</v>
      </c>
      <c r="G66" s="85">
        <v>319092</v>
      </c>
      <c r="H66" s="124">
        <f t="shared" si="1"/>
        <v>5641851</v>
      </c>
      <c r="I66" s="166">
        <v>229131</v>
      </c>
      <c r="J66" s="85">
        <v>865764</v>
      </c>
      <c r="K66" s="85">
        <v>642076</v>
      </c>
      <c r="L66" s="85">
        <v>600992</v>
      </c>
      <c r="M66" s="85">
        <v>329247</v>
      </c>
      <c r="N66" s="85">
        <v>182385</v>
      </c>
      <c r="O66" s="127">
        <f t="shared" si="3"/>
        <v>2849595</v>
      </c>
      <c r="P66" s="85">
        <v>12924</v>
      </c>
      <c r="Q66" s="85">
        <v>267138</v>
      </c>
      <c r="R66" s="85">
        <v>201400</v>
      </c>
      <c r="S66" s="85">
        <v>235314</v>
      </c>
      <c r="T66" s="85">
        <v>122517</v>
      </c>
      <c r="U66" s="85">
        <v>53694</v>
      </c>
      <c r="V66" s="125">
        <f t="shared" si="5"/>
        <v>892987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125">
        <f t="shared" si="7"/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125">
        <f t="shared" si="9"/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125">
        <f t="shared" si="11"/>
        <v>0</v>
      </c>
      <c r="AR66" s="85">
        <v>216207</v>
      </c>
      <c r="AS66" s="85">
        <v>598626</v>
      </c>
      <c r="AT66" s="85">
        <v>348507</v>
      </c>
      <c r="AU66" s="85">
        <v>319121</v>
      </c>
      <c r="AV66" s="85">
        <v>206730</v>
      </c>
      <c r="AW66" s="85">
        <v>128691</v>
      </c>
      <c r="AX66" s="125">
        <f t="shared" si="13"/>
        <v>1817882</v>
      </c>
      <c r="AY66" s="85">
        <v>0</v>
      </c>
      <c r="AZ66" s="85">
        <v>0</v>
      </c>
      <c r="BA66" s="85">
        <v>55413</v>
      </c>
      <c r="BB66" s="85">
        <v>40257</v>
      </c>
      <c r="BC66" s="85">
        <v>0</v>
      </c>
      <c r="BD66" s="85">
        <v>0</v>
      </c>
      <c r="BE66" s="125">
        <f t="shared" si="15"/>
        <v>95670</v>
      </c>
      <c r="BF66" s="85">
        <v>0</v>
      </c>
      <c r="BG66" s="85">
        <v>0</v>
      </c>
      <c r="BH66" s="85">
        <v>36756</v>
      </c>
      <c r="BI66" s="85">
        <v>6300</v>
      </c>
      <c r="BJ66" s="85">
        <v>0</v>
      </c>
      <c r="BK66" s="85">
        <v>0</v>
      </c>
      <c r="BL66" s="124">
        <f t="shared" si="17"/>
        <v>43056</v>
      </c>
      <c r="BM66" s="166">
        <v>49662</v>
      </c>
      <c r="BN66" s="85">
        <v>399735</v>
      </c>
      <c r="BO66" s="85">
        <v>309816</v>
      </c>
      <c r="BP66" s="85">
        <v>421755</v>
      </c>
      <c r="BQ66" s="85">
        <v>402264</v>
      </c>
      <c r="BR66" s="85">
        <v>97587</v>
      </c>
      <c r="BS66" s="127">
        <f t="shared" si="19"/>
        <v>1680819</v>
      </c>
      <c r="BT66" s="85">
        <v>49662</v>
      </c>
      <c r="BU66" s="85">
        <v>399735</v>
      </c>
      <c r="BV66" s="85">
        <v>272664</v>
      </c>
      <c r="BW66" s="85">
        <v>421755</v>
      </c>
      <c r="BX66" s="85">
        <v>402264</v>
      </c>
      <c r="BY66" s="85">
        <v>97587</v>
      </c>
      <c r="BZ66" s="127">
        <f t="shared" si="21"/>
        <v>1643667</v>
      </c>
      <c r="CA66" s="85">
        <v>0</v>
      </c>
      <c r="CB66" s="85">
        <v>0</v>
      </c>
      <c r="CC66" s="85">
        <v>37152</v>
      </c>
      <c r="CD66" s="85">
        <v>0</v>
      </c>
      <c r="CE66" s="85">
        <v>0</v>
      </c>
      <c r="CF66" s="85">
        <v>0</v>
      </c>
      <c r="CG66" s="127">
        <f t="shared" si="23"/>
        <v>37152</v>
      </c>
      <c r="CH66" s="85">
        <v>0</v>
      </c>
      <c r="CI66" s="85">
        <v>0</v>
      </c>
      <c r="CJ66" s="85">
        <v>0</v>
      </c>
      <c r="CK66" s="85">
        <v>0</v>
      </c>
      <c r="CL66" s="85">
        <v>0</v>
      </c>
      <c r="CM66" s="85">
        <v>0</v>
      </c>
      <c r="CN66" s="124">
        <f t="shared" si="25"/>
        <v>0</v>
      </c>
      <c r="CO66" s="166">
        <v>176040</v>
      </c>
      <c r="CP66" s="85">
        <v>342300</v>
      </c>
      <c r="CQ66" s="85">
        <v>154073</v>
      </c>
      <c r="CR66" s="85">
        <v>331444</v>
      </c>
      <c r="CS66" s="85">
        <v>68460</v>
      </c>
      <c r="CT66" s="85">
        <v>39120</v>
      </c>
      <c r="CU66" s="127">
        <f t="shared" si="27"/>
        <v>1111437</v>
      </c>
      <c r="CV66" s="85">
        <v>0</v>
      </c>
      <c r="CW66" s="85">
        <v>0</v>
      </c>
      <c r="CX66" s="85">
        <v>0</v>
      </c>
      <c r="CY66" s="85">
        <v>22050</v>
      </c>
      <c r="CZ66" s="85">
        <v>0</v>
      </c>
      <c r="DA66" s="85">
        <v>0</v>
      </c>
      <c r="DB66" s="127">
        <f t="shared" si="29"/>
        <v>22050</v>
      </c>
      <c r="DC66" s="85">
        <v>0</v>
      </c>
      <c r="DD66" s="85">
        <v>0</v>
      </c>
      <c r="DE66" s="85">
        <v>0</v>
      </c>
      <c r="DF66" s="85">
        <v>0</v>
      </c>
      <c r="DG66" s="85">
        <v>0</v>
      </c>
      <c r="DH66" s="127">
        <f t="shared" si="30"/>
        <v>0</v>
      </c>
      <c r="DI66" s="85">
        <v>0</v>
      </c>
      <c r="DJ66" s="85">
        <v>0</v>
      </c>
      <c r="DK66" s="85">
        <v>0</v>
      </c>
      <c r="DL66" s="85">
        <v>184508</v>
      </c>
      <c r="DM66" s="85">
        <v>0</v>
      </c>
      <c r="DN66" s="85">
        <v>0</v>
      </c>
      <c r="DO66" s="127">
        <f t="shared" si="32"/>
        <v>184508</v>
      </c>
      <c r="DP66" s="85">
        <v>176040</v>
      </c>
      <c r="DQ66" s="85">
        <v>342300</v>
      </c>
      <c r="DR66" s="85">
        <v>154073</v>
      </c>
      <c r="DS66" s="85">
        <v>124886</v>
      </c>
      <c r="DT66" s="85">
        <v>68460</v>
      </c>
      <c r="DU66" s="85">
        <v>39120</v>
      </c>
      <c r="DV66" s="124">
        <f t="shared" si="34"/>
        <v>904879</v>
      </c>
      <c r="DW66" s="166">
        <v>0</v>
      </c>
      <c r="DX66" s="85">
        <v>0</v>
      </c>
      <c r="DY66" s="85">
        <v>0</v>
      </c>
      <c r="DZ66" s="85">
        <v>0</v>
      </c>
      <c r="EA66" s="85">
        <v>0</v>
      </c>
      <c r="EB66" s="85">
        <v>0</v>
      </c>
      <c r="EC66" s="124">
        <f>SUM(DW66:EB66)</f>
        <v>0</v>
      </c>
      <c r="ED66" s="166">
        <v>0</v>
      </c>
      <c r="EE66" s="85">
        <v>0</v>
      </c>
      <c r="EF66" s="85">
        <v>0</v>
      </c>
      <c r="EG66" s="85">
        <v>0</v>
      </c>
      <c r="EH66" s="85">
        <v>0</v>
      </c>
      <c r="EI66" s="85">
        <v>0</v>
      </c>
      <c r="EJ66" s="167">
        <f>SUM(ED66:EI66)</f>
        <v>0</v>
      </c>
      <c r="EK66" s="166">
        <v>0</v>
      </c>
      <c r="EL66" s="85">
        <v>0</v>
      </c>
      <c r="EM66" s="85">
        <v>520341</v>
      </c>
      <c r="EN66" s="85">
        <v>1392980</v>
      </c>
      <c r="EO66" s="85">
        <v>2807847</v>
      </c>
      <c r="EP66" s="85">
        <v>4152242</v>
      </c>
      <c r="EQ66" s="85">
        <v>3012858</v>
      </c>
      <c r="ER66" s="124">
        <f>SUM(EK66:EQ66)</f>
        <v>11886268</v>
      </c>
      <c r="ES66" s="166">
        <v>0</v>
      </c>
      <c r="ET66" s="85">
        <v>0</v>
      </c>
      <c r="EU66" s="85">
        <v>260316</v>
      </c>
      <c r="EV66" s="85">
        <v>1110462</v>
      </c>
      <c r="EW66" s="85">
        <v>1268208</v>
      </c>
      <c r="EX66" s="85">
        <v>3797920</v>
      </c>
      <c r="EY66" s="85">
        <v>2674872</v>
      </c>
      <c r="EZ66" s="127">
        <f>SUM(ES66:EY66)</f>
        <v>9111778</v>
      </c>
      <c r="FA66" s="85">
        <v>260025</v>
      </c>
      <c r="FB66" s="85">
        <v>282518</v>
      </c>
      <c r="FC66" s="85">
        <v>1163924</v>
      </c>
      <c r="FD66" s="85">
        <v>354322</v>
      </c>
      <c r="FE66" s="85">
        <v>337986</v>
      </c>
      <c r="FF66" s="127">
        <f>SUM(FA66:FE66)</f>
        <v>2398775</v>
      </c>
      <c r="FG66" s="85">
        <v>0</v>
      </c>
      <c r="FH66" s="85">
        <v>0</v>
      </c>
      <c r="FI66" s="85">
        <v>375715</v>
      </c>
      <c r="FJ66" s="85">
        <v>0</v>
      </c>
      <c r="FK66" s="85">
        <v>0</v>
      </c>
      <c r="FL66" s="167">
        <f>SUM(FG66:FK66)</f>
        <v>375715</v>
      </c>
      <c r="FM66" s="166">
        <v>0</v>
      </c>
      <c r="FN66" s="85">
        <v>454833</v>
      </c>
      <c r="FO66" s="85">
        <v>2128140</v>
      </c>
      <c r="FP66" s="85">
        <v>2498945</v>
      </c>
      <c r="FQ66" s="85">
        <v>4162038</v>
      </c>
      <c r="FR66" s="85">
        <v>4952213</v>
      </c>
      <c r="FS66" s="85">
        <v>3331950</v>
      </c>
      <c r="FT66" s="124">
        <f>SUM(FM66:FS66)</f>
        <v>17528119</v>
      </c>
    </row>
    <row r="67" spans="1:176" s="130" customFormat="1" ht="18" customHeight="1">
      <c r="A67" s="110" t="s">
        <v>76</v>
      </c>
      <c r="B67" s="85">
        <v>384972</v>
      </c>
      <c r="C67" s="85">
        <v>1706104</v>
      </c>
      <c r="D67" s="85">
        <v>915078</v>
      </c>
      <c r="E67" s="85">
        <v>413913</v>
      </c>
      <c r="F67" s="85">
        <v>0</v>
      </c>
      <c r="G67" s="85">
        <v>775495</v>
      </c>
      <c r="H67" s="124">
        <f t="shared" si="1"/>
        <v>4195562</v>
      </c>
      <c r="I67" s="166">
        <v>287172</v>
      </c>
      <c r="J67" s="85">
        <v>892827</v>
      </c>
      <c r="K67" s="85">
        <v>398052</v>
      </c>
      <c r="L67" s="85">
        <v>212787</v>
      </c>
      <c r="M67" s="85">
        <v>0</v>
      </c>
      <c r="N67" s="85">
        <v>312219</v>
      </c>
      <c r="O67" s="127">
        <f t="shared" si="3"/>
        <v>2103057</v>
      </c>
      <c r="P67" s="85">
        <v>57987</v>
      </c>
      <c r="Q67" s="85">
        <v>244449</v>
      </c>
      <c r="R67" s="85">
        <v>51381</v>
      </c>
      <c r="S67" s="85">
        <v>0</v>
      </c>
      <c r="T67" s="85">
        <v>0</v>
      </c>
      <c r="U67" s="85">
        <v>23913</v>
      </c>
      <c r="V67" s="125">
        <f t="shared" si="5"/>
        <v>377730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125">
        <f t="shared" si="7"/>
        <v>0</v>
      </c>
      <c r="AD67" s="85">
        <v>0</v>
      </c>
      <c r="AE67" s="85">
        <v>0</v>
      </c>
      <c r="AF67" s="85">
        <v>0</v>
      </c>
      <c r="AG67" s="85">
        <v>0</v>
      </c>
      <c r="AH67" s="85">
        <v>0</v>
      </c>
      <c r="AI67" s="85">
        <v>0</v>
      </c>
      <c r="AJ67" s="125">
        <f t="shared" si="9"/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125">
        <f t="shared" si="11"/>
        <v>0</v>
      </c>
      <c r="AR67" s="85">
        <v>229185</v>
      </c>
      <c r="AS67" s="85">
        <v>648378</v>
      </c>
      <c r="AT67" s="85">
        <v>346671</v>
      </c>
      <c r="AU67" s="85">
        <v>212787</v>
      </c>
      <c r="AV67" s="85">
        <v>0</v>
      </c>
      <c r="AW67" s="85">
        <v>288306</v>
      </c>
      <c r="AX67" s="125">
        <f t="shared" si="13"/>
        <v>1725327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125">
        <f t="shared" si="15"/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124">
        <f t="shared" si="17"/>
        <v>0</v>
      </c>
      <c r="BM67" s="166">
        <v>0</v>
      </c>
      <c r="BN67" s="85">
        <v>386307</v>
      </c>
      <c r="BO67" s="85">
        <v>370836</v>
      </c>
      <c r="BP67" s="85">
        <v>181566</v>
      </c>
      <c r="BQ67" s="85">
        <v>0</v>
      </c>
      <c r="BR67" s="85">
        <v>408042</v>
      </c>
      <c r="BS67" s="127">
        <f t="shared" si="19"/>
        <v>1346751</v>
      </c>
      <c r="BT67" s="85">
        <v>0</v>
      </c>
      <c r="BU67" s="85">
        <v>386307</v>
      </c>
      <c r="BV67" s="85">
        <v>370836</v>
      </c>
      <c r="BW67" s="85">
        <v>181566</v>
      </c>
      <c r="BX67" s="85">
        <v>0</v>
      </c>
      <c r="BY67" s="85">
        <v>408042</v>
      </c>
      <c r="BZ67" s="127">
        <f t="shared" si="21"/>
        <v>1346751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127">
        <f t="shared" si="23"/>
        <v>0</v>
      </c>
      <c r="CH67" s="85">
        <v>0</v>
      </c>
      <c r="CI67" s="85">
        <v>0</v>
      </c>
      <c r="CJ67" s="85">
        <v>0</v>
      </c>
      <c r="CK67" s="85">
        <v>0</v>
      </c>
      <c r="CL67" s="85">
        <v>0</v>
      </c>
      <c r="CM67" s="85">
        <v>0</v>
      </c>
      <c r="CN67" s="124">
        <f t="shared" si="25"/>
        <v>0</v>
      </c>
      <c r="CO67" s="166">
        <v>97800</v>
      </c>
      <c r="CP67" s="85">
        <v>223660</v>
      </c>
      <c r="CQ67" s="85">
        <v>78240</v>
      </c>
      <c r="CR67" s="85">
        <v>19560</v>
      </c>
      <c r="CS67" s="85">
        <v>0</v>
      </c>
      <c r="CT67" s="85">
        <v>39120</v>
      </c>
      <c r="CU67" s="127">
        <f t="shared" si="27"/>
        <v>458380</v>
      </c>
      <c r="CV67" s="85">
        <v>0</v>
      </c>
      <c r="CW67" s="85">
        <v>0</v>
      </c>
      <c r="CX67" s="85">
        <v>0</v>
      </c>
      <c r="CY67" s="85">
        <v>0</v>
      </c>
      <c r="CZ67" s="85">
        <v>0</v>
      </c>
      <c r="DA67" s="85">
        <v>0</v>
      </c>
      <c r="DB67" s="127">
        <f t="shared" si="29"/>
        <v>0</v>
      </c>
      <c r="DC67" s="85">
        <v>0</v>
      </c>
      <c r="DD67" s="85">
        <v>0</v>
      </c>
      <c r="DE67" s="85">
        <v>0</v>
      </c>
      <c r="DF67" s="85">
        <v>0</v>
      </c>
      <c r="DG67" s="85">
        <v>0</v>
      </c>
      <c r="DH67" s="127">
        <f t="shared" si="30"/>
        <v>0</v>
      </c>
      <c r="DI67" s="85">
        <v>0</v>
      </c>
      <c r="DJ67" s="85">
        <v>0</v>
      </c>
      <c r="DK67" s="85">
        <v>0</v>
      </c>
      <c r="DL67" s="85">
        <v>0</v>
      </c>
      <c r="DM67" s="85">
        <v>0</v>
      </c>
      <c r="DN67" s="85">
        <v>0</v>
      </c>
      <c r="DO67" s="127">
        <f t="shared" si="32"/>
        <v>0</v>
      </c>
      <c r="DP67" s="85">
        <v>97800</v>
      </c>
      <c r="DQ67" s="85">
        <v>223660</v>
      </c>
      <c r="DR67" s="85">
        <v>78240</v>
      </c>
      <c r="DS67" s="85">
        <v>19560</v>
      </c>
      <c r="DT67" s="85">
        <v>0</v>
      </c>
      <c r="DU67" s="85">
        <v>39120</v>
      </c>
      <c r="DV67" s="124">
        <f t="shared" si="34"/>
        <v>458380</v>
      </c>
      <c r="DW67" s="166">
        <v>0</v>
      </c>
      <c r="DX67" s="85">
        <v>0</v>
      </c>
      <c r="DY67" s="85">
        <v>0</v>
      </c>
      <c r="DZ67" s="85">
        <v>0</v>
      </c>
      <c r="EA67" s="85">
        <v>0</v>
      </c>
      <c r="EB67" s="85">
        <v>16114</v>
      </c>
      <c r="EC67" s="124">
        <f>SUM(DW67:EB67)</f>
        <v>16114</v>
      </c>
      <c r="ED67" s="166">
        <v>0</v>
      </c>
      <c r="EE67" s="85">
        <v>203310</v>
      </c>
      <c r="EF67" s="85">
        <v>67950</v>
      </c>
      <c r="EG67" s="85">
        <v>0</v>
      </c>
      <c r="EH67" s="85">
        <v>0</v>
      </c>
      <c r="EI67" s="85">
        <v>0</v>
      </c>
      <c r="EJ67" s="167">
        <f>SUM(ED67:EI67)</f>
        <v>271260</v>
      </c>
      <c r="EK67" s="166">
        <v>0</v>
      </c>
      <c r="EL67" s="85">
        <v>0</v>
      </c>
      <c r="EM67" s="85">
        <v>649810</v>
      </c>
      <c r="EN67" s="85">
        <v>1871254</v>
      </c>
      <c r="EO67" s="85">
        <v>1370812</v>
      </c>
      <c r="EP67" s="85">
        <v>2368838</v>
      </c>
      <c r="EQ67" s="85">
        <v>1596205</v>
      </c>
      <c r="ER67" s="124">
        <f>SUM(EK67:EQ67)</f>
        <v>7856919</v>
      </c>
      <c r="ES67" s="166">
        <v>0</v>
      </c>
      <c r="ET67" s="85">
        <v>0</v>
      </c>
      <c r="EU67" s="85">
        <v>649810</v>
      </c>
      <c r="EV67" s="85">
        <v>1871254</v>
      </c>
      <c r="EW67" s="85">
        <v>1370812</v>
      </c>
      <c r="EX67" s="85">
        <v>2368838</v>
      </c>
      <c r="EY67" s="85">
        <v>1596205</v>
      </c>
      <c r="EZ67" s="127">
        <f>SUM(ES67:EY67)</f>
        <v>7856919</v>
      </c>
      <c r="FA67" s="85">
        <v>0</v>
      </c>
      <c r="FB67" s="85">
        <v>0</v>
      </c>
      <c r="FC67" s="85">
        <v>0</v>
      </c>
      <c r="FD67" s="85">
        <v>0</v>
      </c>
      <c r="FE67" s="85">
        <v>0</v>
      </c>
      <c r="FF67" s="127">
        <f>SUM(FA67:FE67)</f>
        <v>0</v>
      </c>
      <c r="FG67" s="85">
        <v>0</v>
      </c>
      <c r="FH67" s="85">
        <v>0</v>
      </c>
      <c r="FI67" s="85">
        <v>0</v>
      </c>
      <c r="FJ67" s="85">
        <v>0</v>
      </c>
      <c r="FK67" s="85">
        <v>0</v>
      </c>
      <c r="FL67" s="167">
        <f>SUM(FG67:FK67)</f>
        <v>0</v>
      </c>
      <c r="FM67" s="166">
        <v>0</v>
      </c>
      <c r="FN67" s="85">
        <v>384972</v>
      </c>
      <c r="FO67" s="85">
        <v>2355914</v>
      </c>
      <c r="FP67" s="85">
        <v>2786332</v>
      </c>
      <c r="FQ67" s="85">
        <v>1784725</v>
      </c>
      <c r="FR67" s="85">
        <v>2368838</v>
      </c>
      <c r="FS67" s="85">
        <v>2371700</v>
      </c>
      <c r="FT67" s="124">
        <f>SUM(FM67:FS67)</f>
        <v>12052481</v>
      </c>
    </row>
    <row r="68" spans="1:176" s="130" customFormat="1" ht="18" customHeight="1">
      <c r="A68" s="110" t="s">
        <v>77</v>
      </c>
      <c r="B68" s="85">
        <v>235511</v>
      </c>
      <c r="C68" s="85">
        <v>3941522</v>
      </c>
      <c r="D68" s="85">
        <v>2446544</v>
      </c>
      <c r="E68" s="85">
        <v>1634351</v>
      </c>
      <c r="F68" s="85">
        <v>683805</v>
      </c>
      <c r="G68" s="85">
        <v>1004117</v>
      </c>
      <c r="H68" s="124">
        <f t="shared" si="1"/>
        <v>9945850</v>
      </c>
      <c r="I68" s="166">
        <v>159382</v>
      </c>
      <c r="J68" s="85">
        <v>2716993</v>
      </c>
      <c r="K68" s="85">
        <v>1775383</v>
      </c>
      <c r="L68" s="85">
        <v>943953</v>
      </c>
      <c r="M68" s="85">
        <v>355187</v>
      </c>
      <c r="N68" s="85">
        <v>725524</v>
      </c>
      <c r="O68" s="127">
        <f t="shared" si="3"/>
        <v>6676422</v>
      </c>
      <c r="P68" s="85">
        <v>58921</v>
      </c>
      <c r="Q68" s="85">
        <v>964068</v>
      </c>
      <c r="R68" s="85">
        <v>384888</v>
      </c>
      <c r="S68" s="85">
        <v>208196</v>
      </c>
      <c r="T68" s="85">
        <v>173245</v>
      </c>
      <c r="U68" s="85">
        <v>332290</v>
      </c>
      <c r="V68" s="125">
        <f t="shared" si="5"/>
        <v>2121608</v>
      </c>
      <c r="W68" s="85">
        <v>0</v>
      </c>
      <c r="X68" s="85">
        <v>0</v>
      </c>
      <c r="Y68" s="85">
        <v>0</v>
      </c>
      <c r="Z68" s="85">
        <v>0</v>
      </c>
      <c r="AA68" s="85">
        <v>47500</v>
      </c>
      <c r="AB68" s="85">
        <v>140030</v>
      </c>
      <c r="AC68" s="125">
        <f t="shared" si="7"/>
        <v>187530</v>
      </c>
      <c r="AD68" s="85">
        <v>0</v>
      </c>
      <c r="AE68" s="85">
        <v>109021</v>
      </c>
      <c r="AF68" s="85">
        <v>202023</v>
      </c>
      <c r="AG68" s="85">
        <v>32801</v>
      </c>
      <c r="AH68" s="85">
        <v>32801</v>
      </c>
      <c r="AI68" s="85">
        <v>74369</v>
      </c>
      <c r="AJ68" s="125">
        <f t="shared" si="9"/>
        <v>451015</v>
      </c>
      <c r="AK68" s="85">
        <v>0</v>
      </c>
      <c r="AL68" s="85">
        <v>0</v>
      </c>
      <c r="AM68" s="85">
        <v>16427</v>
      </c>
      <c r="AN68" s="85">
        <v>0</v>
      </c>
      <c r="AO68" s="85">
        <v>0</v>
      </c>
      <c r="AP68" s="85">
        <v>0</v>
      </c>
      <c r="AQ68" s="125">
        <f t="shared" si="11"/>
        <v>16427</v>
      </c>
      <c r="AR68" s="85">
        <v>0</v>
      </c>
      <c r="AS68" s="85">
        <v>745092</v>
      </c>
      <c r="AT68" s="85">
        <v>688188</v>
      </c>
      <c r="AU68" s="85">
        <v>549756</v>
      </c>
      <c r="AV68" s="85">
        <v>79791</v>
      </c>
      <c r="AW68" s="85">
        <v>0</v>
      </c>
      <c r="AX68" s="125">
        <f t="shared" si="13"/>
        <v>2062827</v>
      </c>
      <c r="AY68" s="85">
        <v>55011</v>
      </c>
      <c r="AZ68" s="85">
        <v>423632</v>
      </c>
      <c r="BA68" s="85">
        <v>190600</v>
      </c>
      <c r="BB68" s="85">
        <v>0</v>
      </c>
      <c r="BC68" s="85">
        <v>0</v>
      </c>
      <c r="BD68" s="85">
        <v>68636</v>
      </c>
      <c r="BE68" s="125">
        <f t="shared" si="15"/>
        <v>737879</v>
      </c>
      <c r="BF68" s="85">
        <v>45450</v>
      </c>
      <c r="BG68" s="85">
        <v>475180</v>
      </c>
      <c r="BH68" s="85">
        <v>293257</v>
      </c>
      <c r="BI68" s="85">
        <v>153200</v>
      </c>
      <c r="BJ68" s="85">
        <v>21850</v>
      </c>
      <c r="BK68" s="85">
        <v>110199</v>
      </c>
      <c r="BL68" s="124">
        <f t="shared" si="17"/>
        <v>1099136</v>
      </c>
      <c r="BM68" s="166">
        <v>0</v>
      </c>
      <c r="BN68" s="85">
        <v>634696</v>
      </c>
      <c r="BO68" s="85">
        <v>225440</v>
      </c>
      <c r="BP68" s="85">
        <v>228826</v>
      </c>
      <c r="BQ68" s="85">
        <v>266796</v>
      </c>
      <c r="BR68" s="85">
        <v>0</v>
      </c>
      <c r="BS68" s="127">
        <f t="shared" si="19"/>
        <v>1355758</v>
      </c>
      <c r="BT68" s="85">
        <v>0</v>
      </c>
      <c r="BU68" s="85">
        <v>247277</v>
      </c>
      <c r="BV68" s="85">
        <v>225440</v>
      </c>
      <c r="BW68" s="85">
        <v>228826</v>
      </c>
      <c r="BX68" s="85">
        <v>266796</v>
      </c>
      <c r="BY68" s="85">
        <v>0</v>
      </c>
      <c r="BZ68" s="127">
        <f t="shared" si="21"/>
        <v>968339</v>
      </c>
      <c r="CA68" s="85">
        <v>0</v>
      </c>
      <c r="CB68" s="85">
        <v>387419</v>
      </c>
      <c r="CC68" s="85">
        <v>0</v>
      </c>
      <c r="CD68" s="85">
        <v>0</v>
      </c>
      <c r="CE68" s="85">
        <v>0</v>
      </c>
      <c r="CF68" s="85">
        <v>0</v>
      </c>
      <c r="CG68" s="127">
        <f t="shared" si="23"/>
        <v>387419</v>
      </c>
      <c r="CH68" s="85">
        <v>0</v>
      </c>
      <c r="CI68" s="85">
        <v>0</v>
      </c>
      <c r="CJ68" s="85">
        <v>0</v>
      </c>
      <c r="CK68" s="85">
        <v>0</v>
      </c>
      <c r="CL68" s="85">
        <v>0</v>
      </c>
      <c r="CM68" s="85">
        <v>0</v>
      </c>
      <c r="CN68" s="124">
        <f t="shared" si="25"/>
        <v>0</v>
      </c>
      <c r="CO68" s="166">
        <v>76129</v>
      </c>
      <c r="CP68" s="85">
        <v>589833</v>
      </c>
      <c r="CQ68" s="85">
        <v>445721</v>
      </c>
      <c r="CR68" s="85">
        <v>461572</v>
      </c>
      <c r="CS68" s="85">
        <v>61822</v>
      </c>
      <c r="CT68" s="85">
        <v>278593</v>
      </c>
      <c r="CU68" s="127">
        <f t="shared" si="27"/>
        <v>1913670</v>
      </c>
      <c r="CV68" s="85">
        <v>13110</v>
      </c>
      <c r="CW68" s="85">
        <v>18620</v>
      </c>
      <c r="CX68" s="85">
        <v>28785</v>
      </c>
      <c r="CY68" s="85">
        <v>0</v>
      </c>
      <c r="CZ68" s="85">
        <v>25935</v>
      </c>
      <c r="DA68" s="85">
        <v>23330</v>
      </c>
      <c r="DB68" s="127">
        <f t="shared" si="29"/>
        <v>109780</v>
      </c>
      <c r="DC68" s="85">
        <v>0</v>
      </c>
      <c r="DD68" s="85">
        <v>0</v>
      </c>
      <c r="DE68" s="85">
        <v>0</v>
      </c>
      <c r="DF68" s="85">
        <v>0</v>
      </c>
      <c r="DG68" s="85">
        <v>0</v>
      </c>
      <c r="DH68" s="127">
        <f t="shared" si="30"/>
        <v>0</v>
      </c>
      <c r="DI68" s="85">
        <v>0</v>
      </c>
      <c r="DJ68" s="85">
        <v>0</v>
      </c>
      <c r="DK68" s="85">
        <v>175653</v>
      </c>
      <c r="DL68" s="85">
        <v>353560</v>
      </c>
      <c r="DM68" s="85">
        <v>0</v>
      </c>
      <c r="DN68" s="85">
        <v>216211</v>
      </c>
      <c r="DO68" s="127">
        <f t="shared" si="32"/>
        <v>745424</v>
      </c>
      <c r="DP68" s="85">
        <v>63019</v>
      </c>
      <c r="DQ68" s="85">
        <v>571213</v>
      </c>
      <c r="DR68" s="85">
        <v>241283</v>
      </c>
      <c r="DS68" s="85">
        <v>108012</v>
      </c>
      <c r="DT68" s="85">
        <v>35887</v>
      </c>
      <c r="DU68" s="85">
        <v>39052</v>
      </c>
      <c r="DV68" s="124">
        <f t="shared" si="34"/>
        <v>1058466</v>
      </c>
      <c r="DW68" s="166">
        <v>0</v>
      </c>
      <c r="DX68" s="85">
        <v>0</v>
      </c>
      <c r="DY68" s="85">
        <v>0</v>
      </c>
      <c r="DZ68" s="85">
        <v>0</v>
      </c>
      <c r="EA68" s="85">
        <v>0</v>
      </c>
      <c r="EB68" s="85">
        <v>0</v>
      </c>
      <c r="EC68" s="124">
        <f>SUM(DW68:EB68)</f>
        <v>0</v>
      </c>
      <c r="ED68" s="166">
        <v>0</v>
      </c>
      <c r="EE68" s="85">
        <v>0</v>
      </c>
      <c r="EF68" s="85">
        <v>0</v>
      </c>
      <c r="EG68" s="85">
        <v>0</v>
      </c>
      <c r="EH68" s="85">
        <v>0</v>
      </c>
      <c r="EI68" s="85">
        <v>0</v>
      </c>
      <c r="EJ68" s="167">
        <f>SUM(ED68:EI68)</f>
        <v>0</v>
      </c>
      <c r="EK68" s="166">
        <v>0</v>
      </c>
      <c r="EL68" s="85">
        <v>0</v>
      </c>
      <c r="EM68" s="85">
        <v>2088875</v>
      </c>
      <c r="EN68" s="85">
        <v>3967292</v>
      </c>
      <c r="EO68" s="85">
        <v>4614361</v>
      </c>
      <c r="EP68" s="85">
        <v>6019373</v>
      </c>
      <c r="EQ68" s="85">
        <v>4872367</v>
      </c>
      <c r="ER68" s="124">
        <f>SUM(EK68:EQ68)</f>
        <v>21562268</v>
      </c>
      <c r="ES68" s="166">
        <v>0</v>
      </c>
      <c r="ET68" s="85">
        <v>0</v>
      </c>
      <c r="EU68" s="85">
        <v>1523851</v>
      </c>
      <c r="EV68" s="85">
        <v>2078857</v>
      </c>
      <c r="EW68" s="85">
        <v>2191957</v>
      </c>
      <c r="EX68" s="85">
        <v>5342571</v>
      </c>
      <c r="EY68" s="85">
        <v>2979768</v>
      </c>
      <c r="EZ68" s="127">
        <f>SUM(ES68:EY68)</f>
        <v>14117004</v>
      </c>
      <c r="FA68" s="85">
        <v>565024</v>
      </c>
      <c r="FB68" s="85">
        <v>1888435</v>
      </c>
      <c r="FC68" s="85">
        <v>2422404</v>
      </c>
      <c r="FD68" s="85">
        <v>277707</v>
      </c>
      <c r="FE68" s="85">
        <v>665021</v>
      </c>
      <c r="FF68" s="127">
        <f>SUM(FA68:FE68)</f>
        <v>5818591</v>
      </c>
      <c r="FG68" s="85">
        <v>0</v>
      </c>
      <c r="FH68" s="85">
        <v>0</v>
      </c>
      <c r="FI68" s="85">
        <v>0</v>
      </c>
      <c r="FJ68" s="85">
        <v>399095</v>
      </c>
      <c r="FK68" s="85">
        <v>1227578</v>
      </c>
      <c r="FL68" s="167">
        <f>SUM(FG68:FK68)</f>
        <v>1626673</v>
      </c>
      <c r="FM68" s="166">
        <v>0</v>
      </c>
      <c r="FN68" s="85">
        <v>235511</v>
      </c>
      <c r="FO68" s="85">
        <v>6030397</v>
      </c>
      <c r="FP68" s="85">
        <v>6413836</v>
      </c>
      <c r="FQ68" s="85">
        <v>6248712</v>
      </c>
      <c r="FR68" s="85">
        <v>6703178</v>
      </c>
      <c r="FS68" s="85">
        <v>5876484</v>
      </c>
      <c r="FT68" s="124">
        <f>SUM(FM68:FS68)</f>
        <v>31508118</v>
      </c>
    </row>
    <row r="69" spans="1:176" s="130" customFormat="1" ht="18" customHeight="1">
      <c r="A69" s="110" t="s">
        <v>78</v>
      </c>
      <c r="B69" s="85">
        <v>49938</v>
      </c>
      <c r="C69" s="85">
        <v>59460</v>
      </c>
      <c r="D69" s="85">
        <v>0</v>
      </c>
      <c r="E69" s="85">
        <v>0</v>
      </c>
      <c r="F69" s="85">
        <v>0</v>
      </c>
      <c r="G69" s="85">
        <v>0</v>
      </c>
      <c r="H69" s="124">
        <f t="shared" si="1"/>
        <v>109398</v>
      </c>
      <c r="I69" s="166">
        <v>40158</v>
      </c>
      <c r="J69" s="85">
        <v>49680</v>
      </c>
      <c r="K69" s="85">
        <v>0</v>
      </c>
      <c r="L69" s="85">
        <v>0</v>
      </c>
      <c r="M69" s="85">
        <v>0</v>
      </c>
      <c r="N69" s="85">
        <v>0</v>
      </c>
      <c r="O69" s="127">
        <f t="shared" si="3"/>
        <v>89838</v>
      </c>
      <c r="P69" s="85">
        <v>40158</v>
      </c>
      <c r="Q69" s="85">
        <v>26910</v>
      </c>
      <c r="R69" s="85">
        <v>0</v>
      </c>
      <c r="S69" s="85">
        <v>0</v>
      </c>
      <c r="T69" s="85">
        <v>0</v>
      </c>
      <c r="U69" s="85">
        <v>0</v>
      </c>
      <c r="V69" s="125">
        <f t="shared" si="5"/>
        <v>67068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125">
        <f t="shared" si="7"/>
        <v>0</v>
      </c>
      <c r="AD69" s="85">
        <v>0</v>
      </c>
      <c r="AE69" s="85">
        <v>22770</v>
      </c>
      <c r="AF69" s="85">
        <v>0</v>
      </c>
      <c r="AG69" s="85">
        <v>0</v>
      </c>
      <c r="AH69" s="85">
        <v>0</v>
      </c>
      <c r="AI69" s="85">
        <v>0</v>
      </c>
      <c r="AJ69" s="125">
        <f t="shared" si="9"/>
        <v>22770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125">
        <f t="shared" si="11"/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125">
        <f t="shared" si="13"/>
        <v>0</v>
      </c>
      <c r="AY69" s="85">
        <v>0</v>
      </c>
      <c r="AZ69" s="85">
        <v>0</v>
      </c>
      <c r="BA69" s="85">
        <v>0</v>
      </c>
      <c r="BB69" s="85">
        <v>0</v>
      </c>
      <c r="BC69" s="85">
        <v>0</v>
      </c>
      <c r="BD69" s="85">
        <v>0</v>
      </c>
      <c r="BE69" s="125">
        <f t="shared" si="15"/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L69" s="124">
        <f t="shared" si="17"/>
        <v>0</v>
      </c>
      <c r="BM69" s="166">
        <v>0</v>
      </c>
      <c r="BN69" s="85">
        <v>0</v>
      </c>
      <c r="BO69" s="85">
        <v>0</v>
      </c>
      <c r="BP69" s="85">
        <v>0</v>
      </c>
      <c r="BQ69" s="85">
        <v>0</v>
      </c>
      <c r="BR69" s="85">
        <v>0</v>
      </c>
      <c r="BS69" s="127">
        <f t="shared" si="19"/>
        <v>0</v>
      </c>
      <c r="BT69" s="85">
        <v>0</v>
      </c>
      <c r="BU69" s="85">
        <v>0</v>
      </c>
      <c r="BV69" s="85">
        <v>0</v>
      </c>
      <c r="BW69" s="85">
        <v>0</v>
      </c>
      <c r="BX69" s="85">
        <v>0</v>
      </c>
      <c r="BY69" s="85">
        <v>0</v>
      </c>
      <c r="BZ69" s="127">
        <f t="shared" si="21"/>
        <v>0</v>
      </c>
      <c r="CA69" s="85">
        <v>0</v>
      </c>
      <c r="CB69" s="85">
        <v>0</v>
      </c>
      <c r="CC69" s="85">
        <v>0</v>
      </c>
      <c r="CD69" s="85">
        <v>0</v>
      </c>
      <c r="CE69" s="85">
        <v>0</v>
      </c>
      <c r="CF69" s="85">
        <v>0</v>
      </c>
      <c r="CG69" s="127">
        <f t="shared" si="23"/>
        <v>0</v>
      </c>
      <c r="CH69" s="85">
        <v>0</v>
      </c>
      <c r="CI69" s="85">
        <v>0</v>
      </c>
      <c r="CJ69" s="85">
        <v>0</v>
      </c>
      <c r="CK69" s="85">
        <v>0</v>
      </c>
      <c r="CL69" s="85">
        <v>0</v>
      </c>
      <c r="CM69" s="85">
        <v>0</v>
      </c>
      <c r="CN69" s="124">
        <f t="shared" si="25"/>
        <v>0</v>
      </c>
      <c r="CO69" s="166">
        <v>9780</v>
      </c>
      <c r="CP69" s="85">
        <v>9780</v>
      </c>
      <c r="CQ69" s="85">
        <v>0</v>
      </c>
      <c r="CR69" s="85">
        <v>0</v>
      </c>
      <c r="CS69" s="85">
        <v>0</v>
      </c>
      <c r="CT69" s="85">
        <v>0</v>
      </c>
      <c r="CU69" s="127">
        <f t="shared" si="27"/>
        <v>19560</v>
      </c>
      <c r="CV69" s="85">
        <v>0</v>
      </c>
      <c r="CW69" s="85">
        <v>0</v>
      </c>
      <c r="CX69" s="85">
        <v>0</v>
      </c>
      <c r="CY69" s="85">
        <v>0</v>
      </c>
      <c r="CZ69" s="85">
        <v>0</v>
      </c>
      <c r="DA69" s="85">
        <v>0</v>
      </c>
      <c r="DB69" s="127">
        <f t="shared" si="29"/>
        <v>0</v>
      </c>
      <c r="DC69" s="85">
        <v>0</v>
      </c>
      <c r="DD69" s="85">
        <v>0</v>
      </c>
      <c r="DE69" s="85">
        <v>0</v>
      </c>
      <c r="DF69" s="85">
        <v>0</v>
      </c>
      <c r="DG69" s="85">
        <v>0</v>
      </c>
      <c r="DH69" s="127">
        <f t="shared" si="30"/>
        <v>0</v>
      </c>
      <c r="DI69" s="85">
        <v>0</v>
      </c>
      <c r="DJ69" s="85">
        <v>0</v>
      </c>
      <c r="DK69" s="85">
        <v>0</v>
      </c>
      <c r="DL69" s="85">
        <v>0</v>
      </c>
      <c r="DM69" s="85">
        <v>0</v>
      </c>
      <c r="DN69" s="85">
        <v>0</v>
      </c>
      <c r="DO69" s="127">
        <f t="shared" si="32"/>
        <v>0</v>
      </c>
      <c r="DP69" s="85">
        <v>9780</v>
      </c>
      <c r="DQ69" s="85">
        <v>9780</v>
      </c>
      <c r="DR69" s="85">
        <v>0</v>
      </c>
      <c r="DS69" s="85">
        <v>0</v>
      </c>
      <c r="DT69" s="85">
        <v>0</v>
      </c>
      <c r="DU69" s="85">
        <v>0</v>
      </c>
      <c r="DV69" s="124">
        <f t="shared" si="34"/>
        <v>19560</v>
      </c>
      <c r="DW69" s="166">
        <v>0</v>
      </c>
      <c r="DX69" s="85">
        <v>0</v>
      </c>
      <c r="DY69" s="85">
        <v>0</v>
      </c>
      <c r="DZ69" s="85">
        <v>0</v>
      </c>
      <c r="EA69" s="85">
        <v>0</v>
      </c>
      <c r="EB69" s="85">
        <v>0</v>
      </c>
      <c r="EC69" s="124">
        <f>SUM(DW69:EB69)</f>
        <v>0</v>
      </c>
      <c r="ED69" s="166">
        <v>0</v>
      </c>
      <c r="EE69" s="85">
        <v>0</v>
      </c>
      <c r="EF69" s="85">
        <v>0</v>
      </c>
      <c r="EG69" s="85">
        <v>0</v>
      </c>
      <c r="EH69" s="85">
        <v>0</v>
      </c>
      <c r="EI69" s="85">
        <v>0</v>
      </c>
      <c r="EJ69" s="167">
        <f>SUM(ED69:EI69)</f>
        <v>0</v>
      </c>
      <c r="EK69" s="166">
        <v>0</v>
      </c>
      <c r="EL69" s="85">
        <v>0</v>
      </c>
      <c r="EM69" s="85">
        <v>0</v>
      </c>
      <c r="EN69" s="85">
        <v>0</v>
      </c>
      <c r="EO69" s="85">
        <v>250464</v>
      </c>
      <c r="EP69" s="85">
        <v>0</v>
      </c>
      <c r="EQ69" s="85">
        <v>305678</v>
      </c>
      <c r="ER69" s="124">
        <f>SUM(EK69:EQ69)</f>
        <v>556142</v>
      </c>
      <c r="ES69" s="166">
        <v>0</v>
      </c>
      <c r="ET69" s="85">
        <v>0</v>
      </c>
      <c r="EU69" s="85">
        <v>0</v>
      </c>
      <c r="EV69" s="85">
        <v>0</v>
      </c>
      <c r="EW69" s="85">
        <v>250464</v>
      </c>
      <c r="EX69" s="85">
        <v>0</v>
      </c>
      <c r="EY69" s="85">
        <v>305678</v>
      </c>
      <c r="EZ69" s="127">
        <f>SUM(ES69:EY69)</f>
        <v>556142</v>
      </c>
      <c r="FA69" s="85">
        <v>0</v>
      </c>
      <c r="FB69" s="85">
        <v>0</v>
      </c>
      <c r="FC69" s="85">
        <v>0</v>
      </c>
      <c r="FD69" s="85">
        <v>0</v>
      </c>
      <c r="FE69" s="85">
        <v>0</v>
      </c>
      <c r="FF69" s="127">
        <f>SUM(FA69:FE69)</f>
        <v>0</v>
      </c>
      <c r="FG69" s="85">
        <v>0</v>
      </c>
      <c r="FH69" s="85">
        <v>0</v>
      </c>
      <c r="FI69" s="85">
        <v>0</v>
      </c>
      <c r="FJ69" s="85">
        <v>0</v>
      </c>
      <c r="FK69" s="85">
        <v>0</v>
      </c>
      <c r="FL69" s="167">
        <f>SUM(FG69:FK69)</f>
        <v>0</v>
      </c>
      <c r="FM69" s="166">
        <v>0</v>
      </c>
      <c r="FN69" s="85">
        <v>49938</v>
      </c>
      <c r="FO69" s="85">
        <v>59460</v>
      </c>
      <c r="FP69" s="85">
        <v>0</v>
      </c>
      <c r="FQ69" s="85">
        <v>250464</v>
      </c>
      <c r="FR69" s="85">
        <v>0</v>
      </c>
      <c r="FS69" s="85">
        <v>305678</v>
      </c>
      <c r="FT69" s="124">
        <f>SUM(FM69:FS69)</f>
        <v>665540</v>
      </c>
    </row>
    <row r="70" spans="1:176" s="130" customFormat="1" ht="18" customHeight="1">
      <c r="A70" s="110" t="s">
        <v>79</v>
      </c>
      <c r="B70" s="85">
        <v>1271146</v>
      </c>
      <c r="C70" s="85">
        <v>2610129</v>
      </c>
      <c r="D70" s="85">
        <v>2280029</v>
      </c>
      <c r="E70" s="85">
        <v>4432970</v>
      </c>
      <c r="F70" s="85">
        <v>2104696</v>
      </c>
      <c r="G70" s="85">
        <v>2813475</v>
      </c>
      <c r="H70" s="124">
        <f t="shared" si="1"/>
        <v>15512445</v>
      </c>
      <c r="I70" s="166">
        <v>694827</v>
      </c>
      <c r="J70" s="85">
        <v>1656945</v>
      </c>
      <c r="K70" s="85">
        <v>1399926</v>
      </c>
      <c r="L70" s="85">
        <v>1959600</v>
      </c>
      <c r="M70" s="85">
        <v>1412586</v>
      </c>
      <c r="N70" s="85">
        <v>1764315</v>
      </c>
      <c r="O70" s="127">
        <f t="shared" si="3"/>
        <v>8888199</v>
      </c>
      <c r="P70" s="85">
        <v>263862</v>
      </c>
      <c r="Q70" s="85">
        <v>602163</v>
      </c>
      <c r="R70" s="85">
        <v>392733</v>
      </c>
      <c r="S70" s="85">
        <v>905166</v>
      </c>
      <c r="T70" s="85">
        <v>481887</v>
      </c>
      <c r="U70" s="85">
        <v>863118</v>
      </c>
      <c r="V70" s="125">
        <f t="shared" si="5"/>
        <v>3508929</v>
      </c>
      <c r="W70" s="85">
        <v>0</v>
      </c>
      <c r="X70" s="85">
        <v>0</v>
      </c>
      <c r="Y70" s="85">
        <v>0</v>
      </c>
      <c r="Z70" s="85">
        <v>90567</v>
      </c>
      <c r="AA70" s="85">
        <v>245817</v>
      </c>
      <c r="AB70" s="85">
        <v>436005</v>
      </c>
      <c r="AC70" s="125">
        <f t="shared" si="7"/>
        <v>772389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125">
        <f t="shared" si="9"/>
        <v>0</v>
      </c>
      <c r="AK70" s="85">
        <v>0</v>
      </c>
      <c r="AL70" s="85">
        <v>0</v>
      </c>
      <c r="AM70" s="85">
        <v>0</v>
      </c>
      <c r="AN70" s="85">
        <v>0</v>
      </c>
      <c r="AO70" s="85">
        <v>0</v>
      </c>
      <c r="AP70" s="85">
        <v>0</v>
      </c>
      <c r="AQ70" s="125">
        <f t="shared" si="11"/>
        <v>0</v>
      </c>
      <c r="AR70" s="85">
        <v>398745</v>
      </c>
      <c r="AS70" s="85">
        <v>984807</v>
      </c>
      <c r="AT70" s="85">
        <v>836185</v>
      </c>
      <c r="AU70" s="85">
        <v>634140</v>
      </c>
      <c r="AV70" s="85">
        <v>490482</v>
      </c>
      <c r="AW70" s="85">
        <v>231417</v>
      </c>
      <c r="AX70" s="125">
        <f t="shared" si="13"/>
        <v>3575776</v>
      </c>
      <c r="AY70" s="85">
        <v>0</v>
      </c>
      <c r="AZ70" s="85">
        <v>0</v>
      </c>
      <c r="BA70" s="85">
        <v>42443</v>
      </c>
      <c r="BB70" s="85">
        <v>96177</v>
      </c>
      <c r="BC70" s="85">
        <v>0</v>
      </c>
      <c r="BD70" s="85">
        <v>0</v>
      </c>
      <c r="BE70" s="125">
        <f t="shared" si="15"/>
        <v>138620</v>
      </c>
      <c r="BF70" s="85">
        <v>32220</v>
      </c>
      <c r="BG70" s="85">
        <v>69975</v>
      </c>
      <c r="BH70" s="85">
        <v>128565</v>
      </c>
      <c r="BI70" s="85">
        <v>233550</v>
      </c>
      <c r="BJ70" s="85">
        <v>194400</v>
      </c>
      <c r="BK70" s="85">
        <v>233775</v>
      </c>
      <c r="BL70" s="124">
        <f t="shared" si="17"/>
        <v>892485</v>
      </c>
      <c r="BM70" s="166">
        <v>55350</v>
      </c>
      <c r="BN70" s="85">
        <v>429912</v>
      </c>
      <c r="BO70" s="85">
        <v>415800</v>
      </c>
      <c r="BP70" s="85">
        <v>2138094</v>
      </c>
      <c r="BQ70" s="85">
        <v>460080</v>
      </c>
      <c r="BR70" s="85">
        <v>592470</v>
      </c>
      <c r="BS70" s="127">
        <f t="shared" si="19"/>
        <v>4091706</v>
      </c>
      <c r="BT70" s="85">
        <v>55350</v>
      </c>
      <c r="BU70" s="85">
        <v>429912</v>
      </c>
      <c r="BV70" s="85">
        <v>415800</v>
      </c>
      <c r="BW70" s="85">
        <v>2138094</v>
      </c>
      <c r="BX70" s="85">
        <v>460080</v>
      </c>
      <c r="BY70" s="85">
        <v>592470</v>
      </c>
      <c r="BZ70" s="127">
        <f t="shared" si="21"/>
        <v>4091706</v>
      </c>
      <c r="CA70" s="85">
        <v>0</v>
      </c>
      <c r="CB70" s="85">
        <v>0</v>
      </c>
      <c r="CC70" s="85">
        <v>0</v>
      </c>
      <c r="CD70" s="85">
        <v>0</v>
      </c>
      <c r="CE70" s="85">
        <v>0</v>
      </c>
      <c r="CF70" s="85">
        <v>0</v>
      </c>
      <c r="CG70" s="127">
        <f t="shared" si="23"/>
        <v>0</v>
      </c>
      <c r="CH70" s="85">
        <v>0</v>
      </c>
      <c r="CI70" s="85">
        <v>0</v>
      </c>
      <c r="CJ70" s="85">
        <v>0</v>
      </c>
      <c r="CK70" s="85">
        <v>0</v>
      </c>
      <c r="CL70" s="85">
        <v>0</v>
      </c>
      <c r="CM70" s="85">
        <v>0</v>
      </c>
      <c r="CN70" s="124">
        <f t="shared" si="25"/>
        <v>0</v>
      </c>
      <c r="CO70" s="166">
        <v>342300</v>
      </c>
      <c r="CP70" s="85">
        <v>464160</v>
      </c>
      <c r="CQ70" s="85">
        <v>338639</v>
      </c>
      <c r="CR70" s="85">
        <v>335276</v>
      </c>
      <c r="CS70" s="85">
        <v>232030</v>
      </c>
      <c r="CT70" s="85">
        <v>224490</v>
      </c>
      <c r="CU70" s="127">
        <f t="shared" si="27"/>
        <v>1936895</v>
      </c>
      <c r="CV70" s="85">
        <v>0</v>
      </c>
      <c r="CW70" s="85">
        <v>4500</v>
      </c>
      <c r="CX70" s="85">
        <v>18000</v>
      </c>
      <c r="CY70" s="85">
        <v>41850</v>
      </c>
      <c r="CZ70" s="85">
        <v>25650</v>
      </c>
      <c r="DA70" s="85">
        <v>45450</v>
      </c>
      <c r="DB70" s="127">
        <f t="shared" si="29"/>
        <v>135450</v>
      </c>
      <c r="DC70" s="85">
        <v>0</v>
      </c>
      <c r="DD70" s="85">
        <v>0</v>
      </c>
      <c r="DE70" s="85">
        <v>0</v>
      </c>
      <c r="DF70" s="85">
        <v>0</v>
      </c>
      <c r="DG70" s="85">
        <v>0</v>
      </c>
      <c r="DH70" s="127">
        <f t="shared" si="30"/>
        <v>0</v>
      </c>
      <c r="DI70" s="85">
        <v>0</v>
      </c>
      <c r="DJ70" s="85">
        <v>0</v>
      </c>
      <c r="DK70" s="85">
        <v>0</v>
      </c>
      <c r="DL70" s="85">
        <v>0</v>
      </c>
      <c r="DM70" s="85">
        <v>0</v>
      </c>
      <c r="DN70" s="85">
        <v>0</v>
      </c>
      <c r="DO70" s="127">
        <f t="shared" si="32"/>
        <v>0</v>
      </c>
      <c r="DP70" s="85">
        <v>342300</v>
      </c>
      <c r="DQ70" s="85">
        <v>459660</v>
      </c>
      <c r="DR70" s="85">
        <v>320639</v>
      </c>
      <c r="DS70" s="85">
        <v>293426</v>
      </c>
      <c r="DT70" s="85">
        <v>206380</v>
      </c>
      <c r="DU70" s="85">
        <v>179040</v>
      </c>
      <c r="DV70" s="124">
        <f t="shared" si="34"/>
        <v>1801445</v>
      </c>
      <c r="DW70" s="166">
        <v>0</v>
      </c>
      <c r="DX70" s="85">
        <v>26550</v>
      </c>
      <c r="DY70" s="85">
        <v>11340</v>
      </c>
      <c r="DZ70" s="85">
        <v>0</v>
      </c>
      <c r="EA70" s="85">
        <v>0</v>
      </c>
      <c r="EB70" s="85">
        <v>52200</v>
      </c>
      <c r="EC70" s="124">
        <f>SUM(DW70:EB70)</f>
        <v>90090</v>
      </c>
      <c r="ED70" s="166">
        <v>178669</v>
      </c>
      <c r="EE70" s="85">
        <v>32562</v>
      </c>
      <c r="EF70" s="85">
        <v>114324</v>
      </c>
      <c r="EG70" s="85">
        <v>0</v>
      </c>
      <c r="EH70" s="85">
        <v>0</v>
      </c>
      <c r="EI70" s="85">
        <v>180000</v>
      </c>
      <c r="EJ70" s="167">
        <f>SUM(ED70:EI70)</f>
        <v>505555</v>
      </c>
      <c r="EK70" s="166">
        <v>0</v>
      </c>
      <c r="EL70" s="85">
        <v>0</v>
      </c>
      <c r="EM70" s="85">
        <v>728462</v>
      </c>
      <c r="EN70" s="85">
        <v>2493319</v>
      </c>
      <c r="EO70" s="85">
        <v>7327311</v>
      </c>
      <c r="EP70" s="85">
        <v>10181812</v>
      </c>
      <c r="EQ70" s="85">
        <v>7375044</v>
      </c>
      <c r="ER70" s="124">
        <f>SUM(EK70:EQ70)</f>
        <v>28105948</v>
      </c>
      <c r="ES70" s="166">
        <v>0</v>
      </c>
      <c r="ET70" s="85">
        <v>0</v>
      </c>
      <c r="EU70" s="85">
        <v>457080</v>
      </c>
      <c r="EV70" s="85">
        <v>1947568</v>
      </c>
      <c r="EW70" s="85">
        <v>6745174</v>
      </c>
      <c r="EX70" s="85">
        <v>9486783</v>
      </c>
      <c r="EY70" s="85">
        <v>5929984</v>
      </c>
      <c r="EZ70" s="127">
        <f>SUM(ES70:EY70)</f>
        <v>24566589</v>
      </c>
      <c r="FA70" s="85">
        <v>0</v>
      </c>
      <c r="FB70" s="85">
        <v>545751</v>
      </c>
      <c r="FC70" s="85">
        <v>582137</v>
      </c>
      <c r="FD70" s="85">
        <v>312736</v>
      </c>
      <c r="FE70" s="85">
        <v>223309</v>
      </c>
      <c r="FF70" s="127">
        <f>SUM(FA70:FE70)</f>
        <v>1663933</v>
      </c>
      <c r="FG70" s="85">
        <v>271382</v>
      </c>
      <c r="FH70" s="85">
        <v>0</v>
      </c>
      <c r="FI70" s="85">
        <v>0</v>
      </c>
      <c r="FJ70" s="85">
        <v>382293</v>
      </c>
      <c r="FK70" s="85">
        <v>1221751</v>
      </c>
      <c r="FL70" s="167">
        <f>SUM(FG70:FK70)</f>
        <v>1875426</v>
      </c>
      <c r="FM70" s="166">
        <v>0</v>
      </c>
      <c r="FN70" s="85">
        <v>1271146</v>
      </c>
      <c r="FO70" s="85">
        <v>3338591</v>
      </c>
      <c r="FP70" s="85">
        <v>4773348</v>
      </c>
      <c r="FQ70" s="85">
        <v>11760281</v>
      </c>
      <c r="FR70" s="85">
        <v>12286508</v>
      </c>
      <c r="FS70" s="85">
        <v>10188519</v>
      </c>
      <c r="FT70" s="124">
        <f>SUM(FM70:FS70)</f>
        <v>43618393</v>
      </c>
    </row>
    <row r="71" spans="1:176" s="130" customFormat="1" ht="18" customHeight="1">
      <c r="A71" s="110" t="s">
        <v>80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124">
        <f>SUM(B71:G71)</f>
        <v>0</v>
      </c>
      <c r="I71" s="166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127">
        <f>SUM(I71:N71)</f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125">
        <f>SUM(P71:U71)</f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125">
        <f>SUM(W71:AB71)</f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125">
        <f t="shared" si="9"/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125">
        <f>SUM(AK71:AP71)</f>
        <v>0</v>
      </c>
      <c r="AR71" s="85">
        <v>0</v>
      </c>
      <c r="AS71" s="85">
        <v>0</v>
      </c>
      <c r="AT71" s="85">
        <v>0</v>
      </c>
      <c r="AU71" s="85">
        <v>0</v>
      </c>
      <c r="AV71" s="85">
        <v>0</v>
      </c>
      <c r="AW71" s="85">
        <v>0</v>
      </c>
      <c r="AX71" s="125">
        <f>SUM(AR71:AW71)</f>
        <v>0</v>
      </c>
      <c r="AY71" s="85">
        <v>0</v>
      </c>
      <c r="AZ71" s="85">
        <v>0</v>
      </c>
      <c r="BA71" s="85">
        <v>0</v>
      </c>
      <c r="BB71" s="85">
        <v>0</v>
      </c>
      <c r="BC71" s="85">
        <v>0</v>
      </c>
      <c r="BD71" s="85">
        <v>0</v>
      </c>
      <c r="BE71" s="125">
        <f>SUM(AY71:BD71)</f>
        <v>0</v>
      </c>
      <c r="BF71" s="85">
        <v>0</v>
      </c>
      <c r="BG71" s="85">
        <v>0</v>
      </c>
      <c r="BH71" s="85">
        <v>0</v>
      </c>
      <c r="BI71" s="85">
        <v>0</v>
      </c>
      <c r="BJ71" s="85">
        <v>0</v>
      </c>
      <c r="BK71" s="85">
        <v>0</v>
      </c>
      <c r="BL71" s="124">
        <f>SUM(BF71:BK71)</f>
        <v>0</v>
      </c>
      <c r="BM71" s="166">
        <v>0</v>
      </c>
      <c r="BN71" s="85">
        <v>0</v>
      </c>
      <c r="BO71" s="85">
        <v>0</v>
      </c>
      <c r="BP71" s="85">
        <v>0</v>
      </c>
      <c r="BQ71" s="85">
        <v>0</v>
      </c>
      <c r="BR71" s="85">
        <v>0</v>
      </c>
      <c r="BS71" s="127">
        <f>SUM(BM71:BR71)</f>
        <v>0</v>
      </c>
      <c r="BT71" s="85">
        <v>0</v>
      </c>
      <c r="BU71" s="85">
        <v>0</v>
      </c>
      <c r="BV71" s="85">
        <v>0</v>
      </c>
      <c r="BW71" s="85">
        <v>0</v>
      </c>
      <c r="BX71" s="85">
        <v>0</v>
      </c>
      <c r="BY71" s="85">
        <v>0</v>
      </c>
      <c r="BZ71" s="127">
        <f>SUM(BT71:BY71)</f>
        <v>0</v>
      </c>
      <c r="CA71" s="85">
        <v>0</v>
      </c>
      <c r="CB71" s="85">
        <v>0</v>
      </c>
      <c r="CC71" s="85">
        <v>0</v>
      </c>
      <c r="CD71" s="85">
        <v>0</v>
      </c>
      <c r="CE71" s="85">
        <v>0</v>
      </c>
      <c r="CF71" s="85">
        <v>0</v>
      </c>
      <c r="CG71" s="127">
        <f>SUM(CA71:CF71)</f>
        <v>0</v>
      </c>
      <c r="CH71" s="85">
        <v>0</v>
      </c>
      <c r="CI71" s="85">
        <v>0</v>
      </c>
      <c r="CJ71" s="85">
        <v>0</v>
      </c>
      <c r="CK71" s="85">
        <v>0</v>
      </c>
      <c r="CL71" s="85">
        <v>0</v>
      </c>
      <c r="CM71" s="85">
        <v>0</v>
      </c>
      <c r="CN71" s="124">
        <f>SUM(CH71:CM71)</f>
        <v>0</v>
      </c>
      <c r="CO71" s="166">
        <v>0</v>
      </c>
      <c r="CP71" s="85">
        <v>0</v>
      </c>
      <c r="CQ71" s="85">
        <v>0</v>
      </c>
      <c r="CR71" s="85">
        <v>0</v>
      </c>
      <c r="CS71" s="85">
        <v>0</v>
      </c>
      <c r="CT71" s="85">
        <v>0</v>
      </c>
      <c r="CU71" s="127">
        <f>SUM(CO71:CT71)</f>
        <v>0</v>
      </c>
      <c r="CV71" s="85">
        <v>0</v>
      </c>
      <c r="CW71" s="85">
        <v>0</v>
      </c>
      <c r="CX71" s="85">
        <v>0</v>
      </c>
      <c r="CY71" s="85">
        <v>0</v>
      </c>
      <c r="CZ71" s="85">
        <v>0</v>
      </c>
      <c r="DA71" s="85">
        <v>0</v>
      </c>
      <c r="DB71" s="127">
        <f>SUM(CV71:DA71)</f>
        <v>0</v>
      </c>
      <c r="DC71" s="85">
        <v>0</v>
      </c>
      <c r="DD71" s="85">
        <v>0</v>
      </c>
      <c r="DE71" s="85">
        <v>0</v>
      </c>
      <c r="DF71" s="85">
        <v>0</v>
      </c>
      <c r="DG71" s="85">
        <v>0</v>
      </c>
      <c r="DH71" s="127">
        <f>SUM(DC71:DG71)</f>
        <v>0</v>
      </c>
      <c r="DI71" s="85">
        <v>0</v>
      </c>
      <c r="DJ71" s="85">
        <v>0</v>
      </c>
      <c r="DK71" s="85">
        <v>0</v>
      </c>
      <c r="DL71" s="85">
        <v>0</v>
      </c>
      <c r="DM71" s="85">
        <v>0</v>
      </c>
      <c r="DN71" s="85">
        <v>0</v>
      </c>
      <c r="DO71" s="127">
        <f>SUM(DI71:DN71)</f>
        <v>0</v>
      </c>
      <c r="DP71" s="85">
        <v>0</v>
      </c>
      <c r="DQ71" s="85">
        <v>0</v>
      </c>
      <c r="DR71" s="85">
        <v>0</v>
      </c>
      <c r="DS71" s="85">
        <v>0</v>
      </c>
      <c r="DT71" s="85">
        <v>0</v>
      </c>
      <c r="DU71" s="85">
        <v>0</v>
      </c>
      <c r="DV71" s="124">
        <f>SUM(DP71:DU71)</f>
        <v>0</v>
      </c>
      <c r="DW71" s="166">
        <v>0</v>
      </c>
      <c r="DX71" s="85">
        <v>0</v>
      </c>
      <c r="DY71" s="85">
        <v>0</v>
      </c>
      <c r="DZ71" s="85">
        <v>0</v>
      </c>
      <c r="EA71" s="85">
        <v>0</v>
      </c>
      <c r="EB71" s="85">
        <v>0</v>
      </c>
      <c r="EC71" s="124">
        <f>SUM(DW71:EB71)</f>
        <v>0</v>
      </c>
      <c r="ED71" s="166">
        <v>0</v>
      </c>
      <c r="EE71" s="85">
        <v>0</v>
      </c>
      <c r="EF71" s="85">
        <v>0</v>
      </c>
      <c r="EG71" s="85">
        <v>0</v>
      </c>
      <c r="EH71" s="85">
        <v>0</v>
      </c>
      <c r="EI71" s="85">
        <v>0</v>
      </c>
      <c r="EJ71" s="167">
        <f>SUM(ED71:EI71)</f>
        <v>0</v>
      </c>
      <c r="EK71" s="166">
        <v>0</v>
      </c>
      <c r="EL71" s="85">
        <v>0</v>
      </c>
      <c r="EM71" s="85">
        <v>0</v>
      </c>
      <c r="EN71" s="85">
        <v>497048</v>
      </c>
      <c r="EO71" s="85">
        <v>0</v>
      </c>
      <c r="EP71" s="85">
        <v>0</v>
      </c>
      <c r="EQ71" s="85">
        <v>0</v>
      </c>
      <c r="ER71" s="124">
        <f>SUM(EK71:EQ71)</f>
        <v>497048</v>
      </c>
      <c r="ES71" s="166">
        <v>0</v>
      </c>
      <c r="ET71" s="85">
        <v>0</v>
      </c>
      <c r="EU71" s="85">
        <v>0</v>
      </c>
      <c r="EV71" s="85">
        <v>497048</v>
      </c>
      <c r="EW71" s="85">
        <v>0</v>
      </c>
      <c r="EX71" s="85">
        <v>0</v>
      </c>
      <c r="EY71" s="85">
        <v>0</v>
      </c>
      <c r="EZ71" s="127">
        <f>SUM(ES71:EY71)</f>
        <v>497048</v>
      </c>
      <c r="FA71" s="85">
        <v>0</v>
      </c>
      <c r="FB71" s="85">
        <v>0</v>
      </c>
      <c r="FC71" s="85">
        <v>0</v>
      </c>
      <c r="FD71" s="85">
        <v>0</v>
      </c>
      <c r="FE71" s="85">
        <v>0</v>
      </c>
      <c r="FF71" s="127">
        <f>SUM(FA71:FE71)</f>
        <v>0</v>
      </c>
      <c r="FG71" s="85">
        <v>0</v>
      </c>
      <c r="FH71" s="85">
        <v>0</v>
      </c>
      <c r="FI71" s="85">
        <v>0</v>
      </c>
      <c r="FJ71" s="85">
        <v>0</v>
      </c>
      <c r="FK71" s="85">
        <v>0</v>
      </c>
      <c r="FL71" s="167">
        <f>SUM(FG71:FK71)</f>
        <v>0</v>
      </c>
      <c r="FM71" s="166">
        <v>0</v>
      </c>
      <c r="FN71" s="85">
        <v>0</v>
      </c>
      <c r="FO71" s="85">
        <v>0</v>
      </c>
      <c r="FP71" s="85">
        <v>497048</v>
      </c>
      <c r="FQ71" s="85">
        <v>0</v>
      </c>
      <c r="FR71" s="85">
        <v>0</v>
      </c>
      <c r="FS71" s="85">
        <v>0</v>
      </c>
      <c r="FT71" s="124">
        <f>SUM(FM71:FS71)</f>
        <v>497048</v>
      </c>
    </row>
    <row r="72" spans="1:176" s="130" customFormat="1" ht="18" customHeight="1">
      <c r="A72" s="110" t="s">
        <v>81</v>
      </c>
      <c r="B72" s="85">
        <v>165733</v>
      </c>
      <c r="C72" s="85">
        <v>821316</v>
      </c>
      <c r="D72" s="85">
        <v>677604</v>
      </c>
      <c r="E72" s="85">
        <v>685872</v>
      </c>
      <c r="F72" s="85">
        <v>33486</v>
      </c>
      <c r="G72" s="85">
        <v>502560</v>
      </c>
      <c r="H72" s="124">
        <f>SUM(B72:G72)</f>
        <v>2886571</v>
      </c>
      <c r="I72" s="166">
        <v>117603</v>
      </c>
      <c r="J72" s="85">
        <v>684396</v>
      </c>
      <c r="K72" s="85">
        <v>399798</v>
      </c>
      <c r="L72" s="85">
        <v>596448</v>
      </c>
      <c r="M72" s="85">
        <v>23706</v>
      </c>
      <c r="N72" s="85">
        <v>438669</v>
      </c>
      <c r="O72" s="127">
        <f>SUM(I72:N72)</f>
        <v>2260620</v>
      </c>
      <c r="P72" s="85">
        <v>75204</v>
      </c>
      <c r="Q72" s="85">
        <v>468639</v>
      </c>
      <c r="R72" s="85">
        <v>251334</v>
      </c>
      <c r="S72" s="85">
        <v>300519</v>
      </c>
      <c r="T72" s="85">
        <v>0</v>
      </c>
      <c r="U72" s="85">
        <v>379782</v>
      </c>
      <c r="V72" s="125">
        <f>SUM(P72:U72)</f>
        <v>1475478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125">
        <f>SUM(W72:AB72)</f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125">
        <f t="shared" si="9"/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125">
        <f>SUM(AK72:AP72)</f>
        <v>0</v>
      </c>
      <c r="AR72" s="85">
        <v>42399</v>
      </c>
      <c r="AS72" s="85">
        <v>182853</v>
      </c>
      <c r="AT72" s="85">
        <v>120564</v>
      </c>
      <c r="AU72" s="85">
        <v>250362</v>
      </c>
      <c r="AV72" s="85">
        <v>23706</v>
      </c>
      <c r="AW72" s="85">
        <v>19368</v>
      </c>
      <c r="AX72" s="125">
        <f>SUM(AR72:AW72)</f>
        <v>639252</v>
      </c>
      <c r="AY72" s="85">
        <v>0</v>
      </c>
      <c r="AZ72" s="85">
        <v>0</v>
      </c>
      <c r="BA72" s="85">
        <v>0</v>
      </c>
      <c r="BB72" s="85">
        <v>0</v>
      </c>
      <c r="BC72" s="85">
        <v>0</v>
      </c>
      <c r="BD72" s="85">
        <v>0</v>
      </c>
      <c r="BE72" s="125">
        <f>SUM(AY72:BD72)</f>
        <v>0</v>
      </c>
      <c r="BF72" s="85">
        <v>0</v>
      </c>
      <c r="BG72" s="85">
        <v>32904</v>
      </c>
      <c r="BH72" s="85">
        <v>27900</v>
      </c>
      <c r="BI72" s="85">
        <v>45567</v>
      </c>
      <c r="BJ72" s="85">
        <v>0</v>
      </c>
      <c r="BK72" s="85">
        <v>39519</v>
      </c>
      <c r="BL72" s="124">
        <f>SUM(BF72:BK72)</f>
        <v>145890</v>
      </c>
      <c r="BM72" s="166">
        <v>0</v>
      </c>
      <c r="BN72" s="85">
        <v>0</v>
      </c>
      <c r="BO72" s="85">
        <v>0</v>
      </c>
      <c r="BP72" s="85">
        <v>30744</v>
      </c>
      <c r="BQ72" s="85">
        <v>0</v>
      </c>
      <c r="BR72" s="85">
        <v>34551</v>
      </c>
      <c r="BS72" s="127">
        <f>SUM(BM72:BR72)</f>
        <v>65295</v>
      </c>
      <c r="BT72" s="85">
        <v>0</v>
      </c>
      <c r="BU72" s="85">
        <v>0</v>
      </c>
      <c r="BV72" s="85">
        <v>0</v>
      </c>
      <c r="BW72" s="85">
        <v>30744</v>
      </c>
      <c r="BX72" s="85">
        <v>0</v>
      </c>
      <c r="BY72" s="85">
        <v>34551</v>
      </c>
      <c r="BZ72" s="127">
        <f>SUM(BT72:BY72)</f>
        <v>65295</v>
      </c>
      <c r="CA72" s="85">
        <v>0</v>
      </c>
      <c r="CB72" s="85">
        <v>0</v>
      </c>
      <c r="CC72" s="85">
        <v>0</v>
      </c>
      <c r="CD72" s="85">
        <v>0</v>
      </c>
      <c r="CE72" s="85">
        <v>0</v>
      </c>
      <c r="CF72" s="85">
        <v>0</v>
      </c>
      <c r="CG72" s="127">
        <f>SUM(CA72:CF72)</f>
        <v>0</v>
      </c>
      <c r="CH72" s="85">
        <v>0</v>
      </c>
      <c r="CI72" s="85">
        <v>0</v>
      </c>
      <c r="CJ72" s="85">
        <v>0</v>
      </c>
      <c r="CK72" s="85">
        <v>0</v>
      </c>
      <c r="CL72" s="85">
        <v>0</v>
      </c>
      <c r="CM72" s="85">
        <v>0</v>
      </c>
      <c r="CN72" s="124">
        <f>SUM(CH72:CM72)</f>
        <v>0</v>
      </c>
      <c r="CO72" s="166">
        <v>48130</v>
      </c>
      <c r="CP72" s="85">
        <v>136920</v>
      </c>
      <c r="CQ72" s="85">
        <v>277806</v>
      </c>
      <c r="CR72" s="85">
        <v>58680</v>
      </c>
      <c r="CS72" s="85">
        <v>9780</v>
      </c>
      <c r="CT72" s="85">
        <v>29340</v>
      </c>
      <c r="CU72" s="127">
        <f>SUM(CO72:CT72)</f>
        <v>560656</v>
      </c>
      <c r="CV72" s="85">
        <v>0</v>
      </c>
      <c r="CW72" s="85">
        <v>0</v>
      </c>
      <c r="CX72" s="85">
        <v>12600</v>
      </c>
      <c r="CY72" s="85">
        <v>0</v>
      </c>
      <c r="CZ72" s="85">
        <v>0</v>
      </c>
      <c r="DA72" s="85">
        <v>0</v>
      </c>
      <c r="DB72" s="127">
        <f>SUM(CV72:DA72)</f>
        <v>12600</v>
      </c>
      <c r="DC72" s="85">
        <v>0</v>
      </c>
      <c r="DD72" s="85">
        <v>235866</v>
      </c>
      <c r="DE72" s="85">
        <v>0</v>
      </c>
      <c r="DF72" s="85">
        <v>0</v>
      </c>
      <c r="DG72" s="85">
        <v>0</v>
      </c>
      <c r="DH72" s="127">
        <f>SUM(DC72:DG72)</f>
        <v>235866</v>
      </c>
      <c r="DI72" s="85">
        <v>0</v>
      </c>
      <c r="DJ72" s="85">
        <v>0</v>
      </c>
      <c r="DK72" s="85">
        <v>0</v>
      </c>
      <c r="DL72" s="85">
        <v>0</v>
      </c>
      <c r="DM72" s="85">
        <v>0</v>
      </c>
      <c r="DN72" s="85">
        <v>0</v>
      </c>
      <c r="DO72" s="127">
        <f>SUM(DI72:DN72)</f>
        <v>0</v>
      </c>
      <c r="DP72" s="85">
        <v>48130</v>
      </c>
      <c r="DQ72" s="85">
        <v>136920</v>
      </c>
      <c r="DR72" s="85">
        <v>29340</v>
      </c>
      <c r="DS72" s="85">
        <v>58680</v>
      </c>
      <c r="DT72" s="85">
        <v>9780</v>
      </c>
      <c r="DU72" s="85">
        <v>29340</v>
      </c>
      <c r="DV72" s="124">
        <f>SUM(DP72:DU72)</f>
        <v>312190</v>
      </c>
      <c r="DW72" s="166">
        <v>0</v>
      </c>
      <c r="DX72" s="85">
        <v>0</v>
      </c>
      <c r="DY72" s="85">
        <v>0</v>
      </c>
      <c r="DZ72" s="85">
        <v>0</v>
      </c>
      <c r="EA72" s="85">
        <v>0</v>
      </c>
      <c r="EB72" s="85">
        <v>0</v>
      </c>
      <c r="EC72" s="124">
        <f>SUM(DW72:EB72)</f>
        <v>0</v>
      </c>
      <c r="ED72" s="166">
        <v>0</v>
      </c>
      <c r="EE72" s="85">
        <v>0</v>
      </c>
      <c r="EF72" s="85">
        <v>0</v>
      </c>
      <c r="EG72" s="85">
        <v>0</v>
      </c>
      <c r="EH72" s="85">
        <v>0</v>
      </c>
      <c r="EI72" s="85">
        <v>0</v>
      </c>
      <c r="EJ72" s="167">
        <f>SUM(ED72:EI72)</f>
        <v>0</v>
      </c>
      <c r="EK72" s="166">
        <v>0</v>
      </c>
      <c r="EL72" s="85">
        <v>0</v>
      </c>
      <c r="EM72" s="85">
        <v>0</v>
      </c>
      <c r="EN72" s="85">
        <v>135360</v>
      </c>
      <c r="EO72" s="85">
        <v>763560</v>
      </c>
      <c r="EP72" s="85">
        <v>272412</v>
      </c>
      <c r="EQ72" s="85">
        <v>0</v>
      </c>
      <c r="ER72" s="124">
        <f>SUM(EK72:EQ72)</f>
        <v>1171332</v>
      </c>
      <c r="ES72" s="166">
        <v>0</v>
      </c>
      <c r="ET72" s="85">
        <v>0</v>
      </c>
      <c r="EU72" s="85">
        <v>0</v>
      </c>
      <c r="EV72" s="85">
        <v>135360</v>
      </c>
      <c r="EW72" s="85">
        <v>763560</v>
      </c>
      <c r="EX72" s="85">
        <v>272412</v>
      </c>
      <c r="EY72" s="85">
        <v>0</v>
      </c>
      <c r="EZ72" s="127">
        <f>SUM(ES72:EY72)</f>
        <v>1171332</v>
      </c>
      <c r="FA72" s="85">
        <v>0</v>
      </c>
      <c r="FB72" s="85">
        <v>0</v>
      </c>
      <c r="FC72" s="85">
        <v>0</v>
      </c>
      <c r="FD72" s="85">
        <v>0</v>
      </c>
      <c r="FE72" s="85">
        <v>0</v>
      </c>
      <c r="FF72" s="127">
        <f>SUM(FA72:FE72)</f>
        <v>0</v>
      </c>
      <c r="FG72" s="85">
        <v>0</v>
      </c>
      <c r="FH72" s="85">
        <v>0</v>
      </c>
      <c r="FI72" s="85">
        <v>0</v>
      </c>
      <c r="FJ72" s="85">
        <v>0</v>
      </c>
      <c r="FK72" s="85">
        <v>0</v>
      </c>
      <c r="FL72" s="167">
        <f>SUM(FG72:FK72)</f>
        <v>0</v>
      </c>
      <c r="FM72" s="166">
        <v>0</v>
      </c>
      <c r="FN72" s="85">
        <v>165733</v>
      </c>
      <c r="FO72" s="85">
        <v>821316</v>
      </c>
      <c r="FP72" s="85">
        <v>812964</v>
      </c>
      <c r="FQ72" s="85">
        <v>1449432</v>
      </c>
      <c r="FR72" s="85">
        <v>305898</v>
      </c>
      <c r="FS72" s="85">
        <v>502560</v>
      </c>
      <c r="FT72" s="124">
        <f>SUM(FM72:FS72)</f>
        <v>4057903</v>
      </c>
    </row>
    <row r="73" spans="1:176" s="130" customFormat="1" ht="18" customHeight="1" thickBot="1">
      <c r="A73" s="113" t="s">
        <v>82</v>
      </c>
      <c r="B73" s="128">
        <f aca="true" t="shared" si="93" ref="B73:G73">SUM(B64:B72)</f>
        <v>3298433</v>
      </c>
      <c r="C73" s="128">
        <f t="shared" si="93"/>
        <v>17056746</v>
      </c>
      <c r="D73" s="128">
        <f t="shared" si="93"/>
        <v>9869356</v>
      </c>
      <c r="E73" s="128">
        <f t="shared" si="93"/>
        <v>11889265</v>
      </c>
      <c r="F73" s="128">
        <f t="shared" si="93"/>
        <v>6466672</v>
      </c>
      <c r="G73" s="128">
        <f t="shared" si="93"/>
        <v>6639063</v>
      </c>
      <c r="H73" s="129">
        <f>SUM(B73:G73)</f>
        <v>55219535</v>
      </c>
      <c r="I73" s="137">
        <f aca="true" t="shared" si="94" ref="I73:N73">SUM(I64:I72)</f>
        <v>2095093</v>
      </c>
      <c r="J73" s="128">
        <f t="shared" si="94"/>
        <v>11178459</v>
      </c>
      <c r="K73" s="128">
        <f t="shared" si="94"/>
        <v>6260212</v>
      </c>
      <c r="L73" s="128">
        <f t="shared" si="94"/>
        <v>6456621</v>
      </c>
      <c r="M73" s="128">
        <f t="shared" si="94"/>
        <v>3715160</v>
      </c>
      <c r="N73" s="128">
        <f t="shared" si="94"/>
        <v>4198602</v>
      </c>
      <c r="O73" s="128">
        <f>SUM(I73:N73)</f>
        <v>33904147</v>
      </c>
      <c r="P73" s="128">
        <f aca="true" t="shared" si="95" ref="P73:U73">SUM(P64:P72)</f>
        <v>656368</v>
      </c>
      <c r="Q73" s="128">
        <f t="shared" si="95"/>
        <v>3523443</v>
      </c>
      <c r="R73" s="128">
        <f t="shared" si="95"/>
        <v>1753284</v>
      </c>
      <c r="S73" s="128">
        <f t="shared" si="95"/>
        <v>2359133</v>
      </c>
      <c r="T73" s="128">
        <f t="shared" si="95"/>
        <v>995436</v>
      </c>
      <c r="U73" s="128">
        <f t="shared" si="95"/>
        <v>1792334</v>
      </c>
      <c r="V73" s="128">
        <f>SUM(P73:U73)</f>
        <v>11079998</v>
      </c>
      <c r="W73" s="128">
        <f aca="true" t="shared" si="96" ref="W73:AB73">SUM(W64:W72)</f>
        <v>0</v>
      </c>
      <c r="X73" s="128">
        <f t="shared" si="96"/>
        <v>0</v>
      </c>
      <c r="Y73" s="128">
        <f t="shared" si="96"/>
        <v>9054</v>
      </c>
      <c r="Z73" s="128">
        <f t="shared" si="96"/>
        <v>129384</v>
      </c>
      <c r="AA73" s="128">
        <f t="shared" si="96"/>
        <v>577951</v>
      </c>
      <c r="AB73" s="128">
        <f t="shared" si="96"/>
        <v>719648</v>
      </c>
      <c r="AC73" s="128">
        <f>SUM(W73:AB73)</f>
        <v>1436037</v>
      </c>
      <c r="AD73" s="128">
        <f aca="true" t="shared" si="97" ref="AD73:AI73">SUM(AD64:AD72)</f>
        <v>0</v>
      </c>
      <c r="AE73" s="128">
        <f t="shared" si="97"/>
        <v>131791</v>
      </c>
      <c r="AF73" s="128">
        <f t="shared" si="97"/>
        <v>229293</v>
      </c>
      <c r="AG73" s="128">
        <f t="shared" si="97"/>
        <v>48308</v>
      </c>
      <c r="AH73" s="128">
        <f t="shared" si="97"/>
        <v>116867</v>
      </c>
      <c r="AI73" s="128">
        <f t="shared" si="97"/>
        <v>154571</v>
      </c>
      <c r="AJ73" s="128">
        <f>SUM(AD73:AI73)</f>
        <v>680830</v>
      </c>
      <c r="AK73" s="128">
        <f aca="true" t="shared" si="98" ref="AK73:AP73">SUM(AK64:AK72)</f>
        <v>0</v>
      </c>
      <c r="AL73" s="128">
        <f t="shared" si="98"/>
        <v>0</v>
      </c>
      <c r="AM73" s="128">
        <f t="shared" si="98"/>
        <v>16427</v>
      </c>
      <c r="AN73" s="128">
        <f t="shared" si="98"/>
        <v>0</v>
      </c>
      <c r="AO73" s="128">
        <f t="shared" si="98"/>
        <v>0</v>
      </c>
      <c r="AP73" s="128">
        <f t="shared" si="98"/>
        <v>0</v>
      </c>
      <c r="AQ73" s="128">
        <f>SUM(AK73:AP73)</f>
        <v>16427</v>
      </c>
      <c r="AR73" s="128">
        <f aca="true" t="shared" si="99" ref="AR73:AW73">SUM(AR64:AR72)</f>
        <v>1302444</v>
      </c>
      <c r="AS73" s="128">
        <f t="shared" si="99"/>
        <v>6214994</v>
      </c>
      <c r="AT73" s="128">
        <f t="shared" si="99"/>
        <v>3281470</v>
      </c>
      <c r="AU73" s="128">
        <f t="shared" si="99"/>
        <v>3104220</v>
      </c>
      <c r="AV73" s="128">
        <f t="shared" si="99"/>
        <v>1541806</v>
      </c>
      <c r="AW73" s="128">
        <f t="shared" si="99"/>
        <v>974350</v>
      </c>
      <c r="AX73" s="128">
        <f>SUM(AR73:AW73)</f>
        <v>16419284</v>
      </c>
      <c r="AY73" s="128">
        <f aca="true" t="shared" si="100" ref="AY73:BD73">SUM(AY64:AY72)</f>
        <v>55011</v>
      </c>
      <c r="AZ73" s="128">
        <f t="shared" si="100"/>
        <v>423632</v>
      </c>
      <c r="BA73" s="128">
        <f t="shared" si="100"/>
        <v>288456</v>
      </c>
      <c r="BB73" s="128">
        <f t="shared" si="100"/>
        <v>136434</v>
      </c>
      <c r="BC73" s="128">
        <f t="shared" si="100"/>
        <v>0</v>
      </c>
      <c r="BD73" s="128">
        <f t="shared" si="100"/>
        <v>68636</v>
      </c>
      <c r="BE73" s="128">
        <f>SUM(AY73:BD73)</f>
        <v>972169</v>
      </c>
      <c r="BF73" s="128">
        <f aca="true" t="shared" si="101" ref="BF73:BK73">SUM(BF64:BF72)</f>
        <v>81270</v>
      </c>
      <c r="BG73" s="128">
        <f t="shared" si="101"/>
        <v>884599</v>
      </c>
      <c r="BH73" s="128">
        <f t="shared" si="101"/>
        <v>682228</v>
      </c>
      <c r="BI73" s="128">
        <f t="shared" si="101"/>
        <v>679142</v>
      </c>
      <c r="BJ73" s="128">
        <f t="shared" si="101"/>
        <v>483100</v>
      </c>
      <c r="BK73" s="128">
        <f t="shared" si="101"/>
        <v>489063</v>
      </c>
      <c r="BL73" s="129">
        <f>SUM(BF73:BK73)</f>
        <v>3299402</v>
      </c>
      <c r="BM73" s="137">
        <f aca="true" t="shared" si="102" ref="BM73:BR73">SUM(BM64:BM72)</f>
        <v>105012</v>
      </c>
      <c r="BN73" s="128">
        <f t="shared" si="102"/>
        <v>2603059</v>
      </c>
      <c r="BO73" s="128">
        <f t="shared" si="102"/>
        <v>1754414</v>
      </c>
      <c r="BP73" s="128">
        <f t="shared" si="102"/>
        <v>3886333</v>
      </c>
      <c r="BQ73" s="128">
        <f t="shared" si="102"/>
        <v>2155424</v>
      </c>
      <c r="BR73" s="128">
        <f t="shared" si="102"/>
        <v>1465913</v>
      </c>
      <c r="BS73" s="128">
        <f>SUM(BM73:BR73)</f>
        <v>11970155</v>
      </c>
      <c r="BT73" s="128">
        <f aca="true" t="shared" si="103" ref="BT73:BY73">SUM(BT64:BT72)</f>
        <v>105012</v>
      </c>
      <c r="BU73" s="128">
        <f t="shared" si="103"/>
        <v>2215640</v>
      </c>
      <c r="BV73" s="128">
        <f t="shared" si="103"/>
        <v>1686932</v>
      </c>
      <c r="BW73" s="128">
        <f t="shared" si="103"/>
        <v>3886333</v>
      </c>
      <c r="BX73" s="128">
        <f t="shared" si="103"/>
        <v>2155424</v>
      </c>
      <c r="BY73" s="128">
        <f t="shared" si="103"/>
        <v>1376874</v>
      </c>
      <c r="BZ73" s="128">
        <f>SUM(BT73:BY73)</f>
        <v>11426215</v>
      </c>
      <c r="CA73" s="128">
        <f aca="true" t="shared" si="104" ref="CA73:CF73">SUM(CA64:CA72)</f>
        <v>0</v>
      </c>
      <c r="CB73" s="128">
        <f t="shared" si="104"/>
        <v>387419</v>
      </c>
      <c r="CC73" s="128">
        <f t="shared" si="104"/>
        <v>67482</v>
      </c>
      <c r="CD73" s="128">
        <f t="shared" si="104"/>
        <v>0</v>
      </c>
      <c r="CE73" s="128">
        <f t="shared" si="104"/>
        <v>0</v>
      </c>
      <c r="CF73" s="128">
        <f t="shared" si="104"/>
        <v>89039</v>
      </c>
      <c r="CG73" s="128">
        <f>SUM(CA73:CF73)</f>
        <v>543940</v>
      </c>
      <c r="CH73" s="128">
        <f aca="true" t="shared" si="105" ref="CH73:CM73">SUM(CH64:CH72)</f>
        <v>0</v>
      </c>
      <c r="CI73" s="128">
        <f t="shared" si="105"/>
        <v>0</v>
      </c>
      <c r="CJ73" s="128">
        <f t="shared" si="105"/>
        <v>0</v>
      </c>
      <c r="CK73" s="128">
        <f t="shared" si="105"/>
        <v>0</v>
      </c>
      <c r="CL73" s="128">
        <f t="shared" si="105"/>
        <v>0</v>
      </c>
      <c r="CM73" s="128">
        <f t="shared" si="105"/>
        <v>0</v>
      </c>
      <c r="CN73" s="129">
        <f>SUM(CH73:CM73)</f>
        <v>0</v>
      </c>
      <c r="CO73" s="138">
        <f aca="true" t="shared" si="106" ref="CO73:CT73">SUM(CO64:CO72)</f>
        <v>919659</v>
      </c>
      <c r="CP73" s="128">
        <f t="shared" si="106"/>
        <v>2957771</v>
      </c>
      <c r="CQ73" s="128">
        <f t="shared" si="106"/>
        <v>1661116</v>
      </c>
      <c r="CR73" s="128">
        <f t="shared" si="106"/>
        <v>1496415</v>
      </c>
      <c r="CS73" s="128">
        <f t="shared" si="106"/>
        <v>596088</v>
      </c>
      <c r="CT73" s="128">
        <f t="shared" si="106"/>
        <v>726234</v>
      </c>
      <c r="CU73" s="128">
        <f>SUM(CO73:CT73)</f>
        <v>8357283</v>
      </c>
      <c r="CV73" s="128">
        <f aca="true" t="shared" si="107" ref="CV73:DA73">SUM(CV64:CV72)</f>
        <v>17610</v>
      </c>
      <c r="CW73" s="128">
        <f t="shared" si="107"/>
        <v>62540</v>
      </c>
      <c r="CX73" s="128">
        <f t="shared" si="107"/>
        <v>82605</v>
      </c>
      <c r="CY73" s="128">
        <f t="shared" si="107"/>
        <v>93600</v>
      </c>
      <c r="CZ73" s="128">
        <f t="shared" si="107"/>
        <v>89025</v>
      </c>
      <c r="DA73" s="128">
        <f t="shared" si="107"/>
        <v>106220</v>
      </c>
      <c r="DB73" s="128">
        <f>SUM(CV73:DA73)</f>
        <v>451600</v>
      </c>
      <c r="DC73" s="128">
        <f>SUM(DC64:DC72)</f>
        <v>0</v>
      </c>
      <c r="DD73" s="128">
        <f>SUM(DD64:DD72)</f>
        <v>235866</v>
      </c>
      <c r="DE73" s="128">
        <f>SUM(DE64:DE72)</f>
        <v>0</v>
      </c>
      <c r="DF73" s="128">
        <f>SUM(DF64:DF72)</f>
        <v>0</v>
      </c>
      <c r="DG73" s="128">
        <f>SUM(DG64:DG72)</f>
        <v>0</v>
      </c>
      <c r="DH73" s="128">
        <f>SUM(DC73:DG73)</f>
        <v>235866</v>
      </c>
      <c r="DI73" s="128">
        <f aca="true" t="shared" si="108" ref="DI73:DN73">SUM(DI64:DI72)</f>
        <v>0</v>
      </c>
      <c r="DJ73" s="128">
        <f t="shared" si="108"/>
        <v>138348</v>
      </c>
      <c r="DK73" s="128">
        <f t="shared" si="108"/>
        <v>175653</v>
      </c>
      <c r="DL73" s="128">
        <f t="shared" si="108"/>
        <v>538068</v>
      </c>
      <c r="DM73" s="128">
        <f t="shared" si="108"/>
        <v>0</v>
      </c>
      <c r="DN73" s="128">
        <f t="shared" si="108"/>
        <v>216211</v>
      </c>
      <c r="DO73" s="128">
        <f>SUM(DI73:DN73)</f>
        <v>1068280</v>
      </c>
      <c r="DP73" s="128">
        <f aca="true" t="shared" si="109" ref="DP73:DU73">SUM(DP64:DP72)</f>
        <v>902049</v>
      </c>
      <c r="DQ73" s="128">
        <f t="shared" si="109"/>
        <v>2756883</v>
      </c>
      <c r="DR73" s="128">
        <f t="shared" si="109"/>
        <v>1166992</v>
      </c>
      <c r="DS73" s="128">
        <f t="shared" si="109"/>
        <v>864747</v>
      </c>
      <c r="DT73" s="128">
        <f t="shared" si="109"/>
        <v>507063</v>
      </c>
      <c r="DU73" s="128">
        <f t="shared" si="109"/>
        <v>403803</v>
      </c>
      <c r="DV73" s="129">
        <f>SUM(DP73:DU73)</f>
        <v>6601537</v>
      </c>
      <c r="DW73" s="137">
        <f aca="true" t="shared" si="110" ref="DW73:EB73">SUM(DW64:DW72)</f>
        <v>0</v>
      </c>
      <c r="DX73" s="128">
        <f t="shared" si="110"/>
        <v>67185</v>
      </c>
      <c r="DY73" s="128">
        <f t="shared" si="110"/>
        <v>11340</v>
      </c>
      <c r="DZ73" s="128">
        <f t="shared" si="110"/>
        <v>49896</v>
      </c>
      <c r="EA73" s="128">
        <f t="shared" si="110"/>
        <v>0</v>
      </c>
      <c r="EB73" s="128">
        <f t="shared" si="110"/>
        <v>68314</v>
      </c>
      <c r="EC73" s="129">
        <f>SUM(DW73:EB73)</f>
        <v>196735</v>
      </c>
      <c r="ED73" s="137">
        <f>SUM(ED64:ED72)</f>
        <v>178669</v>
      </c>
      <c r="EE73" s="128">
        <f>SUM(EE64:EE72)</f>
        <v>250272</v>
      </c>
      <c r="EF73" s="128">
        <f>SUM(EF64:EF72)</f>
        <v>182274</v>
      </c>
      <c r="EG73" s="128">
        <f>SUM(EG64:EG72)</f>
        <v>0</v>
      </c>
      <c r="EH73" s="128">
        <f>SUM(EH64:EH72)</f>
        <v>0</v>
      </c>
      <c r="EI73" s="128">
        <f>SUM(EI64:EI72)</f>
        <v>180000</v>
      </c>
      <c r="EJ73" s="139">
        <f>SUM(ED73:EI73)</f>
        <v>791215</v>
      </c>
      <c r="EK73" s="137">
        <f>SUM(EK64:EK72)</f>
        <v>0</v>
      </c>
      <c r="EL73" s="128">
        <f>SUM(EL64:EL72)</f>
        <v>0</v>
      </c>
      <c r="EM73" s="128">
        <f>SUM(EM64:EM72)</f>
        <v>7100449</v>
      </c>
      <c r="EN73" s="128">
        <f>SUM(EN64:EN72)</f>
        <v>14177826</v>
      </c>
      <c r="EO73" s="128">
        <f>SUM(EO64:EO72)</f>
        <v>24281966</v>
      </c>
      <c r="EP73" s="128">
        <f>SUM(EP64:EP72)</f>
        <v>30875455</v>
      </c>
      <c r="EQ73" s="128">
        <f>SUM(EQ64:EQ72)</f>
        <v>23135076</v>
      </c>
      <c r="ER73" s="129">
        <f>SUM(EK73:EQ73)</f>
        <v>99570772</v>
      </c>
      <c r="ES73" s="137">
        <f>SUM(ES64:ES72)</f>
        <v>0</v>
      </c>
      <c r="ET73" s="128">
        <f>SUM(ET64:ET72)</f>
        <v>0</v>
      </c>
      <c r="EU73" s="128">
        <f>SUM(EU64:EU72)</f>
        <v>5722761</v>
      </c>
      <c r="EV73" s="128">
        <f>SUM(EV64:EV72)</f>
        <v>11461122</v>
      </c>
      <c r="EW73" s="128">
        <f>SUM(EW64:EW72)</f>
        <v>19063195</v>
      </c>
      <c r="EX73" s="128">
        <f>SUM(EX64:EX72)</f>
        <v>28380077</v>
      </c>
      <c r="EY73" s="128">
        <f>SUM(EY64:EY72)</f>
        <v>18659116</v>
      </c>
      <c r="EZ73" s="128">
        <f>SUM(ES73:EY73)</f>
        <v>83286271</v>
      </c>
      <c r="FA73" s="128">
        <f>SUM(FA64:FA72)</f>
        <v>1106306</v>
      </c>
      <c r="FB73" s="128">
        <f>SUM(FB64:FB72)</f>
        <v>2716704</v>
      </c>
      <c r="FC73" s="128">
        <f>SUM(FC64:FC72)</f>
        <v>4485946</v>
      </c>
      <c r="FD73" s="128">
        <f>SUM(FD64:FD72)</f>
        <v>1276518</v>
      </c>
      <c r="FE73" s="128">
        <f>SUM(FE64:FE72)</f>
        <v>1226316</v>
      </c>
      <c r="FF73" s="128">
        <f>SUM(FA73:FE73)</f>
        <v>10811790</v>
      </c>
      <c r="FG73" s="128">
        <f>SUM(FG64:FG72)</f>
        <v>271382</v>
      </c>
      <c r="FH73" s="128">
        <f>SUM(FH64:FH72)</f>
        <v>0</v>
      </c>
      <c r="FI73" s="128">
        <f>SUM(FI64:FI72)</f>
        <v>732825</v>
      </c>
      <c r="FJ73" s="128">
        <f>SUM(FJ64:FJ72)</f>
        <v>1218860</v>
      </c>
      <c r="FK73" s="128">
        <f>SUM(FK64:FK72)</f>
        <v>3249644</v>
      </c>
      <c r="FL73" s="139">
        <f>SUM(FG73:FK73)</f>
        <v>5472711</v>
      </c>
      <c r="FM73" s="137">
        <f>SUM(FM64:FM72)</f>
        <v>0</v>
      </c>
      <c r="FN73" s="128">
        <f>SUM(FN64:FN72)</f>
        <v>3298433</v>
      </c>
      <c r="FO73" s="128">
        <f>SUM(FO64:FO72)</f>
        <v>24157195</v>
      </c>
      <c r="FP73" s="128">
        <f>SUM(FP64:FP72)</f>
        <v>24047182</v>
      </c>
      <c r="FQ73" s="128">
        <f>SUM(FQ64:FQ72)</f>
        <v>36171231</v>
      </c>
      <c r="FR73" s="128">
        <f>SUM(FR64:FR72)</f>
        <v>37342127</v>
      </c>
      <c r="FS73" s="128">
        <f>SUM(FS64:FS72)</f>
        <v>29774139</v>
      </c>
      <c r="FT73" s="129">
        <f>SUM(FM73:FS73)</f>
        <v>154790307</v>
      </c>
    </row>
    <row r="74" spans="1:177" s="130" customFormat="1" ht="14.25">
      <c r="A74" s="104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40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32"/>
      <c r="CO74" s="132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40"/>
      <c r="ED74" s="116"/>
      <c r="EE74" s="116"/>
      <c r="EF74" s="116"/>
      <c r="EG74" s="116"/>
      <c r="EH74" s="116"/>
      <c r="EI74" s="116"/>
      <c r="EJ74" s="140"/>
      <c r="EK74" s="116"/>
      <c r="EL74" s="116"/>
      <c r="EM74" s="116"/>
      <c r="EN74" s="116"/>
      <c r="EO74" s="116"/>
      <c r="EP74" s="116"/>
      <c r="EQ74" s="116"/>
      <c r="ER74" s="132"/>
      <c r="ES74" s="140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40"/>
      <c r="FM74" s="140"/>
      <c r="FN74" s="116"/>
      <c r="FO74" s="116"/>
      <c r="FP74" s="116"/>
      <c r="FQ74" s="116"/>
      <c r="FR74" s="116"/>
      <c r="FS74" s="116"/>
      <c r="FT74" s="116"/>
      <c r="FU74" s="116"/>
    </row>
    <row r="75" spans="1:177" s="130" customFormat="1" ht="14.25">
      <c r="A75" s="104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32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32"/>
      <c r="CO75" s="132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32"/>
      <c r="ED75" s="116"/>
      <c r="EE75" s="116"/>
      <c r="EF75" s="116"/>
      <c r="EG75" s="116"/>
      <c r="EH75" s="116"/>
      <c r="EI75" s="116"/>
      <c r="EJ75" s="132"/>
      <c r="EK75" s="116"/>
      <c r="EL75" s="116"/>
      <c r="EM75" s="116"/>
      <c r="EN75" s="116"/>
      <c r="EO75" s="116"/>
      <c r="EP75" s="116"/>
      <c r="EQ75" s="116"/>
      <c r="ER75" s="132"/>
      <c r="ES75" s="132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32"/>
      <c r="FM75" s="116"/>
      <c r="FN75" s="116"/>
      <c r="FO75" s="116"/>
      <c r="FP75" s="116"/>
      <c r="FQ75" s="116"/>
      <c r="FR75" s="116"/>
      <c r="FS75" s="116"/>
      <c r="FT75" s="116"/>
      <c r="FU75" s="116"/>
    </row>
    <row r="76" spans="1:177" s="130" customFormat="1" ht="14.25">
      <c r="A76" s="104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32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32"/>
      <c r="CO76" s="132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32"/>
      <c r="ED76" s="116"/>
      <c r="EE76" s="116"/>
      <c r="EF76" s="116"/>
      <c r="EG76" s="116"/>
      <c r="EH76" s="116"/>
      <c r="EI76" s="116"/>
      <c r="EJ76" s="132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32"/>
      <c r="FM76" s="116"/>
      <c r="FN76" s="116"/>
      <c r="FO76" s="116"/>
      <c r="FP76" s="116"/>
      <c r="FQ76" s="116"/>
      <c r="FR76" s="116"/>
      <c r="FS76" s="116"/>
      <c r="FT76" s="116"/>
      <c r="FU76" s="116"/>
    </row>
    <row r="77" spans="1:177" s="130" customFormat="1" ht="14.25">
      <c r="A77" s="104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32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32"/>
      <c r="CO77" s="132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32"/>
      <c r="ED77" s="116"/>
      <c r="EE77" s="116"/>
      <c r="EF77" s="116"/>
      <c r="EG77" s="116"/>
      <c r="EH77" s="116"/>
      <c r="EI77" s="116"/>
      <c r="EJ77" s="132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32"/>
      <c r="FM77" s="116"/>
      <c r="FN77" s="116"/>
      <c r="FO77" s="116"/>
      <c r="FP77" s="116"/>
      <c r="FQ77" s="116"/>
      <c r="FR77" s="116"/>
      <c r="FS77" s="116"/>
      <c r="FT77" s="116"/>
      <c r="FU77" s="116"/>
    </row>
    <row r="78" spans="1:177" s="130" customFormat="1" ht="14.25">
      <c r="A78" s="104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32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32"/>
      <c r="CO78" s="132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32"/>
      <c r="ED78" s="116"/>
      <c r="EE78" s="116"/>
      <c r="EF78" s="116"/>
      <c r="EG78" s="116"/>
      <c r="EH78" s="116"/>
      <c r="EI78" s="116"/>
      <c r="EJ78" s="132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32"/>
      <c r="FM78" s="116"/>
      <c r="FN78" s="116"/>
      <c r="FO78" s="116"/>
      <c r="FP78" s="116"/>
      <c r="FQ78" s="116"/>
      <c r="FR78" s="116"/>
      <c r="FS78" s="116"/>
      <c r="FT78" s="116"/>
      <c r="FU78" s="116"/>
    </row>
    <row r="79" spans="1:177" s="130" customFormat="1" ht="14.25">
      <c r="A79" s="104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32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32"/>
      <c r="CO79" s="132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32"/>
      <c r="ED79" s="116"/>
      <c r="EE79" s="116"/>
      <c r="EF79" s="116"/>
      <c r="EG79" s="116"/>
      <c r="EH79" s="116"/>
      <c r="EI79" s="116"/>
      <c r="EJ79" s="132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32"/>
      <c r="FM79" s="116"/>
      <c r="FN79" s="116"/>
      <c r="FO79" s="116"/>
      <c r="FP79" s="116"/>
      <c r="FQ79" s="116"/>
      <c r="FR79" s="116"/>
      <c r="FS79" s="116"/>
      <c r="FT79" s="116"/>
      <c r="FU79" s="116"/>
    </row>
    <row r="80" spans="1:177" s="130" customFormat="1" ht="14.25">
      <c r="A80" s="104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32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32"/>
      <c r="CO80" s="132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32"/>
      <c r="ED80" s="116"/>
      <c r="EE80" s="116"/>
      <c r="EF80" s="116"/>
      <c r="EG80" s="116"/>
      <c r="EH80" s="116"/>
      <c r="EI80" s="116"/>
      <c r="EJ80" s="132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32"/>
      <c r="FM80" s="116"/>
      <c r="FN80" s="116"/>
      <c r="FO80" s="116"/>
      <c r="FP80" s="116"/>
      <c r="FQ80" s="116"/>
      <c r="FR80" s="116"/>
      <c r="FS80" s="116"/>
      <c r="FT80" s="116"/>
      <c r="FU80" s="116"/>
    </row>
    <row r="81" spans="1:177" s="130" customFormat="1" ht="14.25">
      <c r="A81" s="10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32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32"/>
      <c r="CO81" s="132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32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32"/>
      <c r="FM81" s="116"/>
      <c r="FN81" s="116"/>
      <c r="FO81" s="116"/>
      <c r="FP81" s="116"/>
      <c r="FQ81" s="116"/>
      <c r="FR81" s="116"/>
      <c r="FS81" s="116"/>
      <c r="FT81" s="116"/>
      <c r="FU81" s="116"/>
    </row>
    <row r="82" spans="1:177" s="130" customFormat="1" ht="14.25">
      <c r="A82" s="104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32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32"/>
      <c r="CO82" s="132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32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32"/>
      <c r="FM82" s="116"/>
      <c r="FN82" s="116"/>
      <c r="FO82" s="116"/>
      <c r="FP82" s="116"/>
      <c r="FQ82" s="116"/>
      <c r="FR82" s="116"/>
      <c r="FS82" s="116"/>
      <c r="FT82" s="116"/>
      <c r="FU82" s="116"/>
    </row>
    <row r="83" spans="1:177" s="130" customFormat="1" ht="14.25">
      <c r="A83" s="10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32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32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32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  <c r="FJ83" s="116"/>
      <c r="FK83" s="116"/>
      <c r="FL83" s="132"/>
      <c r="FM83" s="116"/>
      <c r="FN83" s="116"/>
      <c r="FO83" s="116"/>
      <c r="FP83" s="116"/>
      <c r="FQ83" s="116"/>
      <c r="FR83" s="116"/>
      <c r="FS83" s="116"/>
      <c r="FT83" s="116"/>
      <c r="FU83" s="116"/>
    </row>
    <row r="84" spans="1:177" s="130" customFormat="1" ht="14.25">
      <c r="A84" s="104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32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32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32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6"/>
      <c r="FK84" s="116"/>
      <c r="FL84" s="132"/>
      <c r="FM84" s="116"/>
      <c r="FN84" s="116"/>
      <c r="FO84" s="116"/>
      <c r="FP84" s="116"/>
      <c r="FQ84" s="116"/>
      <c r="FR84" s="116"/>
      <c r="FS84" s="116"/>
      <c r="FT84" s="116"/>
      <c r="FU84" s="116"/>
    </row>
    <row r="85" spans="1:177" s="130" customFormat="1" ht="14.25">
      <c r="A85" s="104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32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32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32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32"/>
      <c r="FM85" s="116"/>
      <c r="FN85" s="116"/>
      <c r="FO85" s="116"/>
      <c r="FP85" s="116"/>
      <c r="FQ85" s="116"/>
      <c r="FR85" s="116"/>
      <c r="FS85" s="116"/>
      <c r="FT85" s="116"/>
      <c r="FU85" s="116"/>
    </row>
    <row r="86" spans="1:177" s="130" customFormat="1" ht="14.25">
      <c r="A86" s="104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32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32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32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32"/>
      <c r="FM86" s="116"/>
      <c r="FN86" s="116"/>
      <c r="FO86" s="116"/>
      <c r="FP86" s="116"/>
      <c r="FQ86" s="116"/>
      <c r="FR86" s="116"/>
      <c r="FS86" s="116"/>
      <c r="FT86" s="116"/>
      <c r="FU86" s="116"/>
    </row>
    <row r="87" spans="1:177" s="130" customFormat="1" ht="14.25">
      <c r="A87" s="10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32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32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32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16"/>
      <c r="FL87" s="132"/>
      <c r="FM87" s="116"/>
      <c r="FN87" s="116"/>
      <c r="FO87" s="116"/>
      <c r="FP87" s="116"/>
      <c r="FQ87" s="116"/>
      <c r="FR87" s="116"/>
      <c r="FS87" s="116"/>
      <c r="FT87" s="116"/>
      <c r="FU87" s="116"/>
    </row>
    <row r="88" spans="1:177" s="130" customFormat="1" ht="14.25">
      <c r="A88" s="104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32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32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32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6"/>
      <c r="FK88" s="116"/>
      <c r="FL88" s="132"/>
      <c r="FM88" s="116"/>
      <c r="FN88" s="116"/>
      <c r="FO88" s="116"/>
      <c r="FP88" s="116"/>
      <c r="FQ88" s="116"/>
      <c r="FR88" s="116"/>
      <c r="FS88" s="116"/>
      <c r="FT88" s="116"/>
      <c r="FU88" s="116"/>
    </row>
    <row r="89" spans="1:177" s="130" customFormat="1" ht="14.25">
      <c r="A89" s="10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32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32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32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  <c r="FF89" s="116"/>
      <c r="FG89" s="116"/>
      <c r="FH89" s="116"/>
      <c r="FI89" s="116"/>
      <c r="FJ89" s="116"/>
      <c r="FK89" s="116"/>
      <c r="FL89" s="132"/>
      <c r="FM89" s="116"/>
      <c r="FN89" s="116"/>
      <c r="FO89" s="116"/>
      <c r="FP89" s="116"/>
      <c r="FQ89" s="116"/>
      <c r="FR89" s="116"/>
      <c r="FS89" s="116"/>
      <c r="FT89" s="116"/>
      <c r="FU89" s="116"/>
    </row>
    <row r="90" spans="1:177" s="130" customFormat="1" ht="14.25">
      <c r="A90" s="104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32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32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32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32"/>
      <c r="FM90" s="116"/>
      <c r="FN90" s="116"/>
      <c r="FO90" s="116"/>
      <c r="FP90" s="116"/>
      <c r="FQ90" s="116"/>
      <c r="FR90" s="116"/>
      <c r="FS90" s="116"/>
      <c r="FT90" s="116"/>
      <c r="FU90" s="116"/>
    </row>
    <row r="91" spans="1:177" s="130" customFormat="1" ht="14.25">
      <c r="A91" s="10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32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32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32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</row>
    <row r="92" spans="1:177" s="130" customFormat="1" ht="14.25">
      <c r="A92" s="104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32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32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32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</row>
    <row r="93" spans="1:177" s="130" customFormat="1" ht="14.25">
      <c r="A93" s="10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32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32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32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</row>
    <row r="94" spans="1:177" s="130" customFormat="1" ht="14.25">
      <c r="A94" s="104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32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32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32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6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</row>
    <row r="95" spans="1:177" s="130" customFormat="1" ht="14.25">
      <c r="A95" s="10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32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32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32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16"/>
      <c r="FI95" s="116"/>
      <c r="FJ95" s="116"/>
      <c r="FK95" s="116"/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</row>
    <row r="96" spans="1:177" s="130" customFormat="1" ht="14.25">
      <c r="A96" s="104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32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32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32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</row>
    <row r="97" spans="1:177" s="130" customFormat="1" ht="14.25">
      <c r="A97" s="10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32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32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32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  <c r="EY97" s="116"/>
      <c r="EZ97" s="116"/>
      <c r="FA97" s="116"/>
      <c r="FB97" s="116"/>
      <c r="FC97" s="116"/>
      <c r="FD97" s="116"/>
      <c r="FE97" s="116"/>
      <c r="FF97" s="116"/>
      <c r="FG97" s="116"/>
      <c r="FH97" s="116"/>
      <c r="FI97" s="116"/>
      <c r="FJ97" s="116"/>
      <c r="FK97" s="116"/>
      <c r="FL97" s="116"/>
      <c r="FM97" s="116"/>
      <c r="FN97" s="116"/>
      <c r="FO97" s="116"/>
      <c r="FP97" s="116"/>
      <c r="FQ97" s="116"/>
      <c r="FR97" s="116"/>
      <c r="FS97" s="116"/>
      <c r="FT97" s="116"/>
      <c r="FU97" s="116"/>
    </row>
    <row r="98" spans="1:177" s="130" customFormat="1" ht="14.25">
      <c r="A98" s="104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32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32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32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</row>
    <row r="99" spans="1:177" s="130" customFormat="1" ht="14.25">
      <c r="A99" s="104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32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32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32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6"/>
      <c r="FL99" s="116"/>
      <c r="FM99" s="116"/>
      <c r="FN99" s="116"/>
      <c r="FO99" s="116"/>
      <c r="FP99" s="116"/>
      <c r="FQ99" s="116"/>
      <c r="FR99" s="116"/>
      <c r="FS99" s="116"/>
      <c r="FT99" s="116"/>
      <c r="FU99" s="116"/>
    </row>
    <row r="100" spans="1:177" s="130" customFormat="1" ht="14.25">
      <c r="A100" s="10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32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32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32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116"/>
      <c r="FG100" s="116"/>
      <c r="FH100" s="116"/>
      <c r="FI100" s="116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</row>
    <row r="101" spans="1:177" s="130" customFormat="1" ht="14.25">
      <c r="A101" s="104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32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32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32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</row>
    <row r="102" spans="1:177" s="130" customFormat="1" ht="14.25">
      <c r="A102" s="10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32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32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32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</row>
    <row r="103" spans="1:177" s="130" customFormat="1" ht="14.25">
      <c r="A103" s="104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32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32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32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6"/>
      <c r="FK103" s="116"/>
      <c r="FL103" s="116"/>
      <c r="FM103" s="116"/>
      <c r="FN103" s="116"/>
      <c r="FO103" s="116"/>
      <c r="FP103" s="116"/>
      <c r="FQ103" s="116"/>
      <c r="FR103" s="116"/>
      <c r="FS103" s="116"/>
      <c r="FT103" s="116"/>
      <c r="FU103" s="116"/>
    </row>
    <row r="104" spans="1:177" s="130" customFormat="1" ht="14.25">
      <c r="A104" s="104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32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32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32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</row>
    <row r="105" spans="1:177" s="130" customFormat="1" ht="14.25">
      <c r="A105" s="104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32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32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32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6"/>
      <c r="FK105" s="116"/>
      <c r="FL105" s="116"/>
      <c r="FM105" s="116"/>
      <c r="FN105" s="116"/>
      <c r="FO105" s="116"/>
      <c r="FP105" s="116"/>
      <c r="FQ105" s="116"/>
      <c r="FR105" s="116"/>
      <c r="FS105" s="116"/>
      <c r="FT105" s="116"/>
      <c r="FU105" s="116"/>
    </row>
    <row r="106" spans="1:177" s="130" customFormat="1" ht="14.25">
      <c r="A106" s="104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32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32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32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6"/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</row>
    <row r="107" spans="1:177" s="130" customFormat="1" ht="14.25">
      <c r="A107" s="104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32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32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32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  <c r="FL107" s="116"/>
      <c r="FM107" s="116"/>
      <c r="FN107" s="116"/>
      <c r="FO107" s="116"/>
      <c r="FP107" s="116"/>
      <c r="FQ107" s="116"/>
      <c r="FR107" s="116"/>
      <c r="FS107" s="116"/>
      <c r="FT107" s="116"/>
      <c r="FU107" s="116"/>
    </row>
    <row r="108" spans="1:177" s="130" customFormat="1" ht="14.25">
      <c r="A108" s="104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32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32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  <c r="FL108" s="116"/>
      <c r="FM108" s="116"/>
      <c r="FN108" s="116"/>
      <c r="FO108" s="116"/>
      <c r="FP108" s="116"/>
      <c r="FQ108" s="116"/>
      <c r="FR108" s="116"/>
      <c r="FS108" s="116"/>
      <c r="FT108" s="116"/>
      <c r="FU108" s="116"/>
    </row>
    <row r="109" spans="1:177" s="130" customFormat="1" ht="14.25">
      <c r="A109" s="104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32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32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6"/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</row>
    <row r="110" spans="1:177" s="130" customFormat="1" ht="14.25">
      <c r="A110" s="104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32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32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6"/>
      <c r="FK110" s="116"/>
      <c r="FL110" s="116"/>
      <c r="FM110" s="116"/>
      <c r="FN110" s="116"/>
      <c r="FO110" s="116"/>
      <c r="FP110" s="116"/>
      <c r="FQ110" s="116"/>
      <c r="FR110" s="116"/>
      <c r="FS110" s="116"/>
      <c r="FT110" s="116"/>
      <c r="FU110" s="116"/>
    </row>
    <row r="111" spans="1:177" s="130" customFormat="1" ht="14.25">
      <c r="A111" s="104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32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32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</row>
    <row r="112" spans="1:177" s="130" customFormat="1" ht="14.25">
      <c r="A112" s="104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32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32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</row>
    <row r="113" spans="1:177" s="130" customFormat="1" ht="14.25">
      <c r="A113" s="104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32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32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</row>
    <row r="114" spans="1:177" s="130" customFormat="1" ht="14.25">
      <c r="A114" s="104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32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32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</row>
    <row r="115" spans="1:177" s="130" customFormat="1" ht="14.25">
      <c r="A115" s="104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32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32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</row>
    <row r="116" spans="1:177" s="130" customFormat="1" ht="14.25">
      <c r="A116" s="104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32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32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6"/>
      <c r="FK116" s="116"/>
      <c r="FL116" s="116"/>
      <c r="FM116" s="116"/>
      <c r="FN116" s="116"/>
      <c r="FO116" s="116"/>
      <c r="FP116" s="116"/>
      <c r="FQ116" s="116"/>
      <c r="FR116" s="116"/>
      <c r="FS116" s="116"/>
      <c r="FT116" s="116"/>
      <c r="FU116" s="116"/>
    </row>
    <row r="117" spans="1:177" s="130" customFormat="1" ht="14.25">
      <c r="A117" s="104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32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32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  <c r="FJ117" s="116"/>
      <c r="FK117" s="116"/>
      <c r="FL117" s="116"/>
      <c r="FM117" s="116"/>
      <c r="FN117" s="116"/>
      <c r="FO117" s="116"/>
      <c r="FP117" s="116"/>
      <c r="FQ117" s="116"/>
      <c r="FR117" s="116"/>
      <c r="FS117" s="116"/>
      <c r="FT117" s="116"/>
      <c r="FU117" s="116"/>
    </row>
    <row r="118" spans="1:177" s="130" customFormat="1" ht="14.25">
      <c r="A118" s="104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32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32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6"/>
      <c r="FK118" s="116"/>
      <c r="FL118" s="116"/>
      <c r="FM118" s="116"/>
      <c r="FN118" s="116"/>
      <c r="FO118" s="116"/>
      <c r="FP118" s="116"/>
      <c r="FQ118" s="116"/>
      <c r="FR118" s="116"/>
      <c r="FS118" s="116"/>
      <c r="FT118" s="116"/>
      <c r="FU118" s="116"/>
    </row>
    <row r="119" spans="1:177" s="130" customFormat="1" ht="14.25">
      <c r="A119" s="104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32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32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  <c r="FL119" s="116"/>
      <c r="FM119" s="116"/>
      <c r="FN119" s="116"/>
      <c r="FO119" s="116"/>
      <c r="FP119" s="116"/>
      <c r="FQ119" s="116"/>
      <c r="FR119" s="116"/>
      <c r="FS119" s="116"/>
      <c r="FT119" s="116"/>
      <c r="FU119" s="116"/>
    </row>
    <row r="120" spans="1:177" s="130" customFormat="1" ht="14.25">
      <c r="A120" s="104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32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32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</row>
    <row r="121" spans="1:177" s="130" customFormat="1" ht="14.25">
      <c r="A121" s="104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32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32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</row>
    <row r="122" spans="1:177" s="130" customFormat="1" ht="14.25">
      <c r="A122" s="104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32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32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6"/>
      <c r="FF122" s="116"/>
      <c r="FG122" s="116"/>
      <c r="FH122" s="116"/>
      <c r="FI122" s="116"/>
      <c r="FJ122" s="116"/>
      <c r="FK122" s="116"/>
      <c r="FL122" s="116"/>
      <c r="FM122" s="116"/>
      <c r="FN122" s="116"/>
      <c r="FO122" s="116"/>
      <c r="FP122" s="116"/>
      <c r="FQ122" s="116"/>
      <c r="FR122" s="116"/>
      <c r="FS122" s="116"/>
      <c r="FT122" s="116"/>
      <c r="FU122" s="116"/>
    </row>
    <row r="123" spans="1:177" s="130" customFormat="1" ht="14.25">
      <c r="A123" s="104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32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32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</row>
    <row r="124" spans="1:177" s="130" customFormat="1" ht="14.25">
      <c r="A124" s="104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32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32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6"/>
      <c r="FF124" s="116"/>
      <c r="FG124" s="116"/>
      <c r="FH124" s="116"/>
      <c r="FI124" s="116"/>
      <c r="FJ124" s="116"/>
      <c r="FK124" s="116"/>
      <c r="FL124" s="116"/>
      <c r="FM124" s="116"/>
      <c r="FN124" s="116"/>
      <c r="FO124" s="116"/>
      <c r="FP124" s="116"/>
      <c r="FQ124" s="116"/>
      <c r="FR124" s="116"/>
      <c r="FS124" s="116"/>
      <c r="FT124" s="116"/>
      <c r="FU124" s="116"/>
    </row>
    <row r="125" spans="1:177" s="130" customFormat="1" ht="14.25">
      <c r="A125" s="104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</row>
    <row r="126" spans="1:177" s="130" customFormat="1" ht="14.25">
      <c r="A126" s="104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</row>
    <row r="127" spans="1:177" s="130" customFormat="1" ht="14.25">
      <c r="A127" s="104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16"/>
      <c r="FL127" s="116"/>
      <c r="FM127" s="116"/>
      <c r="FN127" s="116"/>
      <c r="FO127" s="116"/>
      <c r="FP127" s="116"/>
      <c r="FQ127" s="116"/>
      <c r="FR127" s="116"/>
      <c r="FS127" s="116"/>
      <c r="FT127" s="116"/>
      <c r="FU127" s="116"/>
    </row>
    <row r="128" spans="1:177" s="130" customFormat="1" ht="14.25">
      <c r="A128" s="104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6"/>
      <c r="FF128" s="116"/>
      <c r="FG128" s="116"/>
      <c r="FH128" s="116"/>
      <c r="FI128" s="116"/>
      <c r="FJ128" s="116"/>
      <c r="FK128" s="116"/>
      <c r="FL128" s="116"/>
      <c r="FM128" s="116"/>
      <c r="FN128" s="116"/>
      <c r="FO128" s="116"/>
      <c r="FP128" s="116"/>
      <c r="FQ128" s="116"/>
      <c r="FR128" s="116"/>
      <c r="FS128" s="116"/>
      <c r="FT128" s="116"/>
      <c r="FU128" s="116"/>
    </row>
    <row r="129" spans="1:177" s="130" customFormat="1" ht="14.25">
      <c r="A129" s="104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</row>
    <row r="130" spans="1:177" s="130" customFormat="1" ht="14.25">
      <c r="A130" s="104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6"/>
      <c r="FF130" s="116"/>
      <c r="FG130" s="116"/>
      <c r="FH130" s="116"/>
      <c r="FI130" s="116"/>
      <c r="FJ130" s="116"/>
      <c r="FK130" s="116"/>
      <c r="FL130" s="116"/>
      <c r="FM130" s="116"/>
      <c r="FN130" s="116"/>
      <c r="FO130" s="116"/>
      <c r="FP130" s="116"/>
      <c r="FQ130" s="116"/>
      <c r="FR130" s="116"/>
      <c r="FS130" s="116"/>
      <c r="FT130" s="116"/>
      <c r="FU130" s="116"/>
    </row>
    <row r="131" spans="1:177" s="130" customFormat="1" ht="14.25">
      <c r="A131" s="104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6"/>
      <c r="FF131" s="116"/>
      <c r="FG131" s="116"/>
      <c r="FH131" s="116"/>
      <c r="FI131" s="116"/>
      <c r="FJ131" s="116"/>
      <c r="FK131" s="116"/>
      <c r="FL131" s="116"/>
      <c r="FM131" s="116"/>
      <c r="FN131" s="116"/>
      <c r="FO131" s="116"/>
      <c r="FP131" s="116"/>
      <c r="FQ131" s="116"/>
      <c r="FR131" s="116"/>
      <c r="FS131" s="116"/>
      <c r="FT131" s="116"/>
      <c r="FU131" s="116"/>
    </row>
    <row r="132" spans="1:177" s="130" customFormat="1" ht="14.25">
      <c r="A132" s="104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</row>
    <row r="133" spans="1:177" s="130" customFormat="1" ht="14.25">
      <c r="A133" s="104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6"/>
      <c r="FF133" s="116"/>
      <c r="FG133" s="116"/>
      <c r="FH133" s="116"/>
      <c r="FI133" s="116"/>
      <c r="FJ133" s="116"/>
      <c r="FK133" s="116"/>
      <c r="FL133" s="116"/>
      <c r="FM133" s="116"/>
      <c r="FN133" s="116"/>
      <c r="FO133" s="116"/>
      <c r="FP133" s="116"/>
      <c r="FQ133" s="116"/>
      <c r="FR133" s="116"/>
      <c r="FS133" s="116"/>
      <c r="FT133" s="116"/>
      <c r="FU133" s="116"/>
    </row>
    <row r="134" spans="1:177" s="130" customFormat="1" ht="14.25">
      <c r="A134" s="104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</row>
    <row r="135" spans="1:177" s="130" customFormat="1" ht="14.25">
      <c r="A135" s="104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6"/>
      <c r="FF135" s="116"/>
      <c r="FG135" s="116"/>
      <c r="FH135" s="116"/>
      <c r="FI135" s="116"/>
      <c r="FJ135" s="116"/>
      <c r="FK135" s="116"/>
      <c r="FL135" s="116"/>
      <c r="FM135" s="116"/>
      <c r="FN135" s="116"/>
      <c r="FO135" s="116"/>
      <c r="FP135" s="116"/>
      <c r="FQ135" s="116"/>
      <c r="FR135" s="116"/>
      <c r="FS135" s="116"/>
      <c r="FT135" s="116"/>
      <c r="FU135" s="116"/>
    </row>
    <row r="136" spans="1:177" s="130" customFormat="1" ht="14.25">
      <c r="A136" s="104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  <c r="EY136" s="116"/>
      <c r="EZ136" s="116"/>
      <c r="FA136" s="116"/>
      <c r="FB136" s="116"/>
      <c r="FC136" s="116"/>
      <c r="FD136" s="116"/>
      <c r="FE136" s="116"/>
      <c r="FF136" s="116"/>
      <c r="FG136" s="116"/>
      <c r="FH136" s="116"/>
      <c r="FI136" s="116"/>
      <c r="FJ136" s="116"/>
      <c r="FK136" s="116"/>
      <c r="FL136" s="116"/>
      <c r="FM136" s="116"/>
      <c r="FN136" s="116"/>
      <c r="FO136" s="116"/>
      <c r="FP136" s="116"/>
      <c r="FQ136" s="116"/>
      <c r="FR136" s="116"/>
      <c r="FS136" s="116"/>
      <c r="FT136" s="116"/>
      <c r="FU136" s="116"/>
    </row>
    <row r="137" spans="1:177" s="130" customFormat="1" ht="14.25">
      <c r="A137" s="104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</row>
    <row r="138" spans="1:177" s="130" customFormat="1" ht="14.25">
      <c r="A138" s="104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6"/>
      <c r="FF138" s="116"/>
      <c r="FG138" s="116"/>
      <c r="FH138" s="116"/>
      <c r="FI138" s="116"/>
      <c r="FJ138" s="116"/>
      <c r="FK138" s="116"/>
      <c r="FL138" s="116"/>
      <c r="FM138" s="116"/>
      <c r="FN138" s="116"/>
      <c r="FO138" s="116"/>
      <c r="FP138" s="116"/>
      <c r="FQ138" s="116"/>
      <c r="FR138" s="116"/>
      <c r="FS138" s="116"/>
      <c r="FT138" s="116"/>
      <c r="FU138" s="116"/>
    </row>
    <row r="139" spans="1:177" s="130" customFormat="1" ht="14.25">
      <c r="A139" s="104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6"/>
      <c r="FF139" s="116"/>
      <c r="FG139" s="116"/>
      <c r="FH139" s="116"/>
      <c r="FI139" s="116"/>
      <c r="FJ139" s="116"/>
      <c r="FK139" s="116"/>
      <c r="FL139" s="116"/>
      <c r="FM139" s="116"/>
      <c r="FN139" s="116"/>
      <c r="FO139" s="116"/>
      <c r="FP139" s="116"/>
      <c r="FQ139" s="116"/>
      <c r="FR139" s="116"/>
      <c r="FS139" s="116"/>
      <c r="FT139" s="116"/>
      <c r="FU139" s="116"/>
    </row>
    <row r="140" spans="1:177" s="130" customFormat="1" ht="14.25">
      <c r="A140" s="104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</row>
    <row r="141" spans="1:177" s="130" customFormat="1" ht="14.25">
      <c r="A141" s="104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6"/>
      <c r="FF141" s="116"/>
      <c r="FG141" s="116"/>
      <c r="FH141" s="116"/>
      <c r="FI141" s="116"/>
      <c r="FJ141" s="116"/>
      <c r="FK141" s="116"/>
      <c r="FL141" s="116"/>
      <c r="FM141" s="116"/>
      <c r="FN141" s="116"/>
      <c r="FO141" s="116"/>
      <c r="FP141" s="116"/>
      <c r="FQ141" s="116"/>
      <c r="FR141" s="116"/>
      <c r="FS141" s="116"/>
      <c r="FT141" s="116"/>
      <c r="FU141" s="116"/>
    </row>
    <row r="142" spans="1:177" s="130" customFormat="1" ht="14.25">
      <c r="A142" s="104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6"/>
      <c r="FF142" s="116"/>
      <c r="FG142" s="116"/>
      <c r="FH142" s="116"/>
      <c r="FI142" s="116"/>
      <c r="FJ142" s="116"/>
      <c r="FK142" s="116"/>
      <c r="FL142" s="116"/>
      <c r="FM142" s="116"/>
      <c r="FN142" s="116"/>
      <c r="FO142" s="116"/>
      <c r="FP142" s="116"/>
      <c r="FQ142" s="116"/>
      <c r="FR142" s="116"/>
      <c r="FS142" s="116"/>
      <c r="FT142" s="116"/>
      <c r="FU142" s="116"/>
    </row>
    <row r="143" spans="1:177" s="130" customFormat="1" ht="14.25">
      <c r="A143" s="104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</row>
    <row r="144" spans="1:177" s="130" customFormat="1" ht="14.25">
      <c r="A144" s="104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  <c r="EY144" s="116"/>
      <c r="EZ144" s="116"/>
      <c r="FA144" s="116"/>
      <c r="FB144" s="116"/>
      <c r="FC144" s="116"/>
      <c r="FD144" s="116"/>
      <c r="FE144" s="116"/>
      <c r="FF144" s="116"/>
      <c r="FG144" s="116"/>
      <c r="FH144" s="116"/>
      <c r="FI144" s="116"/>
      <c r="FJ144" s="116"/>
      <c r="FK144" s="116"/>
      <c r="FL144" s="116"/>
      <c r="FM144" s="116"/>
      <c r="FN144" s="116"/>
      <c r="FO144" s="116"/>
      <c r="FP144" s="116"/>
      <c r="FQ144" s="116"/>
      <c r="FR144" s="116"/>
      <c r="FS144" s="116"/>
      <c r="FT144" s="116"/>
      <c r="FU144" s="116"/>
    </row>
    <row r="145" spans="1:177" s="130" customFormat="1" ht="14.25">
      <c r="A145" s="104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6"/>
      <c r="FF145" s="116"/>
      <c r="FG145" s="116"/>
      <c r="FH145" s="116"/>
      <c r="FI145" s="116"/>
      <c r="FJ145" s="116"/>
      <c r="FK145" s="116"/>
      <c r="FL145" s="116"/>
      <c r="FM145" s="116"/>
      <c r="FN145" s="116"/>
      <c r="FO145" s="116"/>
      <c r="FP145" s="116"/>
      <c r="FQ145" s="116"/>
      <c r="FR145" s="116"/>
      <c r="FS145" s="116"/>
      <c r="FT145" s="116"/>
      <c r="FU145" s="116"/>
    </row>
    <row r="146" spans="1:177" s="130" customFormat="1" ht="14.25">
      <c r="A146" s="104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</row>
    <row r="147" spans="1:177" s="130" customFormat="1" ht="14.25">
      <c r="A147" s="104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6"/>
      <c r="FF147" s="116"/>
      <c r="FG147" s="116"/>
      <c r="FH147" s="116"/>
      <c r="FI147" s="116"/>
      <c r="FJ147" s="116"/>
      <c r="FK147" s="116"/>
      <c r="FL147" s="116"/>
      <c r="FM147" s="116"/>
      <c r="FN147" s="116"/>
      <c r="FO147" s="116"/>
      <c r="FP147" s="116"/>
      <c r="FQ147" s="116"/>
      <c r="FR147" s="116"/>
      <c r="FS147" s="116"/>
      <c r="FT147" s="116"/>
      <c r="FU147" s="116"/>
    </row>
    <row r="148" spans="1:177" s="130" customFormat="1" ht="14.25">
      <c r="A148" s="104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6"/>
      <c r="FF148" s="116"/>
      <c r="FG148" s="116"/>
      <c r="FH148" s="116"/>
      <c r="FI148" s="116"/>
      <c r="FJ148" s="116"/>
      <c r="FK148" s="116"/>
      <c r="FL148" s="116"/>
      <c r="FM148" s="116"/>
      <c r="FN148" s="116"/>
      <c r="FO148" s="116"/>
      <c r="FP148" s="116"/>
      <c r="FQ148" s="116"/>
      <c r="FR148" s="116"/>
      <c r="FS148" s="116"/>
      <c r="FT148" s="116"/>
      <c r="FU148" s="116"/>
    </row>
    <row r="149" spans="1:177" s="130" customFormat="1" ht="14.25">
      <c r="A149" s="104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6"/>
      <c r="FF149" s="116"/>
      <c r="FG149" s="116"/>
      <c r="FH149" s="116"/>
      <c r="FI149" s="116"/>
      <c r="FJ149" s="116"/>
      <c r="FK149" s="116"/>
      <c r="FL149" s="116"/>
      <c r="FM149" s="116"/>
      <c r="FN149" s="116"/>
      <c r="FO149" s="116"/>
      <c r="FP149" s="116"/>
      <c r="FQ149" s="116"/>
      <c r="FR149" s="116"/>
      <c r="FS149" s="116"/>
      <c r="FT149" s="116"/>
      <c r="FU149" s="116"/>
    </row>
    <row r="150" spans="1:177" s="130" customFormat="1" ht="14.25">
      <c r="A150" s="104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6"/>
      <c r="FF150" s="116"/>
      <c r="FG150" s="116"/>
      <c r="FH150" s="116"/>
      <c r="FI150" s="116"/>
      <c r="FJ150" s="116"/>
      <c r="FK150" s="116"/>
      <c r="FL150" s="116"/>
      <c r="FM150" s="116"/>
      <c r="FN150" s="116"/>
      <c r="FO150" s="116"/>
      <c r="FP150" s="116"/>
      <c r="FQ150" s="116"/>
      <c r="FR150" s="116"/>
      <c r="FS150" s="116"/>
      <c r="FT150" s="116"/>
      <c r="FU150" s="116"/>
    </row>
    <row r="151" spans="1:177" s="130" customFormat="1" ht="14.25">
      <c r="A151" s="104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</row>
    <row r="152" spans="1:177" s="130" customFormat="1" ht="14.25">
      <c r="A152" s="104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6"/>
      <c r="FF152" s="116"/>
      <c r="FG152" s="116"/>
      <c r="FH152" s="116"/>
      <c r="FI152" s="116"/>
      <c r="FJ152" s="116"/>
      <c r="FK152" s="116"/>
      <c r="FL152" s="116"/>
      <c r="FM152" s="116"/>
      <c r="FN152" s="116"/>
      <c r="FO152" s="116"/>
      <c r="FP152" s="116"/>
      <c r="FQ152" s="116"/>
      <c r="FR152" s="116"/>
      <c r="FS152" s="116"/>
      <c r="FT152" s="116"/>
      <c r="FU152" s="116"/>
    </row>
    <row r="153" spans="1:177" s="130" customFormat="1" ht="14.25">
      <c r="A153" s="104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6"/>
      <c r="FF153" s="116"/>
      <c r="FG153" s="116"/>
      <c r="FH153" s="116"/>
      <c r="FI153" s="116"/>
      <c r="FJ153" s="116"/>
      <c r="FK153" s="116"/>
      <c r="FL153" s="116"/>
      <c r="FM153" s="116"/>
      <c r="FN153" s="116"/>
      <c r="FO153" s="116"/>
      <c r="FP153" s="116"/>
      <c r="FQ153" s="116"/>
      <c r="FR153" s="116"/>
      <c r="FS153" s="116"/>
      <c r="FT153" s="116"/>
      <c r="FU153" s="116"/>
    </row>
    <row r="154" spans="1:177" s="130" customFormat="1" ht="14.25">
      <c r="A154" s="104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6"/>
      <c r="FF154" s="116"/>
      <c r="FG154" s="116"/>
      <c r="FH154" s="116"/>
      <c r="FI154" s="116"/>
      <c r="FJ154" s="116"/>
      <c r="FK154" s="116"/>
      <c r="FL154" s="116"/>
      <c r="FM154" s="116"/>
      <c r="FN154" s="116"/>
      <c r="FO154" s="116"/>
      <c r="FP154" s="116"/>
      <c r="FQ154" s="116"/>
      <c r="FR154" s="116"/>
      <c r="FS154" s="116"/>
      <c r="FT154" s="116"/>
      <c r="FU154" s="116"/>
    </row>
    <row r="155" spans="1:177" s="130" customFormat="1" ht="14.25">
      <c r="A155" s="104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</row>
    <row r="156" spans="1:177" s="130" customFormat="1" ht="14.25">
      <c r="A156" s="104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  <c r="EY156" s="116"/>
      <c r="EZ156" s="116"/>
      <c r="FA156" s="116"/>
      <c r="FB156" s="116"/>
      <c r="FC156" s="116"/>
      <c r="FD156" s="116"/>
      <c r="FE156" s="116"/>
      <c r="FF156" s="116"/>
      <c r="FG156" s="116"/>
      <c r="FH156" s="116"/>
      <c r="FI156" s="116"/>
      <c r="FJ156" s="116"/>
      <c r="FK156" s="116"/>
      <c r="FL156" s="116"/>
      <c r="FM156" s="116"/>
      <c r="FN156" s="116"/>
      <c r="FO156" s="116"/>
      <c r="FP156" s="116"/>
      <c r="FQ156" s="116"/>
      <c r="FR156" s="116"/>
      <c r="FS156" s="116"/>
      <c r="FT156" s="116"/>
      <c r="FU156" s="116"/>
    </row>
    <row r="157" spans="1:177" s="130" customFormat="1" ht="14.25">
      <c r="A157" s="104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</row>
    <row r="158" spans="1:177" s="130" customFormat="1" ht="14.25">
      <c r="A158" s="104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6"/>
      <c r="FF158" s="116"/>
      <c r="FG158" s="116"/>
      <c r="FH158" s="116"/>
      <c r="FI158" s="116"/>
      <c r="FJ158" s="116"/>
      <c r="FK158" s="116"/>
      <c r="FL158" s="116"/>
      <c r="FM158" s="116"/>
      <c r="FN158" s="116"/>
      <c r="FO158" s="116"/>
      <c r="FP158" s="116"/>
      <c r="FQ158" s="116"/>
      <c r="FR158" s="116"/>
      <c r="FS158" s="116"/>
      <c r="FT158" s="116"/>
      <c r="FU158" s="116"/>
    </row>
    <row r="159" spans="1:177" s="130" customFormat="1" ht="14.25">
      <c r="A159" s="104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6"/>
      <c r="FF159" s="116"/>
      <c r="FG159" s="116"/>
      <c r="FH159" s="116"/>
      <c r="FI159" s="116"/>
      <c r="FJ159" s="116"/>
      <c r="FK159" s="116"/>
      <c r="FL159" s="116"/>
      <c r="FM159" s="116"/>
      <c r="FN159" s="116"/>
      <c r="FO159" s="116"/>
      <c r="FP159" s="116"/>
      <c r="FQ159" s="116"/>
      <c r="FR159" s="116"/>
      <c r="FS159" s="116"/>
      <c r="FT159" s="116"/>
      <c r="FU159" s="116"/>
    </row>
    <row r="160" spans="1:177" s="130" customFormat="1" ht="14.25">
      <c r="A160" s="104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</row>
    <row r="161" spans="1:177" s="130" customFormat="1" ht="14.25">
      <c r="A161" s="104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</row>
    <row r="162" spans="1:177" s="130" customFormat="1" ht="14.25">
      <c r="A162" s="104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</row>
    <row r="163" spans="1:177" s="130" customFormat="1" ht="14.25">
      <c r="A163" s="104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</row>
    <row r="164" spans="1:177" s="130" customFormat="1" ht="14.25">
      <c r="A164" s="104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</row>
    <row r="165" spans="1:177" s="130" customFormat="1" ht="14.25">
      <c r="A165" s="104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</row>
    <row r="166" spans="1:177" s="130" customFormat="1" ht="14.25">
      <c r="A166" s="104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16"/>
      <c r="FL166" s="116"/>
      <c r="FM166" s="116"/>
      <c r="FN166" s="116"/>
      <c r="FO166" s="116"/>
      <c r="FP166" s="116"/>
      <c r="FQ166" s="116"/>
      <c r="FR166" s="116"/>
      <c r="FS166" s="116"/>
      <c r="FT166" s="116"/>
      <c r="FU166" s="116"/>
    </row>
    <row r="167" spans="1:177" s="130" customFormat="1" ht="14.25">
      <c r="A167" s="104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16"/>
      <c r="FL167" s="116"/>
      <c r="FM167" s="116"/>
      <c r="FN167" s="116"/>
      <c r="FO167" s="116"/>
      <c r="FP167" s="116"/>
      <c r="FQ167" s="116"/>
      <c r="FR167" s="116"/>
      <c r="FS167" s="116"/>
      <c r="FT167" s="116"/>
      <c r="FU167" s="116"/>
    </row>
    <row r="168" spans="1:177" s="130" customFormat="1" ht="14.25">
      <c r="A168" s="104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</row>
    <row r="169" spans="1:177" s="130" customFormat="1" ht="14.25">
      <c r="A169" s="104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87"/>
      <c r="CB170" s="87"/>
      <c r="CC170" s="87"/>
      <c r="CD170" s="87"/>
      <c r="CE170" s="87"/>
      <c r="CF170" s="87"/>
      <c r="CG170" s="87"/>
      <c r="CH170" s="29"/>
      <c r="CI170" s="29"/>
      <c r="CJ170" s="29"/>
      <c r="CK170" s="29"/>
      <c r="CL170" s="29"/>
      <c r="CM170" s="29"/>
      <c r="CN170" s="29"/>
      <c r="CO170"/>
      <c r="CP170"/>
      <c r="CQ170"/>
      <c r="CR170"/>
      <c r="CS170"/>
      <c r="CT170"/>
      <c r="CU170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88"/>
      <c r="DQ170" s="88"/>
      <c r="DR170" s="88"/>
      <c r="DS170" s="88"/>
      <c r="DT170" s="88"/>
      <c r="DU170" s="88"/>
      <c r="DV170" s="29"/>
      <c r="DW170" s="88"/>
      <c r="DX170" s="88"/>
      <c r="DY170" s="88"/>
      <c r="DZ170" s="88"/>
      <c r="EA170" s="88"/>
      <c r="EB170" s="88"/>
      <c r="EC170" s="29"/>
      <c r="ED170" s="88"/>
      <c r="EE170" s="88"/>
      <c r="EF170" s="88"/>
      <c r="EG170" s="88"/>
      <c r="EH170" s="88"/>
      <c r="EI170" s="88"/>
      <c r="EJ170" s="29"/>
      <c r="EK170" s="88"/>
      <c r="EL170" s="88"/>
      <c r="EM170" s="88"/>
      <c r="EN170" s="88"/>
      <c r="EO170" s="88"/>
      <c r="EP170" s="88"/>
      <c r="EQ170" s="88"/>
      <c r="ER170" s="29"/>
      <c r="ES170" s="88"/>
      <c r="ET170" s="88"/>
      <c r="EU170" s="88"/>
      <c r="EV170" s="88"/>
      <c r="EW170" s="88"/>
      <c r="EX170" s="88"/>
      <c r="EY170" s="88"/>
      <c r="EZ170" s="29"/>
      <c r="FA170" s="87"/>
      <c r="FB170" s="87"/>
      <c r="FC170" s="87"/>
      <c r="FD170" s="87"/>
      <c r="FE170" s="87"/>
      <c r="FF170" s="29"/>
      <c r="FG170" s="88"/>
      <c r="FH170" s="88"/>
      <c r="FI170" s="88"/>
      <c r="FJ170" s="88"/>
      <c r="FK170" s="88"/>
      <c r="FL170" s="29"/>
      <c r="FM170" s="89"/>
      <c r="FN170" s="89"/>
      <c r="FO170" s="89"/>
      <c r="FP170" s="89"/>
      <c r="FQ170" s="89"/>
      <c r="FR170" s="89"/>
      <c r="FS170" s="89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87"/>
      <c r="CB171" s="87"/>
      <c r="CC171" s="87"/>
      <c r="CD171" s="87"/>
      <c r="CE171" s="87"/>
      <c r="CF171" s="87"/>
      <c r="CG171" s="87"/>
      <c r="CH171" s="29"/>
      <c r="CI171" s="29"/>
      <c r="CJ171" s="29"/>
      <c r="CK171" s="29"/>
      <c r="CL171" s="29"/>
      <c r="CM171" s="29"/>
      <c r="CN171" s="29"/>
      <c r="CO171"/>
      <c r="CP171"/>
      <c r="CQ171"/>
      <c r="CR171"/>
      <c r="CS171"/>
      <c r="CT171"/>
      <c r="CU171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88"/>
      <c r="DQ171" s="88"/>
      <c r="DR171" s="88"/>
      <c r="DS171" s="88"/>
      <c r="DT171" s="88"/>
      <c r="DU171" s="88"/>
      <c r="DV171" s="29"/>
      <c r="DW171" s="88"/>
      <c r="DX171" s="88"/>
      <c r="DY171" s="88"/>
      <c r="DZ171" s="88"/>
      <c r="EA171" s="88"/>
      <c r="EB171" s="88"/>
      <c r="EC171" s="29"/>
      <c r="ED171" s="88"/>
      <c r="EE171" s="88"/>
      <c r="EF171" s="88"/>
      <c r="EG171" s="88"/>
      <c r="EH171" s="88"/>
      <c r="EI171" s="88"/>
      <c r="EJ171" s="29"/>
      <c r="EK171" s="88"/>
      <c r="EL171" s="88"/>
      <c r="EM171" s="88"/>
      <c r="EN171" s="88"/>
      <c r="EO171" s="88"/>
      <c r="EP171" s="88"/>
      <c r="EQ171" s="88"/>
      <c r="ER171" s="29"/>
      <c r="ES171" s="88"/>
      <c r="ET171" s="88"/>
      <c r="EU171" s="88"/>
      <c r="EV171" s="88"/>
      <c r="EW171" s="88"/>
      <c r="EX171" s="88"/>
      <c r="EY171" s="88"/>
      <c r="EZ171" s="29"/>
      <c r="FA171" s="87"/>
      <c r="FB171" s="87"/>
      <c r="FC171" s="87"/>
      <c r="FD171" s="87"/>
      <c r="FE171" s="87"/>
      <c r="FF171" s="29"/>
      <c r="FG171" s="88"/>
      <c r="FH171" s="88"/>
      <c r="FI171" s="88"/>
      <c r="FJ171" s="88"/>
      <c r="FK171" s="88"/>
      <c r="FL171" s="29"/>
      <c r="FM171" s="89"/>
      <c r="FN171" s="89"/>
      <c r="FO171" s="89"/>
      <c r="FP171" s="89"/>
      <c r="FQ171" s="89"/>
      <c r="FR171" s="89"/>
      <c r="FS171" s="89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87"/>
      <c r="CB172" s="87"/>
      <c r="CC172" s="87"/>
      <c r="CD172" s="87"/>
      <c r="CE172" s="87"/>
      <c r="CF172" s="87"/>
      <c r="CG172" s="87"/>
      <c r="CH172" s="29"/>
      <c r="CI172" s="29"/>
      <c r="CJ172" s="29"/>
      <c r="CK172" s="29"/>
      <c r="CL172" s="29"/>
      <c r="CM172" s="29"/>
      <c r="CN172" s="29"/>
      <c r="CO172"/>
      <c r="CP172"/>
      <c r="CQ172"/>
      <c r="CR172"/>
      <c r="CS172"/>
      <c r="CT172"/>
      <c r="CU172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88"/>
      <c r="DQ172" s="88"/>
      <c r="DR172" s="88"/>
      <c r="DS172" s="88"/>
      <c r="DT172" s="88"/>
      <c r="DU172" s="88"/>
      <c r="DV172" s="29"/>
      <c r="DW172" s="88"/>
      <c r="DX172" s="88"/>
      <c r="DY172" s="88"/>
      <c r="DZ172" s="88"/>
      <c r="EA172" s="88"/>
      <c r="EB172" s="88"/>
      <c r="EC172" s="29"/>
      <c r="ED172" s="88"/>
      <c r="EE172" s="88"/>
      <c r="EF172" s="88"/>
      <c r="EG172" s="88"/>
      <c r="EH172" s="88"/>
      <c r="EI172" s="88"/>
      <c r="EJ172" s="29"/>
      <c r="EK172" s="88"/>
      <c r="EL172" s="88"/>
      <c r="EM172" s="88"/>
      <c r="EN172" s="88"/>
      <c r="EO172" s="88"/>
      <c r="EP172" s="88"/>
      <c r="EQ172" s="88"/>
      <c r="ER172" s="29"/>
      <c r="ES172" s="88"/>
      <c r="ET172" s="88"/>
      <c r="EU172" s="88"/>
      <c r="EV172" s="88"/>
      <c r="EW172" s="88"/>
      <c r="EX172" s="88"/>
      <c r="EY172" s="88"/>
      <c r="EZ172" s="29"/>
      <c r="FA172" s="87"/>
      <c r="FB172" s="87"/>
      <c r="FC172" s="87"/>
      <c r="FD172" s="87"/>
      <c r="FE172" s="87"/>
      <c r="FF172" s="29"/>
      <c r="FG172" s="88"/>
      <c r="FH172" s="88"/>
      <c r="FI172" s="88"/>
      <c r="FJ172" s="88"/>
      <c r="FK172" s="88"/>
      <c r="FL172" s="29"/>
      <c r="FM172" s="89"/>
      <c r="FN172" s="89"/>
      <c r="FO172" s="89"/>
      <c r="FP172" s="89"/>
      <c r="FQ172" s="89"/>
      <c r="FR172" s="89"/>
      <c r="FS172" s="89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87"/>
      <c r="CB173" s="87"/>
      <c r="CC173" s="87"/>
      <c r="CD173" s="87"/>
      <c r="CE173" s="87"/>
      <c r="CF173" s="87"/>
      <c r="CG173" s="87"/>
      <c r="CH173" s="29"/>
      <c r="CI173" s="29"/>
      <c r="CJ173" s="29"/>
      <c r="CK173" s="29"/>
      <c r="CL173" s="29"/>
      <c r="CM173" s="29"/>
      <c r="CN173" s="29"/>
      <c r="CO173"/>
      <c r="CP173"/>
      <c r="CQ173"/>
      <c r="CR173"/>
      <c r="CS173"/>
      <c r="CT173"/>
      <c r="CU173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88"/>
      <c r="DQ173" s="88"/>
      <c r="DR173" s="88"/>
      <c r="DS173" s="88"/>
      <c r="DT173" s="88"/>
      <c r="DU173" s="88"/>
      <c r="DV173" s="29"/>
      <c r="DW173" s="88"/>
      <c r="DX173" s="88"/>
      <c r="DY173" s="88"/>
      <c r="DZ173" s="88"/>
      <c r="EA173" s="88"/>
      <c r="EB173" s="88"/>
      <c r="EC173" s="29"/>
      <c r="ED173" s="88"/>
      <c r="EE173" s="88"/>
      <c r="EF173" s="88"/>
      <c r="EG173" s="88"/>
      <c r="EH173" s="88"/>
      <c r="EI173" s="88"/>
      <c r="EJ173" s="29"/>
      <c r="EK173" s="88"/>
      <c r="EL173" s="88"/>
      <c r="EM173" s="88"/>
      <c r="EN173" s="88"/>
      <c r="EO173" s="88"/>
      <c r="EP173" s="88"/>
      <c r="EQ173" s="88"/>
      <c r="ER173" s="29"/>
      <c r="ES173" s="88"/>
      <c r="ET173" s="88"/>
      <c r="EU173" s="88"/>
      <c r="EV173" s="88"/>
      <c r="EW173" s="88"/>
      <c r="EX173" s="88"/>
      <c r="EY173" s="88"/>
      <c r="EZ173" s="29"/>
      <c r="FA173" s="87"/>
      <c r="FB173" s="87"/>
      <c r="FC173" s="87"/>
      <c r="FD173" s="87"/>
      <c r="FE173" s="87"/>
      <c r="FF173" s="29"/>
      <c r="FG173" s="88"/>
      <c r="FH173" s="88"/>
      <c r="FI173" s="88"/>
      <c r="FJ173" s="88"/>
      <c r="FK173" s="88"/>
      <c r="FL173" s="29"/>
      <c r="FM173" s="89"/>
      <c r="FN173" s="89"/>
      <c r="FO173" s="89"/>
      <c r="FP173" s="89"/>
      <c r="FQ173" s="89"/>
      <c r="FR173" s="89"/>
      <c r="FS173" s="89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87"/>
      <c r="CB174" s="87"/>
      <c r="CC174" s="87"/>
      <c r="CD174" s="87"/>
      <c r="CE174" s="87"/>
      <c r="CF174" s="87"/>
      <c r="CG174" s="87"/>
      <c r="CH174" s="29"/>
      <c r="CI174" s="29"/>
      <c r="CJ174" s="29"/>
      <c r="CK174" s="29"/>
      <c r="CL174" s="29"/>
      <c r="CM174" s="29"/>
      <c r="CN174" s="29"/>
      <c r="CO174"/>
      <c r="CP174"/>
      <c r="CQ174"/>
      <c r="CR174"/>
      <c r="CS174"/>
      <c r="CT174"/>
      <c r="CU174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88"/>
      <c r="DQ174" s="88"/>
      <c r="DR174" s="88"/>
      <c r="DS174" s="88"/>
      <c r="DT174" s="88"/>
      <c r="DU174" s="88"/>
      <c r="DV174" s="29"/>
      <c r="DW174" s="88"/>
      <c r="DX174" s="88"/>
      <c r="DY174" s="88"/>
      <c r="DZ174" s="88"/>
      <c r="EA174" s="88"/>
      <c r="EB174" s="88"/>
      <c r="EC174" s="29"/>
      <c r="ED174" s="88"/>
      <c r="EE174" s="88"/>
      <c r="EF174" s="88"/>
      <c r="EG174" s="88"/>
      <c r="EH174" s="88"/>
      <c r="EI174" s="88"/>
      <c r="EJ174" s="29"/>
      <c r="EK174" s="88"/>
      <c r="EL174" s="88"/>
      <c r="EM174" s="88"/>
      <c r="EN174" s="88"/>
      <c r="EO174" s="88"/>
      <c r="EP174" s="88"/>
      <c r="EQ174" s="88"/>
      <c r="ER174" s="29"/>
      <c r="ES174" s="88"/>
      <c r="ET174" s="88"/>
      <c r="EU174" s="88"/>
      <c r="EV174" s="88"/>
      <c r="EW174" s="88"/>
      <c r="EX174" s="88"/>
      <c r="EY174" s="88"/>
      <c r="EZ174" s="29"/>
      <c r="FA174" s="87"/>
      <c r="FB174" s="87"/>
      <c r="FC174" s="87"/>
      <c r="FD174" s="87"/>
      <c r="FE174" s="87"/>
      <c r="FF174" s="29"/>
      <c r="FG174" s="88"/>
      <c r="FH174" s="88"/>
      <c r="FI174" s="88"/>
      <c r="FJ174" s="88"/>
      <c r="FK174" s="88"/>
      <c r="FL174" s="29"/>
      <c r="FM174" s="89"/>
      <c r="FN174" s="89"/>
      <c r="FO174" s="89"/>
      <c r="FP174" s="89"/>
      <c r="FQ174" s="89"/>
      <c r="FR174" s="89"/>
      <c r="FS174" s="89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87"/>
      <c r="CB175" s="87"/>
      <c r="CC175" s="87"/>
      <c r="CD175" s="87"/>
      <c r="CE175" s="87"/>
      <c r="CF175" s="87"/>
      <c r="CG175" s="87"/>
      <c r="CH175" s="29"/>
      <c r="CI175" s="29"/>
      <c r="CJ175" s="29"/>
      <c r="CK175" s="29"/>
      <c r="CL175" s="29"/>
      <c r="CM175" s="29"/>
      <c r="CN175" s="29"/>
      <c r="CO175"/>
      <c r="CP175"/>
      <c r="CQ175"/>
      <c r="CR175"/>
      <c r="CS175"/>
      <c r="CT175"/>
      <c r="CU175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88"/>
      <c r="DQ175" s="88"/>
      <c r="DR175" s="88"/>
      <c r="DS175" s="88"/>
      <c r="DT175" s="88"/>
      <c r="DU175" s="88"/>
      <c r="DV175" s="29"/>
      <c r="DW175" s="88"/>
      <c r="DX175" s="88"/>
      <c r="DY175" s="88"/>
      <c r="DZ175" s="88"/>
      <c r="EA175" s="88"/>
      <c r="EB175" s="88"/>
      <c r="EC175" s="29"/>
      <c r="ED175" s="88"/>
      <c r="EE175" s="88"/>
      <c r="EF175" s="88"/>
      <c r="EG175" s="88"/>
      <c r="EH175" s="88"/>
      <c r="EI175" s="88"/>
      <c r="EJ175" s="29"/>
      <c r="EK175" s="88"/>
      <c r="EL175" s="88"/>
      <c r="EM175" s="88"/>
      <c r="EN175" s="88"/>
      <c r="EO175" s="88"/>
      <c r="EP175" s="88"/>
      <c r="EQ175" s="88"/>
      <c r="ER175" s="29"/>
      <c r="ES175" s="88"/>
      <c r="ET175" s="88"/>
      <c r="EU175" s="88"/>
      <c r="EV175" s="88"/>
      <c r="EW175" s="88"/>
      <c r="EX175" s="88"/>
      <c r="EY175" s="88"/>
      <c r="EZ175" s="29"/>
      <c r="FA175" s="87"/>
      <c r="FB175" s="87"/>
      <c r="FC175" s="87"/>
      <c r="FD175" s="87"/>
      <c r="FE175" s="87"/>
      <c r="FF175" s="29"/>
      <c r="FG175" s="88"/>
      <c r="FH175" s="88"/>
      <c r="FI175" s="88"/>
      <c r="FJ175" s="88"/>
      <c r="FK175" s="88"/>
      <c r="FL175" s="29"/>
      <c r="FM175" s="89"/>
      <c r="FN175" s="89"/>
      <c r="FO175" s="89"/>
      <c r="FP175" s="89"/>
      <c r="FQ175" s="89"/>
      <c r="FR175" s="89"/>
      <c r="FS175" s="89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87"/>
      <c r="CB176" s="87"/>
      <c r="CC176" s="87"/>
      <c r="CD176" s="87"/>
      <c r="CE176" s="87"/>
      <c r="CF176" s="87"/>
      <c r="CG176" s="87"/>
      <c r="CH176" s="29"/>
      <c r="CI176" s="29"/>
      <c r="CJ176" s="29"/>
      <c r="CK176" s="29"/>
      <c r="CL176" s="29"/>
      <c r="CM176" s="29"/>
      <c r="CN176" s="29"/>
      <c r="CO176"/>
      <c r="CP176"/>
      <c r="CQ176"/>
      <c r="CR176"/>
      <c r="CS176"/>
      <c r="CT176"/>
      <c r="CU17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88"/>
      <c r="DQ176" s="88"/>
      <c r="DR176" s="88"/>
      <c r="DS176" s="88"/>
      <c r="DT176" s="88"/>
      <c r="DU176" s="88"/>
      <c r="DV176" s="29"/>
      <c r="DW176" s="88"/>
      <c r="DX176" s="88"/>
      <c r="DY176" s="88"/>
      <c r="DZ176" s="88"/>
      <c r="EA176" s="88"/>
      <c r="EB176" s="88"/>
      <c r="EC176" s="29"/>
      <c r="ED176" s="88"/>
      <c r="EE176" s="88"/>
      <c r="EF176" s="88"/>
      <c r="EG176" s="88"/>
      <c r="EH176" s="88"/>
      <c r="EI176" s="88"/>
      <c r="EJ176" s="29"/>
      <c r="EK176" s="88"/>
      <c r="EL176" s="88"/>
      <c r="EM176" s="88"/>
      <c r="EN176" s="88"/>
      <c r="EO176" s="88"/>
      <c r="EP176" s="88"/>
      <c r="EQ176" s="88"/>
      <c r="ER176" s="29"/>
      <c r="ES176" s="88"/>
      <c r="ET176" s="88"/>
      <c r="EU176" s="88"/>
      <c r="EV176" s="88"/>
      <c r="EW176" s="88"/>
      <c r="EX176" s="88"/>
      <c r="EY176" s="88"/>
      <c r="EZ176" s="29"/>
      <c r="FA176" s="87"/>
      <c r="FB176" s="87"/>
      <c r="FC176" s="87"/>
      <c r="FD176" s="87"/>
      <c r="FE176" s="87"/>
      <c r="FF176" s="29"/>
      <c r="FG176" s="88"/>
      <c r="FH176" s="88"/>
      <c r="FI176" s="88"/>
      <c r="FJ176" s="88"/>
      <c r="FK176" s="88"/>
      <c r="FL176" s="29"/>
      <c r="FM176" s="89"/>
      <c r="FN176" s="89"/>
      <c r="FO176" s="89"/>
      <c r="FP176" s="89"/>
      <c r="FQ176" s="89"/>
      <c r="FR176" s="89"/>
      <c r="FS176" s="89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87"/>
      <c r="CB177" s="87"/>
      <c r="CC177" s="87"/>
      <c r="CD177" s="87"/>
      <c r="CE177" s="87"/>
      <c r="CF177" s="87"/>
      <c r="CG177" s="87"/>
      <c r="CH177" s="29"/>
      <c r="CI177" s="29"/>
      <c r="CJ177" s="29"/>
      <c r="CK177" s="29"/>
      <c r="CL177" s="29"/>
      <c r="CM177" s="29"/>
      <c r="CN177" s="29"/>
      <c r="CO177"/>
      <c r="CP177"/>
      <c r="CQ177"/>
      <c r="CR177"/>
      <c r="CS177"/>
      <c r="CT177"/>
      <c r="CU177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88"/>
      <c r="DQ177" s="88"/>
      <c r="DR177" s="88"/>
      <c r="DS177" s="88"/>
      <c r="DT177" s="88"/>
      <c r="DU177" s="88"/>
      <c r="DV177" s="29"/>
      <c r="DW177" s="88"/>
      <c r="DX177" s="88"/>
      <c r="DY177" s="88"/>
      <c r="DZ177" s="88"/>
      <c r="EA177" s="88"/>
      <c r="EB177" s="88"/>
      <c r="EC177" s="29"/>
      <c r="ED177" s="88"/>
      <c r="EE177" s="88"/>
      <c r="EF177" s="88"/>
      <c r="EG177" s="88"/>
      <c r="EH177" s="88"/>
      <c r="EI177" s="88"/>
      <c r="EJ177" s="29"/>
      <c r="EK177" s="88"/>
      <c r="EL177" s="88"/>
      <c r="EM177" s="88"/>
      <c r="EN177" s="88"/>
      <c r="EO177" s="88"/>
      <c r="EP177" s="88"/>
      <c r="EQ177" s="88"/>
      <c r="ER177" s="29"/>
      <c r="ES177" s="88"/>
      <c r="ET177" s="88"/>
      <c r="EU177" s="88"/>
      <c r="EV177" s="88"/>
      <c r="EW177" s="88"/>
      <c r="EX177" s="88"/>
      <c r="EY177" s="88"/>
      <c r="EZ177" s="29"/>
      <c r="FA177" s="87"/>
      <c r="FB177" s="87"/>
      <c r="FC177" s="87"/>
      <c r="FD177" s="87"/>
      <c r="FE177" s="87"/>
      <c r="FF177" s="29"/>
      <c r="FG177" s="88"/>
      <c r="FH177" s="88"/>
      <c r="FI177" s="88"/>
      <c r="FJ177" s="88"/>
      <c r="FK177" s="88"/>
      <c r="FL177" s="29"/>
      <c r="FM177" s="89"/>
      <c r="FN177" s="89"/>
      <c r="FO177" s="89"/>
      <c r="FP177" s="89"/>
      <c r="FQ177" s="89"/>
      <c r="FR177" s="89"/>
      <c r="FS177" s="89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87"/>
      <c r="CB178" s="87"/>
      <c r="CC178" s="87"/>
      <c r="CD178" s="87"/>
      <c r="CE178" s="87"/>
      <c r="CF178" s="87"/>
      <c r="CG178" s="87"/>
      <c r="CH178" s="29"/>
      <c r="CI178" s="29"/>
      <c r="CJ178" s="29"/>
      <c r="CK178" s="29"/>
      <c r="CL178" s="29"/>
      <c r="CM178" s="29"/>
      <c r="CN178" s="29"/>
      <c r="CO178"/>
      <c r="CP178"/>
      <c r="CQ178"/>
      <c r="CR178"/>
      <c r="CS178"/>
      <c r="CT178"/>
      <c r="CU178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88"/>
      <c r="DQ178" s="88"/>
      <c r="DR178" s="88"/>
      <c r="DS178" s="88"/>
      <c r="DT178" s="88"/>
      <c r="DU178" s="88"/>
      <c r="DV178" s="29"/>
      <c r="DW178" s="88"/>
      <c r="DX178" s="88"/>
      <c r="DY178" s="88"/>
      <c r="DZ178" s="88"/>
      <c r="EA178" s="88"/>
      <c r="EB178" s="88"/>
      <c r="EC178" s="29"/>
      <c r="ED178" s="88"/>
      <c r="EE178" s="88"/>
      <c r="EF178" s="88"/>
      <c r="EG178" s="88"/>
      <c r="EH178" s="88"/>
      <c r="EI178" s="88"/>
      <c r="EJ178" s="29"/>
      <c r="EK178" s="88"/>
      <c r="EL178" s="88"/>
      <c r="EM178" s="88"/>
      <c r="EN178" s="88"/>
      <c r="EO178" s="88"/>
      <c r="EP178" s="88"/>
      <c r="EQ178" s="88"/>
      <c r="ER178" s="29"/>
      <c r="ES178" s="88"/>
      <c r="ET178" s="88"/>
      <c r="EU178" s="88"/>
      <c r="EV178" s="88"/>
      <c r="EW178" s="88"/>
      <c r="EX178" s="88"/>
      <c r="EY178" s="88"/>
      <c r="EZ178" s="29"/>
      <c r="FA178" s="87"/>
      <c r="FB178" s="87"/>
      <c r="FC178" s="87"/>
      <c r="FD178" s="87"/>
      <c r="FE178" s="87"/>
      <c r="FF178" s="29"/>
      <c r="FG178" s="88"/>
      <c r="FH178" s="88"/>
      <c r="FI178" s="88"/>
      <c r="FJ178" s="88"/>
      <c r="FK178" s="88"/>
      <c r="FL178" s="29"/>
      <c r="FM178" s="89"/>
      <c r="FN178" s="89"/>
      <c r="FO178" s="89"/>
      <c r="FP178" s="89"/>
      <c r="FQ178" s="89"/>
      <c r="FR178" s="89"/>
      <c r="FS178" s="89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87"/>
      <c r="CB179" s="87"/>
      <c r="CC179" s="87"/>
      <c r="CD179" s="87"/>
      <c r="CE179" s="87"/>
      <c r="CF179" s="87"/>
      <c r="CG179" s="87"/>
      <c r="CH179" s="29"/>
      <c r="CI179" s="29"/>
      <c r="CJ179" s="29"/>
      <c r="CK179" s="29"/>
      <c r="CL179" s="29"/>
      <c r="CM179" s="29"/>
      <c r="CN179" s="29"/>
      <c r="CO179"/>
      <c r="CP179"/>
      <c r="CQ179"/>
      <c r="CR179"/>
      <c r="CS179"/>
      <c r="CT179"/>
      <c r="CU17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88"/>
      <c r="DQ179" s="88"/>
      <c r="DR179" s="88"/>
      <c r="DS179" s="88"/>
      <c r="DT179" s="88"/>
      <c r="DU179" s="88"/>
      <c r="DV179" s="29"/>
      <c r="DW179" s="88"/>
      <c r="DX179" s="88"/>
      <c r="DY179" s="88"/>
      <c r="DZ179" s="88"/>
      <c r="EA179" s="88"/>
      <c r="EB179" s="88"/>
      <c r="EC179" s="29"/>
      <c r="ED179" s="88"/>
      <c r="EE179" s="88"/>
      <c r="EF179" s="88"/>
      <c r="EG179" s="88"/>
      <c r="EH179" s="88"/>
      <c r="EI179" s="88"/>
      <c r="EJ179" s="29"/>
      <c r="EK179" s="88"/>
      <c r="EL179" s="88"/>
      <c r="EM179" s="88"/>
      <c r="EN179" s="88"/>
      <c r="EO179" s="88"/>
      <c r="EP179" s="88"/>
      <c r="EQ179" s="88"/>
      <c r="ER179" s="29"/>
      <c r="ES179" s="88"/>
      <c r="ET179" s="88"/>
      <c r="EU179" s="88"/>
      <c r="EV179" s="88"/>
      <c r="EW179" s="88"/>
      <c r="EX179" s="88"/>
      <c r="EY179" s="88"/>
      <c r="EZ179" s="29"/>
      <c r="FA179" s="87"/>
      <c r="FB179" s="87"/>
      <c r="FC179" s="87"/>
      <c r="FD179" s="87"/>
      <c r="FE179" s="87"/>
      <c r="FF179" s="29"/>
      <c r="FG179" s="88"/>
      <c r="FH179" s="88"/>
      <c r="FI179" s="88"/>
      <c r="FJ179" s="88"/>
      <c r="FK179" s="88"/>
      <c r="FL179" s="29"/>
      <c r="FM179" s="89"/>
      <c r="FN179" s="89"/>
      <c r="FO179" s="89"/>
      <c r="FP179" s="89"/>
      <c r="FQ179" s="89"/>
      <c r="FR179" s="89"/>
      <c r="FS179" s="89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87"/>
      <c r="CB180" s="87"/>
      <c r="CC180" s="87"/>
      <c r="CD180" s="87"/>
      <c r="CE180" s="87"/>
      <c r="CF180" s="87"/>
      <c r="CG180" s="87"/>
      <c r="CH180" s="29"/>
      <c r="CI180" s="29"/>
      <c r="CJ180" s="29"/>
      <c r="CK180" s="29"/>
      <c r="CL180" s="29"/>
      <c r="CM180" s="29"/>
      <c r="CN180" s="29"/>
      <c r="CO180"/>
      <c r="CP180"/>
      <c r="CQ180"/>
      <c r="CR180"/>
      <c r="CS180"/>
      <c r="CT180"/>
      <c r="CU180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88"/>
      <c r="DQ180" s="88"/>
      <c r="DR180" s="88"/>
      <c r="DS180" s="88"/>
      <c r="DT180" s="88"/>
      <c r="DU180" s="88"/>
      <c r="DV180" s="29"/>
      <c r="DW180" s="88"/>
      <c r="DX180" s="88"/>
      <c r="DY180" s="88"/>
      <c r="DZ180" s="88"/>
      <c r="EA180" s="88"/>
      <c r="EB180" s="88"/>
      <c r="EC180" s="29"/>
      <c r="ED180" s="88"/>
      <c r="EE180" s="88"/>
      <c r="EF180" s="88"/>
      <c r="EG180" s="88"/>
      <c r="EH180" s="88"/>
      <c r="EI180" s="88"/>
      <c r="EJ180" s="29"/>
      <c r="EK180" s="88"/>
      <c r="EL180" s="88"/>
      <c r="EM180" s="88"/>
      <c r="EN180" s="88"/>
      <c r="EO180" s="88"/>
      <c r="EP180" s="88"/>
      <c r="EQ180" s="88"/>
      <c r="ER180" s="29"/>
      <c r="ES180" s="88"/>
      <c r="ET180" s="88"/>
      <c r="EU180" s="88"/>
      <c r="EV180" s="88"/>
      <c r="EW180" s="88"/>
      <c r="EX180" s="88"/>
      <c r="EY180" s="88"/>
      <c r="EZ180" s="29"/>
      <c r="FA180" s="87"/>
      <c r="FB180" s="87"/>
      <c r="FC180" s="87"/>
      <c r="FD180" s="87"/>
      <c r="FE180" s="87"/>
      <c r="FF180" s="29"/>
      <c r="FG180" s="88"/>
      <c r="FH180" s="88"/>
      <c r="FI180" s="88"/>
      <c r="FJ180" s="88"/>
      <c r="FK180" s="88"/>
      <c r="FL180" s="29"/>
      <c r="FM180" s="89"/>
      <c r="FN180" s="89"/>
      <c r="FO180" s="89"/>
      <c r="FP180" s="89"/>
      <c r="FQ180" s="89"/>
      <c r="FR180" s="89"/>
      <c r="FS180" s="89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87"/>
      <c r="CB181" s="87"/>
      <c r="CC181" s="87"/>
      <c r="CD181" s="87"/>
      <c r="CE181" s="87"/>
      <c r="CF181" s="87"/>
      <c r="CG181" s="87"/>
      <c r="CH181" s="29"/>
      <c r="CI181" s="29"/>
      <c r="CJ181" s="29"/>
      <c r="CK181" s="29"/>
      <c r="CL181" s="29"/>
      <c r="CM181" s="29"/>
      <c r="CN181" s="29"/>
      <c r="CO181"/>
      <c r="CP181"/>
      <c r="CQ181"/>
      <c r="CR181"/>
      <c r="CS181"/>
      <c r="CT181"/>
      <c r="CU181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88"/>
      <c r="DQ181" s="88"/>
      <c r="DR181" s="88"/>
      <c r="DS181" s="88"/>
      <c r="DT181" s="88"/>
      <c r="DU181" s="88"/>
      <c r="DV181" s="29"/>
      <c r="DW181" s="88"/>
      <c r="DX181" s="88"/>
      <c r="DY181" s="88"/>
      <c r="DZ181" s="88"/>
      <c r="EA181" s="88"/>
      <c r="EB181" s="88"/>
      <c r="EC181" s="29"/>
      <c r="ED181" s="88"/>
      <c r="EE181" s="88"/>
      <c r="EF181" s="88"/>
      <c r="EG181" s="88"/>
      <c r="EH181" s="88"/>
      <c r="EI181" s="88"/>
      <c r="EJ181" s="29"/>
      <c r="EK181" s="88"/>
      <c r="EL181" s="88"/>
      <c r="EM181" s="88"/>
      <c r="EN181" s="88"/>
      <c r="EO181" s="88"/>
      <c r="EP181" s="88"/>
      <c r="EQ181" s="88"/>
      <c r="ER181" s="29"/>
      <c r="ES181" s="88"/>
      <c r="ET181" s="88"/>
      <c r="EU181" s="88"/>
      <c r="EV181" s="88"/>
      <c r="EW181" s="88"/>
      <c r="EX181" s="88"/>
      <c r="EY181" s="88"/>
      <c r="EZ181" s="29"/>
      <c r="FA181" s="87"/>
      <c r="FB181" s="87"/>
      <c r="FC181" s="87"/>
      <c r="FD181" s="87"/>
      <c r="FE181" s="87"/>
      <c r="FF181" s="29"/>
      <c r="FG181" s="88"/>
      <c r="FH181" s="88"/>
      <c r="FI181" s="88"/>
      <c r="FJ181" s="88"/>
      <c r="FK181" s="88"/>
      <c r="FL181" s="29"/>
      <c r="FM181" s="89"/>
      <c r="FN181" s="89"/>
      <c r="FO181" s="89"/>
      <c r="FP181" s="89"/>
      <c r="FQ181" s="89"/>
      <c r="FR181" s="89"/>
      <c r="FS181" s="89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87"/>
      <c r="CB182" s="87"/>
      <c r="CC182" s="87"/>
      <c r="CD182" s="87"/>
      <c r="CE182" s="87"/>
      <c r="CF182" s="87"/>
      <c r="CG182" s="87"/>
      <c r="CH182" s="29"/>
      <c r="CI182" s="29"/>
      <c r="CJ182" s="29"/>
      <c r="CK182" s="29"/>
      <c r="CL182" s="29"/>
      <c r="CM182" s="29"/>
      <c r="CN182" s="29"/>
      <c r="CO182"/>
      <c r="CP182"/>
      <c r="CQ182"/>
      <c r="CR182"/>
      <c r="CS182"/>
      <c r="CT182"/>
      <c r="CU182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88"/>
      <c r="DQ182" s="88"/>
      <c r="DR182" s="88"/>
      <c r="DS182" s="88"/>
      <c r="DT182" s="88"/>
      <c r="DU182" s="88"/>
      <c r="DV182" s="29"/>
      <c r="DW182" s="88"/>
      <c r="DX182" s="88"/>
      <c r="DY182" s="88"/>
      <c r="DZ182" s="88"/>
      <c r="EA182" s="88"/>
      <c r="EB182" s="88"/>
      <c r="EC182" s="29"/>
      <c r="ED182" s="88"/>
      <c r="EE182" s="88"/>
      <c r="EF182" s="88"/>
      <c r="EG182" s="88"/>
      <c r="EH182" s="88"/>
      <c r="EI182" s="88"/>
      <c r="EJ182" s="29"/>
      <c r="EK182" s="88"/>
      <c r="EL182" s="88"/>
      <c r="EM182" s="88"/>
      <c r="EN182" s="88"/>
      <c r="EO182" s="88"/>
      <c r="EP182" s="88"/>
      <c r="EQ182" s="88"/>
      <c r="ER182" s="29"/>
      <c r="ES182" s="88"/>
      <c r="ET182" s="88"/>
      <c r="EU182" s="88"/>
      <c r="EV182" s="88"/>
      <c r="EW182" s="88"/>
      <c r="EX182" s="88"/>
      <c r="EY182" s="88"/>
      <c r="EZ182" s="29"/>
      <c r="FA182" s="87"/>
      <c r="FB182" s="87"/>
      <c r="FC182" s="87"/>
      <c r="FD182" s="87"/>
      <c r="FE182" s="87"/>
      <c r="FF182" s="29"/>
      <c r="FG182" s="88"/>
      <c r="FH182" s="88"/>
      <c r="FI182" s="88"/>
      <c r="FJ182" s="88"/>
      <c r="FK182" s="88"/>
      <c r="FL182" s="29"/>
      <c r="FM182" s="89"/>
      <c r="FN182" s="89"/>
      <c r="FO182" s="89"/>
      <c r="FP182" s="89"/>
      <c r="FQ182" s="89"/>
      <c r="FR182" s="89"/>
      <c r="FS182" s="89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87"/>
      <c r="CB183" s="87"/>
      <c r="CC183" s="87"/>
      <c r="CD183" s="87"/>
      <c r="CE183" s="87"/>
      <c r="CF183" s="87"/>
      <c r="CG183" s="87"/>
      <c r="CH183" s="29"/>
      <c r="CI183" s="29"/>
      <c r="CJ183" s="29"/>
      <c r="CK183" s="29"/>
      <c r="CL183" s="29"/>
      <c r="CM183" s="29"/>
      <c r="CN183" s="29"/>
      <c r="CO183"/>
      <c r="CP183"/>
      <c r="CQ183"/>
      <c r="CR183"/>
      <c r="CS183"/>
      <c r="CT183"/>
      <c r="CU183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88"/>
      <c r="DQ183" s="88"/>
      <c r="DR183" s="88"/>
      <c r="DS183" s="88"/>
      <c r="DT183" s="88"/>
      <c r="DU183" s="88"/>
      <c r="DV183" s="29"/>
      <c r="DW183" s="88"/>
      <c r="DX183" s="88"/>
      <c r="DY183" s="88"/>
      <c r="DZ183" s="88"/>
      <c r="EA183" s="88"/>
      <c r="EB183" s="88"/>
      <c r="EC183" s="29"/>
      <c r="ED183" s="88"/>
      <c r="EE183" s="88"/>
      <c r="EF183" s="88"/>
      <c r="EG183" s="88"/>
      <c r="EH183" s="88"/>
      <c r="EI183" s="88"/>
      <c r="EJ183" s="29"/>
      <c r="EK183" s="88"/>
      <c r="EL183" s="88"/>
      <c r="EM183" s="88"/>
      <c r="EN183" s="88"/>
      <c r="EO183" s="88"/>
      <c r="EP183" s="88"/>
      <c r="EQ183" s="88"/>
      <c r="ER183" s="29"/>
      <c r="ES183" s="88"/>
      <c r="ET183" s="88"/>
      <c r="EU183" s="88"/>
      <c r="EV183" s="88"/>
      <c r="EW183" s="88"/>
      <c r="EX183" s="88"/>
      <c r="EY183" s="88"/>
      <c r="EZ183" s="29"/>
      <c r="FA183" s="87"/>
      <c r="FB183" s="87"/>
      <c r="FC183" s="87"/>
      <c r="FD183" s="87"/>
      <c r="FE183" s="87"/>
      <c r="FF183" s="29"/>
      <c r="FG183" s="88"/>
      <c r="FH183" s="88"/>
      <c r="FI183" s="88"/>
      <c r="FJ183" s="88"/>
      <c r="FK183" s="88"/>
      <c r="FL183" s="29"/>
      <c r="FM183" s="89"/>
      <c r="FN183" s="89"/>
      <c r="FO183" s="89"/>
      <c r="FP183" s="89"/>
      <c r="FQ183" s="89"/>
      <c r="FR183" s="89"/>
      <c r="FS183" s="89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87"/>
      <c r="CB184" s="87"/>
      <c r="CC184" s="87"/>
      <c r="CD184" s="87"/>
      <c r="CE184" s="87"/>
      <c r="CF184" s="87"/>
      <c r="CG184" s="87"/>
      <c r="CH184" s="29"/>
      <c r="CI184" s="29"/>
      <c r="CJ184" s="29"/>
      <c r="CK184" s="29"/>
      <c r="CL184" s="29"/>
      <c r="CM184" s="29"/>
      <c r="CN184" s="29"/>
      <c r="CO184"/>
      <c r="CP184"/>
      <c r="CQ184"/>
      <c r="CR184"/>
      <c r="CS184"/>
      <c r="CT184"/>
      <c r="CU184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88"/>
      <c r="DQ184" s="88"/>
      <c r="DR184" s="88"/>
      <c r="DS184" s="88"/>
      <c r="DT184" s="88"/>
      <c r="DU184" s="88"/>
      <c r="DV184" s="29"/>
      <c r="DW184" s="88"/>
      <c r="DX184" s="88"/>
      <c r="DY184" s="88"/>
      <c r="DZ184" s="88"/>
      <c r="EA184" s="88"/>
      <c r="EB184" s="88"/>
      <c r="EC184" s="29"/>
      <c r="ED184" s="88"/>
      <c r="EE184" s="88"/>
      <c r="EF184" s="88"/>
      <c r="EG184" s="88"/>
      <c r="EH184" s="88"/>
      <c r="EI184" s="88"/>
      <c r="EJ184" s="29"/>
      <c r="EK184" s="88"/>
      <c r="EL184" s="88"/>
      <c r="EM184" s="88"/>
      <c r="EN184" s="88"/>
      <c r="EO184" s="88"/>
      <c r="EP184" s="88"/>
      <c r="EQ184" s="88"/>
      <c r="ER184" s="29"/>
      <c r="ES184" s="88"/>
      <c r="ET184" s="88"/>
      <c r="EU184" s="88"/>
      <c r="EV184" s="88"/>
      <c r="EW184" s="88"/>
      <c r="EX184" s="88"/>
      <c r="EY184" s="88"/>
      <c r="EZ184" s="29"/>
      <c r="FA184" s="87"/>
      <c r="FB184" s="87"/>
      <c r="FC184" s="87"/>
      <c r="FD184" s="87"/>
      <c r="FE184" s="87"/>
      <c r="FF184" s="29"/>
      <c r="FG184" s="88"/>
      <c r="FH184" s="88"/>
      <c r="FI184" s="88"/>
      <c r="FJ184" s="88"/>
      <c r="FK184" s="88"/>
      <c r="FL184" s="29"/>
      <c r="FM184" s="89"/>
      <c r="FN184" s="89"/>
      <c r="FO184" s="89"/>
      <c r="FP184" s="89"/>
      <c r="FQ184" s="89"/>
      <c r="FR184" s="89"/>
      <c r="FS184" s="89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87"/>
      <c r="CB185" s="87"/>
      <c r="CC185" s="87"/>
      <c r="CD185" s="87"/>
      <c r="CE185" s="87"/>
      <c r="CF185" s="87"/>
      <c r="CG185" s="87"/>
      <c r="CH185" s="29"/>
      <c r="CI185" s="29"/>
      <c r="CJ185" s="29"/>
      <c r="CK185" s="29"/>
      <c r="CL185" s="29"/>
      <c r="CM185" s="29"/>
      <c r="CN185" s="29"/>
      <c r="CO185"/>
      <c r="CP185"/>
      <c r="CQ185"/>
      <c r="CR185"/>
      <c r="CS185"/>
      <c r="CT185"/>
      <c r="CU185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88"/>
      <c r="DQ185" s="88"/>
      <c r="DR185" s="88"/>
      <c r="DS185" s="88"/>
      <c r="DT185" s="88"/>
      <c r="DU185" s="88"/>
      <c r="DV185" s="29"/>
      <c r="DW185" s="88"/>
      <c r="DX185" s="88"/>
      <c r="DY185" s="88"/>
      <c r="DZ185" s="88"/>
      <c r="EA185" s="88"/>
      <c r="EB185" s="88"/>
      <c r="EC185" s="29"/>
      <c r="ED185" s="88"/>
      <c r="EE185" s="88"/>
      <c r="EF185" s="88"/>
      <c r="EG185" s="88"/>
      <c r="EH185" s="88"/>
      <c r="EI185" s="88"/>
      <c r="EJ185" s="29"/>
      <c r="EK185" s="88"/>
      <c r="EL185" s="88"/>
      <c r="EM185" s="88"/>
      <c r="EN185" s="88"/>
      <c r="EO185" s="88"/>
      <c r="EP185" s="88"/>
      <c r="EQ185" s="88"/>
      <c r="ER185" s="29"/>
      <c r="ES185" s="88"/>
      <c r="ET185" s="88"/>
      <c r="EU185" s="88"/>
      <c r="EV185" s="88"/>
      <c r="EW185" s="88"/>
      <c r="EX185" s="88"/>
      <c r="EY185" s="88"/>
      <c r="EZ185" s="29"/>
      <c r="FA185" s="87"/>
      <c r="FB185" s="87"/>
      <c r="FC185" s="87"/>
      <c r="FD185" s="87"/>
      <c r="FE185" s="87"/>
      <c r="FF185" s="29"/>
      <c r="FG185" s="88"/>
      <c r="FH185" s="88"/>
      <c r="FI185" s="88"/>
      <c r="FJ185" s="88"/>
      <c r="FK185" s="88"/>
      <c r="FL185" s="29"/>
      <c r="FM185" s="89"/>
      <c r="FN185" s="89"/>
      <c r="FO185" s="89"/>
      <c r="FP185" s="89"/>
      <c r="FQ185" s="89"/>
      <c r="FR185" s="89"/>
      <c r="FS185" s="89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87"/>
      <c r="CB186" s="87"/>
      <c r="CC186" s="87"/>
      <c r="CD186" s="87"/>
      <c r="CE186" s="87"/>
      <c r="CF186" s="87"/>
      <c r="CG186" s="87"/>
      <c r="CH186" s="29"/>
      <c r="CI186" s="29"/>
      <c r="CJ186" s="29"/>
      <c r="CK186" s="29"/>
      <c r="CL186" s="29"/>
      <c r="CM186" s="29"/>
      <c r="CN186" s="29"/>
      <c r="CO186"/>
      <c r="CP186"/>
      <c r="CQ186"/>
      <c r="CR186"/>
      <c r="CS186"/>
      <c r="CT186"/>
      <c r="CU18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88"/>
      <c r="DQ186" s="88"/>
      <c r="DR186" s="88"/>
      <c r="DS186" s="88"/>
      <c r="DT186" s="88"/>
      <c r="DU186" s="88"/>
      <c r="DV186" s="29"/>
      <c r="DW186" s="88"/>
      <c r="DX186" s="88"/>
      <c r="DY186" s="88"/>
      <c r="DZ186" s="88"/>
      <c r="EA186" s="88"/>
      <c r="EB186" s="88"/>
      <c r="EC186" s="29"/>
      <c r="ED186" s="88"/>
      <c r="EE186" s="88"/>
      <c r="EF186" s="88"/>
      <c r="EG186" s="88"/>
      <c r="EH186" s="88"/>
      <c r="EI186" s="88"/>
      <c r="EJ186" s="29"/>
      <c r="EK186" s="88"/>
      <c r="EL186" s="88"/>
      <c r="EM186" s="88"/>
      <c r="EN186" s="88"/>
      <c r="EO186" s="88"/>
      <c r="EP186" s="88"/>
      <c r="EQ186" s="88"/>
      <c r="ER186" s="29"/>
      <c r="ES186" s="88"/>
      <c r="ET186" s="88"/>
      <c r="EU186" s="88"/>
      <c r="EV186" s="88"/>
      <c r="EW186" s="88"/>
      <c r="EX186" s="88"/>
      <c r="EY186" s="88"/>
      <c r="EZ186" s="29"/>
      <c r="FA186" s="87"/>
      <c r="FB186" s="87"/>
      <c r="FC186" s="87"/>
      <c r="FD186" s="87"/>
      <c r="FE186" s="87"/>
      <c r="FF186" s="29"/>
      <c r="FG186" s="88"/>
      <c r="FH186" s="88"/>
      <c r="FI186" s="88"/>
      <c r="FJ186" s="88"/>
      <c r="FK186" s="88"/>
      <c r="FL186" s="29"/>
      <c r="FM186" s="89"/>
      <c r="FN186" s="89"/>
      <c r="FO186" s="89"/>
      <c r="FP186" s="89"/>
      <c r="FQ186" s="89"/>
      <c r="FR186" s="89"/>
      <c r="FS186" s="89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87"/>
      <c r="CB187" s="87"/>
      <c r="CC187" s="87"/>
      <c r="CD187" s="87"/>
      <c r="CE187" s="87"/>
      <c r="CF187" s="87"/>
      <c r="CG187" s="87"/>
      <c r="CH187" s="29"/>
      <c r="CI187" s="29"/>
      <c r="CJ187" s="29"/>
      <c r="CK187" s="29"/>
      <c r="CL187" s="29"/>
      <c r="CM187" s="29"/>
      <c r="CN187" s="29"/>
      <c r="CO187"/>
      <c r="CP187"/>
      <c r="CQ187"/>
      <c r="CR187"/>
      <c r="CS187"/>
      <c r="CT187"/>
      <c r="CU187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88"/>
      <c r="DQ187" s="88"/>
      <c r="DR187" s="88"/>
      <c r="DS187" s="88"/>
      <c r="DT187" s="88"/>
      <c r="DU187" s="88"/>
      <c r="DV187" s="29"/>
      <c r="DW187" s="88"/>
      <c r="DX187" s="88"/>
      <c r="DY187" s="88"/>
      <c r="DZ187" s="88"/>
      <c r="EA187" s="88"/>
      <c r="EB187" s="88"/>
      <c r="EC187" s="29"/>
      <c r="ED187" s="88"/>
      <c r="EE187" s="88"/>
      <c r="EF187" s="88"/>
      <c r="EG187" s="88"/>
      <c r="EH187" s="88"/>
      <c r="EI187" s="88"/>
      <c r="EJ187" s="29"/>
      <c r="EK187" s="88"/>
      <c r="EL187" s="88"/>
      <c r="EM187" s="88"/>
      <c r="EN187" s="88"/>
      <c r="EO187" s="88"/>
      <c r="EP187" s="88"/>
      <c r="EQ187" s="88"/>
      <c r="ER187" s="29"/>
      <c r="ES187" s="88"/>
      <c r="ET187" s="88"/>
      <c r="EU187" s="88"/>
      <c r="EV187" s="88"/>
      <c r="EW187" s="88"/>
      <c r="EX187" s="88"/>
      <c r="EY187" s="88"/>
      <c r="EZ187" s="29"/>
      <c r="FA187" s="87"/>
      <c r="FB187" s="87"/>
      <c r="FC187" s="87"/>
      <c r="FD187" s="87"/>
      <c r="FE187" s="87"/>
      <c r="FF187" s="29"/>
      <c r="FG187" s="88"/>
      <c r="FH187" s="88"/>
      <c r="FI187" s="88"/>
      <c r="FJ187" s="88"/>
      <c r="FK187" s="88"/>
      <c r="FL187" s="29"/>
      <c r="FM187" s="89"/>
      <c r="FN187" s="89"/>
      <c r="FO187" s="89"/>
      <c r="FP187" s="89"/>
      <c r="FQ187" s="89"/>
      <c r="FR187" s="89"/>
      <c r="FS187" s="89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87"/>
      <c r="CB188" s="87"/>
      <c r="CC188" s="87"/>
      <c r="CD188" s="87"/>
      <c r="CE188" s="87"/>
      <c r="CF188" s="87"/>
      <c r="CG188" s="87"/>
      <c r="CH188" s="29"/>
      <c r="CI188" s="29"/>
      <c r="CJ188" s="29"/>
      <c r="CK188" s="29"/>
      <c r="CL188" s="29"/>
      <c r="CM188" s="29"/>
      <c r="CN188" s="29"/>
      <c r="CO188"/>
      <c r="CP188"/>
      <c r="CQ188"/>
      <c r="CR188"/>
      <c r="CS188"/>
      <c r="CT188"/>
      <c r="CU188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88"/>
      <c r="DQ188" s="88"/>
      <c r="DR188" s="88"/>
      <c r="DS188" s="88"/>
      <c r="DT188" s="88"/>
      <c r="DU188" s="88"/>
      <c r="DV188" s="29"/>
      <c r="DW188" s="88"/>
      <c r="DX188" s="88"/>
      <c r="DY188" s="88"/>
      <c r="DZ188" s="88"/>
      <c r="EA188" s="88"/>
      <c r="EB188" s="88"/>
      <c r="EC188" s="29"/>
      <c r="ED188" s="88"/>
      <c r="EE188" s="88"/>
      <c r="EF188" s="88"/>
      <c r="EG188" s="88"/>
      <c r="EH188" s="88"/>
      <c r="EI188" s="88"/>
      <c r="EJ188" s="29"/>
      <c r="EK188" s="88"/>
      <c r="EL188" s="88"/>
      <c r="EM188" s="88"/>
      <c r="EN188" s="88"/>
      <c r="EO188" s="88"/>
      <c r="EP188" s="88"/>
      <c r="EQ188" s="88"/>
      <c r="ER188" s="29"/>
      <c r="ES188" s="88"/>
      <c r="ET188" s="88"/>
      <c r="EU188" s="88"/>
      <c r="EV188" s="88"/>
      <c r="EW188" s="88"/>
      <c r="EX188" s="88"/>
      <c r="EY188" s="88"/>
      <c r="EZ188" s="29"/>
      <c r="FA188" s="87"/>
      <c r="FB188" s="87"/>
      <c r="FC188" s="87"/>
      <c r="FD188" s="87"/>
      <c r="FE188" s="87"/>
      <c r="FF188" s="29"/>
      <c r="FG188" s="88"/>
      <c r="FH188" s="88"/>
      <c r="FI188" s="88"/>
      <c r="FJ188" s="88"/>
      <c r="FK188" s="88"/>
      <c r="FL188" s="29"/>
      <c r="FM188" s="89"/>
      <c r="FN188" s="89"/>
      <c r="FO188" s="89"/>
      <c r="FP188" s="89"/>
      <c r="FQ188" s="89"/>
      <c r="FR188" s="89"/>
      <c r="FS188" s="89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87"/>
      <c r="CB189" s="87"/>
      <c r="CC189" s="87"/>
      <c r="CD189" s="87"/>
      <c r="CE189" s="87"/>
      <c r="CF189" s="87"/>
      <c r="CG189" s="87"/>
      <c r="CH189" s="29"/>
      <c r="CI189" s="29"/>
      <c r="CJ189" s="29"/>
      <c r="CK189" s="29"/>
      <c r="CL189" s="29"/>
      <c r="CM189" s="29"/>
      <c r="CN189" s="29"/>
      <c r="CO189"/>
      <c r="CP189"/>
      <c r="CQ189"/>
      <c r="CR189"/>
      <c r="CS189"/>
      <c r="CT189"/>
      <c r="CU18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88"/>
      <c r="DQ189" s="88"/>
      <c r="DR189" s="88"/>
      <c r="DS189" s="88"/>
      <c r="DT189" s="88"/>
      <c r="DU189" s="88"/>
      <c r="DV189" s="29"/>
      <c r="DW189" s="88"/>
      <c r="DX189" s="88"/>
      <c r="DY189" s="88"/>
      <c r="DZ189" s="88"/>
      <c r="EA189" s="88"/>
      <c r="EB189" s="88"/>
      <c r="EC189" s="29"/>
      <c r="ED189" s="88"/>
      <c r="EE189" s="88"/>
      <c r="EF189" s="88"/>
      <c r="EG189" s="88"/>
      <c r="EH189" s="88"/>
      <c r="EI189" s="88"/>
      <c r="EJ189" s="29"/>
      <c r="EK189" s="88"/>
      <c r="EL189" s="88"/>
      <c r="EM189" s="88"/>
      <c r="EN189" s="88"/>
      <c r="EO189" s="88"/>
      <c r="EP189" s="88"/>
      <c r="EQ189" s="88"/>
      <c r="ER189" s="29"/>
      <c r="ES189" s="88"/>
      <c r="ET189" s="88"/>
      <c r="EU189" s="88"/>
      <c r="EV189" s="88"/>
      <c r="EW189" s="88"/>
      <c r="EX189" s="88"/>
      <c r="EY189" s="88"/>
      <c r="EZ189" s="29"/>
      <c r="FA189" s="87"/>
      <c r="FB189" s="87"/>
      <c r="FC189" s="87"/>
      <c r="FD189" s="87"/>
      <c r="FE189" s="87"/>
      <c r="FF189" s="29"/>
      <c r="FG189" s="88"/>
      <c r="FH189" s="88"/>
      <c r="FI189" s="88"/>
      <c r="FJ189" s="88"/>
      <c r="FK189" s="88"/>
      <c r="FL189" s="29"/>
      <c r="FM189" s="89"/>
      <c r="FN189" s="89"/>
      <c r="FO189" s="89"/>
      <c r="FP189" s="89"/>
      <c r="FQ189" s="89"/>
      <c r="FR189" s="89"/>
      <c r="FS189" s="89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87"/>
      <c r="CB190" s="87"/>
      <c r="CC190" s="87"/>
      <c r="CD190" s="87"/>
      <c r="CE190" s="87"/>
      <c r="CF190" s="87"/>
      <c r="CG190" s="87"/>
      <c r="CH190" s="29"/>
      <c r="CI190" s="29"/>
      <c r="CJ190" s="29"/>
      <c r="CK190" s="29"/>
      <c r="CL190" s="29"/>
      <c r="CM190" s="29"/>
      <c r="CN190" s="29"/>
      <c r="CO190"/>
      <c r="CP190"/>
      <c r="CQ190"/>
      <c r="CR190"/>
      <c r="CS190"/>
      <c r="CT190"/>
      <c r="CU190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88"/>
      <c r="DQ190" s="88"/>
      <c r="DR190" s="88"/>
      <c r="DS190" s="88"/>
      <c r="DT190" s="88"/>
      <c r="DU190" s="88"/>
      <c r="DV190" s="29"/>
      <c r="DW190" s="88"/>
      <c r="DX190" s="88"/>
      <c r="DY190" s="88"/>
      <c r="DZ190" s="88"/>
      <c r="EA190" s="88"/>
      <c r="EB190" s="88"/>
      <c r="EC190" s="29"/>
      <c r="ED190" s="88"/>
      <c r="EE190" s="88"/>
      <c r="EF190" s="88"/>
      <c r="EG190" s="88"/>
      <c r="EH190" s="88"/>
      <c r="EI190" s="88"/>
      <c r="EJ190" s="29"/>
      <c r="EK190" s="88"/>
      <c r="EL190" s="88"/>
      <c r="EM190" s="88"/>
      <c r="EN190" s="88"/>
      <c r="EO190" s="88"/>
      <c r="EP190" s="88"/>
      <c r="EQ190" s="88"/>
      <c r="ER190" s="29"/>
      <c r="ES190" s="88"/>
      <c r="ET190" s="88"/>
      <c r="EU190" s="88"/>
      <c r="EV190" s="88"/>
      <c r="EW190" s="88"/>
      <c r="EX190" s="88"/>
      <c r="EY190" s="88"/>
      <c r="EZ190" s="29"/>
      <c r="FA190" s="87"/>
      <c r="FB190" s="87"/>
      <c r="FC190" s="87"/>
      <c r="FD190" s="87"/>
      <c r="FE190" s="87"/>
      <c r="FF190" s="29"/>
      <c r="FG190" s="88"/>
      <c r="FH190" s="88"/>
      <c r="FI190" s="88"/>
      <c r="FJ190" s="88"/>
      <c r="FK190" s="88"/>
      <c r="FL190" s="29"/>
      <c r="FM190" s="89"/>
      <c r="FN190" s="89"/>
      <c r="FO190" s="89"/>
      <c r="FP190" s="89"/>
      <c r="FQ190" s="89"/>
      <c r="FR190" s="89"/>
      <c r="FS190" s="89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87"/>
      <c r="CB191" s="87"/>
      <c r="CC191" s="87"/>
      <c r="CD191" s="87"/>
      <c r="CE191" s="87"/>
      <c r="CF191" s="87"/>
      <c r="CG191" s="87"/>
      <c r="CH191" s="29"/>
      <c r="CI191" s="29"/>
      <c r="CJ191" s="29"/>
      <c r="CK191" s="29"/>
      <c r="CL191" s="29"/>
      <c r="CM191" s="29"/>
      <c r="CN191" s="29"/>
      <c r="CO191"/>
      <c r="CP191"/>
      <c r="CQ191"/>
      <c r="CR191"/>
      <c r="CS191"/>
      <c r="CT191"/>
      <c r="CU191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88"/>
      <c r="DQ191" s="88"/>
      <c r="DR191" s="88"/>
      <c r="DS191" s="88"/>
      <c r="DT191" s="88"/>
      <c r="DU191" s="88"/>
      <c r="DV191" s="29"/>
      <c r="DW191" s="88"/>
      <c r="DX191" s="88"/>
      <c r="DY191" s="88"/>
      <c r="DZ191" s="88"/>
      <c r="EA191" s="88"/>
      <c r="EB191" s="88"/>
      <c r="EC191" s="29"/>
      <c r="ED191" s="88"/>
      <c r="EE191" s="88"/>
      <c r="EF191" s="88"/>
      <c r="EG191" s="88"/>
      <c r="EH191" s="88"/>
      <c r="EI191" s="88"/>
      <c r="EJ191" s="29"/>
      <c r="EK191" s="88"/>
      <c r="EL191" s="88"/>
      <c r="EM191" s="88"/>
      <c r="EN191" s="88"/>
      <c r="EO191" s="88"/>
      <c r="EP191" s="88"/>
      <c r="EQ191" s="88"/>
      <c r="ER191" s="29"/>
      <c r="ES191" s="88"/>
      <c r="ET191" s="88"/>
      <c r="EU191" s="88"/>
      <c r="EV191" s="88"/>
      <c r="EW191" s="88"/>
      <c r="EX191" s="88"/>
      <c r="EY191" s="88"/>
      <c r="EZ191" s="29"/>
      <c r="FA191" s="87"/>
      <c r="FB191" s="87"/>
      <c r="FC191" s="87"/>
      <c r="FD191" s="87"/>
      <c r="FE191" s="87"/>
      <c r="FF191" s="29"/>
      <c r="FG191" s="88"/>
      <c r="FH191" s="88"/>
      <c r="FI191" s="88"/>
      <c r="FJ191" s="88"/>
      <c r="FK191" s="88"/>
      <c r="FL191" s="29"/>
      <c r="FM191" s="89"/>
      <c r="FN191" s="89"/>
      <c r="FO191" s="89"/>
      <c r="FP191" s="89"/>
      <c r="FQ191" s="89"/>
      <c r="FR191" s="89"/>
      <c r="FS191" s="89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87"/>
      <c r="CB192" s="87"/>
      <c r="CC192" s="87"/>
      <c r="CD192" s="87"/>
      <c r="CE192" s="87"/>
      <c r="CF192" s="87"/>
      <c r="CG192" s="87"/>
      <c r="CH192" s="29"/>
      <c r="CI192" s="29"/>
      <c r="CJ192" s="29"/>
      <c r="CK192" s="29"/>
      <c r="CL192" s="29"/>
      <c r="CM192" s="29"/>
      <c r="CN192" s="29"/>
      <c r="CO192"/>
      <c r="CP192"/>
      <c r="CQ192"/>
      <c r="CR192"/>
      <c r="CS192"/>
      <c r="CT192"/>
      <c r="CU192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88"/>
      <c r="DQ192" s="88"/>
      <c r="DR192" s="88"/>
      <c r="DS192" s="88"/>
      <c r="DT192" s="88"/>
      <c r="DU192" s="88"/>
      <c r="DV192" s="29"/>
      <c r="DW192" s="88"/>
      <c r="DX192" s="88"/>
      <c r="DY192" s="88"/>
      <c r="DZ192" s="88"/>
      <c r="EA192" s="88"/>
      <c r="EB192" s="88"/>
      <c r="EC192" s="29"/>
      <c r="ED192" s="88"/>
      <c r="EE192" s="88"/>
      <c r="EF192" s="88"/>
      <c r="EG192" s="88"/>
      <c r="EH192" s="88"/>
      <c r="EI192" s="88"/>
      <c r="EJ192" s="29"/>
      <c r="EK192" s="88"/>
      <c r="EL192" s="88"/>
      <c r="EM192" s="88"/>
      <c r="EN192" s="88"/>
      <c r="EO192" s="88"/>
      <c r="EP192" s="88"/>
      <c r="EQ192" s="88"/>
      <c r="ER192" s="29"/>
      <c r="ES192" s="88"/>
      <c r="ET192" s="88"/>
      <c r="EU192" s="88"/>
      <c r="EV192" s="88"/>
      <c r="EW192" s="88"/>
      <c r="EX192" s="88"/>
      <c r="EY192" s="88"/>
      <c r="EZ192" s="29"/>
      <c r="FA192" s="87"/>
      <c r="FB192" s="87"/>
      <c r="FC192" s="87"/>
      <c r="FD192" s="87"/>
      <c r="FE192" s="87"/>
      <c r="FF192" s="29"/>
      <c r="FG192" s="88"/>
      <c r="FH192" s="88"/>
      <c r="FI192" s="88"/>
      <c r="FJ192" s="88"/>
      <c r="FK192" s="88"/>
      <c r="FL192" s="29"/>
      <c r="FM192" s="89"/>
      <c r="FN192" s="89"/>
      <c r="FO192" s="89"/>
      <c r="FP192" s="89"/>
      <c r="FQ192" s="89"/>
      <c r="FR192" s="89"/>
      <c r="FS192" s="89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87"/>
      <c r="CB193" s="87"/>
      <c r="CC193" s="87"/>
      <c r="CD193" s="87"/>
      <c r="CE193" s="87"/>
      <c r="CF193" s="87"/>
      <c r="CG193" s="87"/>
      <c r="CH193" s="29"/>
      <c r="CI193" s="29"/>
      <c r="CJ193" s="29"/>
      <c r="CK193" s="29"/>
      <c r="CL193" s="29"/>
      <c r="CM193" s="29"/>
      <c r="CN193" s="29"/>
      <c r="CO193"/>
      <c r="CP193"/>
      <c r="CQ193"/>
      <c r="CR193"/>
      <c r="CS193"/>
      <c r="CT193"/>
      <c r="CU193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88"/>
      <c r="DQ193" s="88"/>
      <c r="DR193" s="88"/>
      <c r="DS193" s="88"/>
      <c r="DT193" s="88"/>
      <c r="DU193" s="88"/>
      <c r="DV193" s="29"/>
      <c r="DW193" s="88"/>
      <c r="DX193" s="88"/>
      <c r="DY193" s="88"/>
      <c r="DZ193" s="88"/>
      <c r="EA193" s="88"/>
      <c r="EB193" s="88"/>
      <c r="EC193" s="29"/>
      <c r="ED193" s="88"/>
      <c r="EE193" s="88"/>
      <c r="EF193" s="88"/>
      <c r="EG193" s="88"/>
      <c r="EH193" s="88"/>
      <c r="EI193" s="88"/>
      <c r="EJ193" s="29"/>
      <c r="EK193" s="88"/>
      <c r="EL193" s="88"/>
      <c r="EM193" s="88"/>
      <c r="EN193" s="88"/>
      <c r="EO193" s="88"/>
      <c r="EP193" s="88"/>
      <c r="EQ193" s="88"/>
      <c r="ER193" s="29"/>
      <c r="ES193" s="88"/>
      <c r="ET193" s="88"/>
      <c r="EU193" s="88"/>
      <c r="EV193" s="88"/>
      <c r="EW193" s="88"/>
      <c r="EX193" s="88"/>
      <c r="EY193" s="88"/>
      <c r="EZ193" s="29"/>
      <c r="FA193" s="87"/>
      <c r="FB193" s="87"/>
      <c r="FC193" s="87"/>
      <c r="FD193" s="87"/>
      <c r="FE193" s="87"/>
      <c r="FF193" s="29"/>
      <c r="FG193" s="88"/>
      <c r="FH193" s="88"/>
      <c r="FI193" s="88"/>
      <c r="FJ193" s="88"/>
      <c r="FK193" s="88"/>
      <c r="FL193" s="29"/>
      <c r="FM193" s="89"/>
      <c r="FN193" s="89"/>
      <c r="FO193" s="89"/>
      <c r="FP193" s="89"/>
      <c r="FQ193" s="89"/>
      <c r="FR193" s="89"/>
      <c r="FS193" s="89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87"/>
      <c r="CB194" s="87"/>
      <c r="CC194" s="87"/>
      <c r="CD194" s="87"/>
      <c r="CE194" s="87"/>
      <c r="CF194" s="87"/>
      <c r="CG194" s="87"/>
      <c r="CH194" s="29"/>
      <c r="CI194" s="29"/>
      <c r="CJ194" s="29"/>
      <c r="CK194" s="29"/>
      <c r="CL194" s="29"/>
      <c r="CM194" s="29"/>
      <c r="CN194" s="29"/>
      <c r="CO194"/>
      <c r="CP194"/>
      <c r="CQ194"/>
      <c r="CR194"/>
      <c r="CS194"/>
      <c r="CT194"/>
      <c r="CU194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88"/>
      <c r="DQ194" s="88"/>
      <c r="DR194" s="88"/>
      <c r="DS194" s="88"/>
      <c r="DT194" s="88"/>
      <c r="DU194" s="88"/>
      <c r="DV194" s="29"/>
      <c r="DW194" s="88"/>
      <c r="DX194" s="88"/>
      <c r="DY194" s="88"/>
      <c r="DZ194" s="88"/>
      <c r="EA194" s="88"/>
      <c r="EB194" s="88"/>
      <c r="EC194" s="29"/>
      <c r="ED194" s="88"/>
      <c r="EE194" s="88"/>
      <c r="EF194" s="88"/>
      <c r="EG194" s="88"/>
      <c r="EH194" s="88"/>
      <c r="EI194" s="88"/>
      <c r="EJ194" s="29"/>
      <c r="EK194" s="88"/>
      <c r="EL194" s="88"/>
      <c r="EM194" s="88"/>
      <c r="EN194" s="88"/>
      <c r="EO194" s="88"/>
      <c r="EP194" s="88"/>
      <c r="EQ194" s="88"/>
      <c r="ER194" s="29"/>
      <c r="ES194" s="88"/>
      <c r="ET194" s="88"/>
      <c r="EU194" s="88"/>
      <c r="EV194" s="88"/>
      <c r="EW194" s="88"/>
      <c r="EX194" s="88"/>
      <c r="EY194" s="88"/>
      <c r="EZ194" s="29"/>
      <c r="FA194" s="87"/>
      <c r="FB194" s="87"/>
      <c r="FC194" s="87"/>
      <c r="FD194" s="87"/>
      <c r="FE194" s="87"/>
      <c r="FF194" s="29"/>
      <c r="FG194" s="88"/>
      <c r="FH194" s="88"/>
      <c r="FI194" s="88"/>
      <c r="FJ194" s="88"/>
      <c r="FK194" s="88"/>
      <c r="FL194" s="29"/>
      <c r="FM194" s="89"/>
      <c r="FN194" s="89"/>
      <c r="FO194" s="89"/>
      <c r="FP194" s="89"/>
      <c r="FQ194" s="89"/>
      <c r="FR194" s="89"/>
      <c r="FS194" s="89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87"/>
      <c r="CB195" s="87"/>
      <c r="CC195" s="87"/>
      <c r="CD195" s="87"/>
      <c r="CE195" s="87"/>
      <c r="CF195" s="87"/>
      <c r="CG195" s="87"/>
      <c r="CH195" s="29"/>
      <c r="CI195" s="29"/>
      <c r="CJ195" s="29"/>
      <c r="CK195" s="29"/>
      <c r="CL195" s="29"/>
      <c r="CM195" s="29"/>
      <c r="CN195" s="29"/>
      <c r="CO195"/>
      <c r="CP195"/>
      <c r="CQ195"/>
      <c r="CR195"/>
      <c r="CS195"/>
      <c r="CT195"/>
      <c r="CU195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88"/>
      <c r="DQ195" s="88"/>
      <c r="DR195" s="88"/>
      <c r="DS195" s="88"/>
      <c r="DT195" s="88"/>
      <c r="DU195" s="88"/>
      <c r="DV195" s="29"/>
      <c r="DW195" s="88"/>
      <c r="DX195" s="88"/>
      <c r="DY195" s="88"/>
      <c r="DZ195" s="88"/>
      <c r="EA195" s="88"/>
      <c r="EB195" s="88"/>
      <c r="EC195" s="29"/>
      <c r="ED195" s="88"/>
      <c r="EE195" s="88"/>
      <c r="EF195" s="88"/>
      <c r="EG195" s="88"/>
      <c r="EH195" s="88"/>
      <c r="EI195" s="88"/>
      <c r="EJ195" s="29"/>
      <c r="EK195" s="88"/>
      <c r="EL195" s="88"/>
      <c r="EM195" s="88"/>
      <c r="EN195" s="88"/>
      <c r="EO195" s="88"/>
      <c r="EP195" s="88"/>
      <c r="EQ195" s="88"/>
      <c r="ER195" s="29"/>
      <c r="ES195" s="88"/>
      <c r="ET195" s="88"/>
      <c r="EU195" s="88"/>
      <c r="EV195" s="88"/>
      <c r="EW195" s="88"/>
      <c r="EX195" s="88"/>
      <c r="EY195" s="88"/>
      <c r="EZ195" s="29"/>
      <c r="FA195" s="87"/>
      <c r="FB195" s="87"/>
      <c r="FC195" s="87"/>
      <c r="FD195" s="87"/>
      <c r="FE195" s="87"/>
      <c r="FF195" s="29"/>
      <c r="FG195" s="88"/>
      <c r="FH195" s="88"/>
      <c r="FI195" s="88"/>
      <c r="FJ195" s="88"/>
      <c r="FK195" s="88"/>
      <c r="FL195" s="29"/>
      <c r="FM195" s="89"/>
      <c r="FN195" s="89"/>
      <c r="FO195" s="89"/>
      <c r="FP195" s="89"/>
      <c r="FQ195" s="89"/>
      <c r="FR195" s="89"/>
      <c r="FS195" s="89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87"/>
      <c r="CB196" s="87"/>
      <c r="CC196" s="87"/>
      <c r="CD196" s="87"/>
      <c r="CE196" s="87"/>
      <c r="CF196" s="87"/>
      <c r="CG196" s="87"/>
      <c r="CH196" s="29"/>
      <c r="CI196" s="29"/>
      <c r="CJ196" s="29"/>
      <c r="CK196" s="29"/>
      <c r="CL196" s="29"/>
      <c r="CM196" s="29"/>
      <c r="CN196" s="29"/>
      <c r="CO196"/>
      <c r="CP196"/>
      <c r="CQ196"/>
      <c r="CR196"/>
      <c r="CS196"/>
      <c r="CT196"/>
      <c r="CU19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88"/>
      <c r="DQ196" s="88"/>
      <c r="DR196" s="88"/>
      <c r="DS196" s="88"/>
      <c r="DT196" s="88"/>
      <c r="DU196" s="88"/>
      <c r="DV196" s="29"/>
      <c r="DW196" s="88"/>
      <c r="DX196" s="88"/>
      <c r="DY196" s="88"/>
      <c r="DZ196" s="88"/>
      <c r="EA196" s="88"/>
      <c r="EB196" s="88"/>
      <c r="EC196" s="29"/>
      <c r="ED196" s="88"/>
      <c r="EE196" s="88"/>
      <c r="EF196" s="88"/>
      <c r="EG196" s="88"/>
      <c r="EH196" s="88"/>
      <c r="EI196" s="88"/>
      <c r="EJ196" s="29"/>
      <c r="EK196" s="88"/>
      <c r="EL196" s="88"/>
      <c r="EM196" s="88"/>
      <c r="EN196" s="88"/>
      <c r="EO196" s="88"/>
      <c r="EP196" s="88"/>
      <c r="EQ196" s="88"/>
      <c r="ER196" s="29"/>
      <c r="ES196" s="88"/>
      <c r="ET196" s="88"/>
      <c r="EU196" s="88"/>
      <c r="EV196" s="88"/>
      <c r="EW196" s="88"/>
      <c r="EX196" s="88"/>
      <c r="EY196" s="88"/>
      <c r="EZ196" s="29"/>
      <c r="FA196" s="87"/>
      <c r="FB196" s="87"/>
      <c r="FC196" s="87"/>
      <c r="FD196" s="87"/>
      <c r="FE196" s="87"/>
      <c r="FF196" s="29"/>
      <c r="FG196" s="88"/>
      <c r="FH196" s="88"/>
      <c r="FI196" s="88"/>
      <c r="FJ196" s="88"/>
      <c r="FK196" s="88"/>
      <c r="FL196" s="29"/>
      <c r="FM196" s="89"/>
      <c r="FN196" s="89"/>
      <c r="FO196" s="89"/>
      <c r="FP196" s="89"/>
      <c r="FQ196" s="89"/>
      <c r="FR196" s="89"/>
      <c r="FS196" s="89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87"/>
      <c r="CB197" s="87"/>
      <c r="CC197" s="87"/>
      <c r="CD197" s="87"/>
      <c r="CE197" s="87"/>
      <c r="CF197" s="87"/>
      <c r="CG197" s="87"/>
      <c r="CH197" s="29"/>
      <c r="CI197" s="29"/>
      <c r="CJ197" s="29"/>
      <c r="CK197" s="29"/>
      <c r="CL197" s="29"/>
      <c r="CM197" s="29"/>
      <c r="CN197" s="29"/>
      <c r="CO197"/>
      <c r="CP197"/>
      <c r="CQ197"/>
      <c r="CR197"/>
      <c r="CS197"/>
      <c r="CT197"/>
      <c r="CU197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88"/>
      <c r="DQ197" s="88"/>
      <c r="DR197" s="88"/>
      <c r="DS197" s="88"/>
      <c r="DT197" s="88"/>
      <c r="DU197" s="88"/>
      <c r="DV197" s="29"/>
      <c r="DW197" s="88"/>
      <c r="DX197" s="88"/>
      <c r="DY197" s="88"/>
      <c r="DZ197" s="88"/>
      <c r="EA197" s="88"/>
      <c r="EB197" s="88"/>
      <c r="EC197" s="29"/>
      <c r="ED197" s="88"/>
      <c r="EE197" s="88"/>
      <c r="EF197" s="88"/>
      <c r="EG197" s="88"/>
      <c r="EH197" s="88"/>
      <c r="EI197" s="88"/>
      <c r="EJ197" s="29"/>
      <c r="EK197" s="88"/>
      <c r="EL197" s="88"/>
      <c r="EM197" s="88"/>
      <c r="EN197" s="88"/>
      <c r="EO197" s="88"/>
      <c r="EP197" s="88"/>
      <c r="EQ197" s="88"/>
      <c r="ER197" s="29"/>
      <c r="ES197" s="88"/>
      <c r="ET197" s="88"/>
      <c r="EU197" s="88"/>
      <c r="EV197" s="88"/>
      <c r="EW197" s="88"/>
      <c r="EX197" s="88"/>
      <c r="EY197" s="88"/>
      <c r="EZ197" s="29"/>
      <c r="FA197" s="87"/>
      <c r="FB197" s="87"/>
      <c r="FC197" s="87"/>
      <c r="FD197" s="87"/>
      <c r="FE197" s="87"/>
      <c r="FF197" s="29"/>
      <c r="FG197" s="88"/>
      <c r="FH197" s="88"/>
      <c r="FI197" s="88"/>
      <c r="FJ197" s="88"/>
      <c r="FK197" s="88"/>
      <c r="FL197" s="29"/>
      <c r="FM197" s="89"/>
      <c r="FN197" s="89"/>
      <c r="FO197" s="89"/>
      <c r="FP197" s="89"/>
      <c r="FQ197" s="89"/>
      <c r="FR197" s="89"/>
      <c r="FS197" s="89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87"/>
      <c r="CB198" s="87"/>
      <c r="CC198" s="87"/>
      <c r="CD198" s="87"/>
      <c r="CE198" s="87"/>
      <c r="CF198" s="87"/>
      <c r="CG198" s="87"/>
      <c r="CH198" s="29"/>
      <c r="CI198" s="29"/>
      <c r="CJ198" s="29"/>
      <c r="CK198" s="29"/>
      <c r="CL198" s="29"/>
      <c r="CM198" s="29"/>
      <c r="CN198" s="29"/>
      <c r="CO198"/>
      <c r="CP198"/>
      <c r="CQ198"/>
      <c r="CR198"/>
      <c r="CS198"/>
      <c r="CT198"/>
      <c r="CU198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88"/>
      <c r="DQ198" s="88"/>
      <c r="DR198" s="88"/>
      <c r="DS198" s="88"/>
      <c r="DT198" s="88"/>
      <c r="DU198" s="88"/>
      <c r="DV198" s="29"/>
      <c r="DW198" s="88"/>
      <c r="DX198" s="88"/>
      <c r="DY198" s="88"/>
      <c r="DZ198" s="88"/>
      <c r="EA198" s="88"/>
      <c r="EB198" s="88"/>
      <c r="EC198" s="29"/>
      <c r="ED198" s="88"/>
      <c r="EE198" s="88"/>
      <c r="EF198" s="88"/>
      <c r="EG198" s="88"/>
      <c r="EH198" s="88"/>
      <c r="EI198" s="88"/>
      <c r="EJ198" s="29"/>
      <c r="EK198" s="88"/>
      <c r="EL198" s="88"/>
      <c r="EM198" s="88"/>
      <c r="EN198" s="88"/>
      <c r="EO198" s="88"/>
      <c r="EP198" s="88"/>
      <c r="EQ198" s="88"/>
      <c r="ER198" s="29"/>
      <c r="ES198" s="88"/>
      <c r="ET198" s="88"/>
      <c r="EU198" s="88"/>
      <c r="EV198" s="88"/>
      <c r="EW198" s="88"/>
      <c r="EX198" s="88"/>
      <c r="EY198" s="88"/>
      <c r="EZ198" s="29"/>
      <c r="FA198" s="87"/>
      <c r="FB198" s="87"/>
      <c r="FC198" s="87"/>
      <c r="FD198" s="87"/>
      <c r="FE198" s="87"/>
      <c r="FF198" s="29"/>
      <c r="FG198" s="88"/>
      <c r="FH198" s="88"/>
      <c r="FI198" s="88"/>
      <c r="FJ198" s="88"/>
      <c r="FK198" s="88"/>
      <c r="FL198" s="29"/>
      <c r="FM198" s="89"/>
      <c r="FN198" s="89"/>
      <c r="FO198" s="89"/>
      <c r="FP198" s="89"/>
      <c r="FQ198" s="89"/>
      <c r="FR198" s="89"/>
      <c r="FS198" s="89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87"/>
      <c r="CB199" s="87"/>
      <c r="CC199" s="87"/>
      <c r="CD199" s="87"/>
      <c r="CE199" s="87"/>
      <c r="CF199" s="87"/>
      <c r="CG199" s="87"/>
      <c r="CH199" s="29"/>
      <c r="CI199" s="29"/>
      <c r="CJ199" s="29"/>
      <c r="CK199" s="29"/>
      <c r="CL199" s="29"/>
      <c r="CM199" s="29"/>
      <c r="CN199" s="29"/>
      <c r="CO199"/>
      <c r="CP199"/>
      <c r="CQ199"/>
      <c r="CR199"/>
      <c r="CS199"/>
      <c r="CT199"/>
      <c r="CU19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88"/>
      <c r="DQ199" s="88"/>
      <c r="DR199" s="88"/>
      <c r="DS199" s="88"/>
      <c r="DT199" s="88"/>
      <c r="DU199" s="88"/>
      <c r="DV199" s="29"/>
      <c r="DW199" s="88"/>
      <c r="DX199" s="88"/>
      <c r="DY199" s="88"/>
      <c r="DZ199" s="88"/>
      <c r="EA199" s="88"/>
      <c r="EB199" s="88"/>
      <c r="EC199" s="29"/>
      <c r="ED199" s="88"/>
      <c r="EE199" s="88"/>
      <c r="EF199" s="88"/>
      <c r="EG199" s="88"/>
      <c r="EH199" s="88"/>
      <c r="EI199" s="88"/>
      <c r="EJ199" s="29"/>
      <c r="EK199" s="88"/>
      <c r="EL199" s="88"/>
      <c r="EM199" s="88"/>
      <c r="EN199" s="88"/>
      <c r="EO199" s="88"/>
      <c r="EP199" s="88"/>
      <c r="EQ199" s="88"/>
      <c r="ER199" s="29"/>
      <c r="ES199" s="88"/>
      <c r="ET199" s="88"/>
      <c r="EU199" s="88"/>
      <c r="EV199" s="88"/>
      <c r="EW199" s="88"/>
      <c r="EX199" s="88"/>
      <c r="EY199" s="88"/>
      <c r="EZ199" s="29"/>
      <c r="FA199" s="87"/>
      <c r="FB199" s="87"/>
      <c r="FC199" s="87"/>
      <c r="FD199" s="87"/>
      <c r="FE199" s="87"/>
      <c r="FF199" s="29"/>
      <c r="FG199" s="88"/>
      <c r="FH199" s="88"/>
      <c r="FI199" s="88"/>
      <c r="FJ199" s="88"/>
      <c r="FK199" s="88"/>
      <c r="FL199" s="29"/>
      <c r="FM199" s="89"/>
      <c r="FN199" s="89"/>
      <c r="FO199" s="89"/>
      <c r="FP199" s="89"/>
      <c r="FQ199" s="89"/>
      <c r="FR199" s="89"/>
      <c r="FS199" s="89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87"/>
      <c r="CB200" s="87"/>
      <c r="CC200" s="87"/>
      <c r="CD200" s="87"/>
      <c r="CE200" s="87"/>
      <c r="CF200" s="87"/>
      <c r="CG200" s="87"/>
      <c r="CH200" s="29"/>
      <c r="CI200" s="29"/>
      <c r="CJ200" s="29"/>
      <c r="CK200" s="29"/>
      <c r="CL200" s="29"/>
      <c r="CM200" s="29"/>
      <c r="CN200" s="29"/>
      <c r="CO200"/>
      <c r="CP200"/>
      <c r="CQ200"/>
      <c r="CR200"/>
      <c r="CS200"/>
      <c r="CT200"/>
      <c r="CU200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88"/>
      <c r="DQ200" s="88"/>
      <c r="DR200" s="88"/>
      <c r="DS200" s="88"/>
      <c r="DT200" s="88"/>
      <c r="DU200" s="88"/>
      <c r="DV200" s="29"/>
      <c r="DW200" s="88"/>
      <c r="DX200" s="88"/>
      <c r="DY200" s="88"/>
      <c r="DZ200" s="88"/>
      <c r="EA200" s="88"/>
      <c r="EB200" s="88"/>
      <c r="EC200" s="29"/>
      <c r="ED200" s="88"/>
      <c r="EE200" s="88"/>
      <c r="EF200" s="88"/>
      <c r="EG200" s="88"/>
      <c r="EH200" s="88"/>
      <c r="EI200" s="88"/>
      <c r="EJ200" s="29"/>
      <c r="EK200" s="88"/>
      <c r="EL200" s="88"/>
      <c r="EM200" s="88"/>
      <c r="EN200" s="88"/>
      <c r="EO200" s="88"/>
      <c r="EP200" s="88"/>
      <c r="EQ200" s="88"/>
      <c r="ER200" s="29"/>
      <c r="ES200" s="88"/>
      <c r="ET200" s="88"/>
      <c r="EU200" s="88"/>
      <c r="EV200" s="88"/>
      <c r="EW200" s="88"/>
      <c r="EX200" s="88"/>
      <c r="EY200" s="88"/>
      <c r="EZ200" s="29"/>
      <c r="FA200" s="87"/>
      <c r="FB200" s="87"/>
      <c r="FC200" s="87"/>
      <c r="FD200" s="87"/>
      <c r="FE200" s="87"/>
      <c r="FF200" s="29"/>
      <c r="FG200" s="88"/>
      <c r="FH200" s="88"/>
      <c r="FI200" s="88"/>
      <c r="FJ200" s="88"/>
      <c r="FK200" s="88"/>
      <c r="FL200" s="29"/>
      <c r="FM200" s="89"/>
      <c r="FN200" s="89"/>
      <c r="FO200" s="89"/>
      <c r="FP200" s="89"/>
      <c r="FQ200" s="89"/>
      <c r="FR200" s="89"/>
      <c r="FS200" s="89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87"/>
      <c r="CB201" s="87"/>
      <c r="CC201" s="87"/>
      <c r="CD201" s="87"/>
      <c r="CE201" s="87"/>
      <c r="CF201" s="87"/>
      <c r="CG201" s="87"/>
      <c r="CH201" s="29"/>
      <c r="CI201" s="29"/>
      <c r="CJ201" s="29"/>
      <c r="CK201" s="29"/>
      <c r="CL201" s="29"/>
      <c r="CM201" s="29"/>
      <c r="CN201" s="29"/>
      <c r="CO201"/>
      <c r="CP201"/>
      <c r="CQ201"/>
      <c r="CR201"/>
      <c r="CS201"/>
      <c r="CT201"/>
      <c r="CU201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88"/>
      <c r="DQ201" s="88"/>
      <c r="DR201" s="88"/>
      <c r="DS201" s="88"/>
      <c r="DT201" s="88"/>
      <c r="DU201" s="88"/>
      <c r="DV201" s="29"/>
      <c r="DW201" s="88"/>
      <c r="DX201" s="88"/>
      <c r="DY201" s="88"/>
      <c r="DZ201" s="88"/>
      <c r="EA201" s="88"/>
      <c r="EB201" s="88"/>
      <c r="EC201" s="29"/>
      <c r="ED201" s="88"/>
      <c r="EE201" s="88"/>
      <c r="EF201" s="88"/>
      <c r="EG201" s="88"/>
      <c r="EH201" s="88"/>
      <c r="EI201" s="88"/>
      <c r="EJ201" s="29"/>
      <c r="EK201" s="88"/>
      <c r="EL201" s="88"/>
      <c r="EM201" s="88"/>
      <c r="EN201" s="88"/>
      <c r="EO201" s="88"/>
      <c r="EP201" s="88"/>
      <c r="EQ201" s="88"/>
      <c r="ER201" s="29"/>
      <c r="ES201" s="88"/>
      <c r="ET201" s="88"/>
      <c r="EU201" s="88"/>
      <c r="EV201" s="88"/>
      <c r="EW201" s="88"/>
      <c r="EX201" s="88"/>
      <c r="EY201" s="88"/>
      <c r="EZ201" s="29"/>
      <c r="FA201" s="87"/>
      <c r="FB201" s="87"/>
      <c r="FC201" s="87"/>
      <c r="FD201" s="87"/>
      <c r="FE201" s="87"/>
      <c r="FF201" s="29"/>
      <c r="FG201" s="88"/>
      <c r="FH201" s="88"/>
      <c r="FI201" s="88"/>
      <c r="FJ201" s="88"/>
      <c r="FK201" s="88"/>
      <c r="FL201" s="29"/>
      <c r="FM201" s="89"/>
      <c r="FN201" s="89"/>
      <c r="FO201" s="89"/>
      <c r="FP201" s="89"/>
      <c r="FQ201" s="89"/>
      <c r="FR201" s="89"/>
      <c r="FS201" s="89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87"/>
      <c r="CB202" s="87"/>
      <c r="CC202" s="87"/>
      <c r="CD202" s="87"/>
      <c r="CE202" s="87"/>
      <c r="CF202" s="87"/>
      <c r="CG202" s="87"/>
      <c r="CH202" s="29"/>
      <c r="CI202" s="29"/>
      <c r="CJ202" s="29"/>
      <c r="CK202" s="29"/>
      <c r="CL202" s="29"/>
      <c r="CM202" s="29"/>
      <c r="CN202" s="29"/>
      <c r="CO202"/>
      <c r="CP202"/>
      <c r="CQ202"/>
      <c r="CR202"/>
      <c r="CS202"/>
      <c r="CT202"/>
      <c r="CU202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88"/>
      <c r="DQ202" s="88"/>
      <c r="DR202" s="88"/>
      <c r="DS202" s="88"/>
      <c r="DT202" s="88"/>
      <c r="DU202" s="88"/>
      <c r="DV202" s="29"/>
      <c r="DW202" s="88"/>
      <c r="DX202" s="88"/>
      <c r="DY202" s="88"/>
      <c r="DZ202" s="88"/>
      <c r="EA202" s="88"/>
      <c r="EB202" s="88"/>
      <c r="EC202" s="29"/>
      <c r="ED202" s="88"/>
      <c r="EE202" s="88"/>
      <c r="EF202" s="88"/>
      <c r="EG202" s="88"/>
      <c r="EH202" s="88"/>
      <c r="EI202" s="88"/>
      <c r="EJ202" s="29"/>
      <c r="EK202" s="88"/>
      <c r="EL202" s="88"/>
      <c r="EM202" s="88"/>
      <c r="EN202" s="88"/>
      <c r="EO202" s="88"/>
      <c r="EP202" s="88"/>
      <c r="EQ202" s="88"/>
      <c r="ER202" s="29"/>
      <c r="ES202" s="88"/>
      <c r="ET202" s="88"/>
      <c r="EU202" s="88"/>
      <c r="EV202" s="88"/>
      <c r="EW202" s="88"/>
      <c r="EX202" s="88"/>
      <c r="EY202" s="88"/>
      <c r="EZ202" s="29"/>
      <c r="FA202" s="87"/>
      <c r="FB202" s="87"/>
      <c r="FC202" s="87"/>
      <c r="FD202" s="87"/>
      <c r="FE202" s="87"/>
      <c r="FF202" s="29"/>
      <c r="FG202" s="88"/>
      <c r="FH202" s="88"/>
      <c r="FI202" s="88"/>
      <c r="FJ202" s="88"/>
      <c r="FK202" s="88"/>
      <c r="FL202" s="29"/>
      <c r="FM202" s="89"/>
      <c r="FN202" s="89"/>
      <c r="FO202" s="89"/>
      <c r="FP202" s="89"/>
      <c r="FQ202" s="89"/>
      <c r="FR202" s="89"/>
      <c r="FS202" s="89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87"/>
      <c r="CB203" s="87"/>
      <c r="CC203" s="87"/>
      <c r="CD203" s="87"/>
      <c r="CE203" s="87"/>
      <c r="CF203" s="87"/>
      <c r="CG203" s="87"/>
      <c r="CH203" s="29"/>
      <c r="CI203" s="29"/>
      <c r="CJ203" s="29"/>
      <c r="CK203" s="29"/>
      <c r="CL203" s="29"/>
      <c r="CM203" s="29"/>
      <c r="CN203" s="29"/>
      <c r="CO203"/>
      <c r="CP203"/>
      <c r="CQ203"/>
      <c r="CR203"/>
      <c r="CS203"/>
      <c r="CT203"/>
      <c r="CU203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88"/>
      <c r="DQ203" s="88"/>
      <c r="DR203" s="88"/>
      <c r="DS203" s="88"/>
      <c r="DT203" s="88"/>
      <c r="DU203" s="88"/>
      <c r="DV203" s="29"/>
      <c r="DW203" s="88"/>
      <c r="DX203" s="88"/>
      <c r="DY203" s="88"/>
      <c r="DZ203" s="88"/>
      <c r="EA203" s="88"/>
      <c r="EB203" s="88"/>
      <c r="EC203" s="29"/>
      <c r="ED203" s="88"/>
      <c r="EE203" s="88"/>
      <c r="EF203" s="88"/>
      <c r="EG203" s="88"/>
      <c r="EH203" s="88"/>
      <c r="EI203" s="88"/>
      <c r="EJ203" s="29"/>
      <c r="EK203" s="88"/>
      <c r="EL203" s="88"/>
      <c r="EM203" s="88"/>
      <c r="EN203" s="88"/>
      <c r="EO203" s="88"/>
      <c r="EP203" s="88"/>
      <c r="EQ203" s="88"/>
      <c r="ER203" s="29"/>
      <c r="ES203" s="88"/>
      <c r="ET203" s="88"/>
      <c r="EU203" s="88"/>
      <c r="EV203" s="88"/>
      <c r="EW203" s="88"/>
      <c r="EX203" s="88"/>
      <c r="EY203" s="88"/>
      <c r="EZ203" s="29"/>
      <c r="FA203" s="87"/>
      <c r="FB203" s="87"/>
      <c r="FC203" s="87"/>
      <c r="FD203" s="87"/>
      <c r="FE203" s="87"/>
      <c r="FF203" s="29"/>
      <c r="FG203" s="88"/>
      <c r="FH203" s="88"/>
      <c r="FI203" s="88"/>
      <c r="FJ203" s="88"/>
      <c r="FK203" s="88"/>
      <c r="FL203" s="29"/>
      <c r="FM203" s="89"/>
      <c r="FN203" s="89"/>
      <c r="FO203" s="89"/>
      <c r="FP203" s="89"/>
      <c r="FQ203" s="89"/>
      <c r="FR203" s="89"/>
      <c r="FS203" s="89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87"/>
      <c r="CB204" s="87"/>
      <c r="CC204" s="87"/>
      <c r="CD204" s="87"/>
      <c r="CE204" s="87"/>
      <c r="CF204" s="87"/>
      <c r="CG204" s="87"/>
      <c r="CH204" s="29"/>
      <c r="CI204" s="29"/>
      <c r="CJ204" s="29"/>
      <c r="CK204" s="29"/>
      <c r="CL204" s="29"/>
      <c r="CM204" s="29"/>
      <c r="CN204" s="29"/>
      <c r="CO204"/>
      <c r="CP204"/>
      <c r="CQ204"/>
      <c r="CR204"/>
      <c r="CS204"/>
      <c r="CT204"/>
      <c r="CU204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88"/>
      <c r="DQ204" s="88"/>
      <c r="DR204" s="88"/>
      <c r="DS204" s="88"/>
      <c r="DT204" s="88"/>
      <c r="DU204" s="88"/>
      <c r="DV204" s="29"/>
      <c r="DW204" s="88"/>
      <c r="DX204" s="88"/>
      <c r="DY204" s="88"/>
      <c r="DZ204" s="88"/>
      <c r="EA204" s="88"/>
      <c r="EB204" s="88"/>
      <c r="EC204" s="29"/>
      <c r="ED204" s="88"/>
      <c r="EE204" s="88"/>
      <c r="EF204" s="88"/>
      <c r="EG204" s="88"/>
      <c r="EH204" s="88"/>
      <c r="EI204" s="88"/>
      <c r="EJ204" s="29"/>
      <c r="EK204" s="88"/>
      <c r="EL204" s="88"/>
      <c r="EM204" s="88"/>
      <c r="EN204" s="88"/>
      <c r="EO204" s="88"/>
      <c r="EP204" s="88"/>
      <c r="EQ204" s="88"/>
      <c r="ER204" s="29"/>
      <c r="ES204" s="88"/>
      <c r="ET204" s="88"/>
      <c r="EU204" s="88"/>
      <c r="EV204" s="88"/>
      <c r="EW204" s="88"/>
      <c r="EX204" s="88"/>
      <c r="EY204" s="88"/>
      <c r="EZ204" s="29"/>
      <c r="FA204" s="87"/>
      <c r="FB204" s="87"/>
      <c r="FC204" s="87"/>
      <c r="FD204" s="87"/>
      <c r="FE204" s="87"/>
      <c r="FF204" s="29"/>
      <c r="FG204" s="88"/>
      <c r="FH204" s="88"/>
      <c r="FI204" s="88"/>
      <c r="FJ204" s="88"/>
      <c r="FK204" s="88"/>
      <c r="FL204" s="29"/>
      <c r="FM204" s="89"/>
      <c r="FN204" s="89"/>
      <c r="FO204" s="89"/>
      <c r="FP204" s="89"/>
      <c r="FQ204" s="89"/>
      <c r="FR204" s="89"/>
      <c r="FS204" s="89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87"/>
      <c r="CB205" s="87"/>
      <c r="CC205" s="87"/>
      <c r="CD205" s="87"/>
      <c r="CE205" s="87"/>
      <c r="CF205" s="87"/>
      <c r="CG205" s="87"/>
      <c r="CH205" s="29"/>
      <c r="CI205" s="29"/>
      <c r="CJ205" s="29"/>
      <c r="CK205" s="29"/>
      <c r="CL205" s="29"/>
      <c r="CM205" s="29"/>
      <c r="CN205" s="29"/>
      <c r="CO205"/>
      <c r="CP205"/>
      <c r="CQ205"/>
      <c r="CR205"/>
      <c r="CS205"/>
      <c r="CT205"/>
      <c r="CU205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88"/>
      <c r="DQ205" s="88"/>
      <c r="DR205" s="88"/>
      <c r="DS205" s="88"/>
      <c r="DT205" s="88"/>
      <c r="DU205" s="88"/>
      <c r="DV205" s="29"/>
      <c r="DW205" s="88"/>
      <c r="DX205" s="88"/>
      <c r="DY205" s="88"/>
      <c r="DZ205" s="88"/>
      <c r="EA205" s="88"/>
      <c r="EB205" s="88"/>
      <c r="EC205" s="29"/>
      <c r="ED205" s="88"/>
      <c r="EE205" s="88"/>
      <c r="EF205" s="88"/>
      <c r="EG205" s="88"/>
      <c r="EH205" s="88"/>
      <c r="EI205" s="88"/>
      <c r="EJ205" s="29"/>
      <c r="EK205" s="88"/>
      <c r="EL205" s="88"/>
      <c r="EM205" s="88"/>
      <c r="EN205" s="88"/>
      <c r="EO205" s="88"/>
      <c r="EP205" s="88"/>
      <c r="EQ205" s="88"/>
      <c r="ER205" s="29"/>
      <c r="ES205" s="88"/>
      <c r="ET205" s="88"/>
      <c r="EU205" s="88"/>
      <c r="EV205" s="88"/>
      <c r="EW205" s="88"/>
      <c r="EX205" s="88"/>
      <c r="EY205" s="88"/>
      <c r="EZ205" s="29"/>
      <c r="FA205" s="87"/>
      <c r="FB205" s="87"/>
      <c r="FC205" s="87"/>
      <c r="FD205" s="87"/>
      <c r="FE205" s="87"/>
      <c r="FF205" s="29"/>
      <c r="FG205" s="88"/>
      <c r="FH205" s="88"/>
      <c r="FI205" s="88"/>
      <c r="FJ205" s="88"/>
      <c r="FK205" s="88"/>
      <c r="FL205" s="29"/>
      <c r="FM205" s="89"/>
      <c r="FN205" s="89"/>
      <c r="FO205" s="89"/>
      <c r="FP205" s="89"/>
      <c r="FQ205" s="89"/>
      <c r="FR205" s="89"/>
      <c r="FS205" s="89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87"/>
      <c r="CB206" s="87"/>
      <c r="CC206" s="87"/>
      <c r="CD206" s="87"/>
      <c r="CE206" s="87"/>
      <c r="CF206" s="87"/>
      <c r="CG206" s="87"/>
      <c r="CH206" s="29"/>
      <c r="CI206" s="29"/>
      <c r="CJ206" s="29"/>
      <c r="CK206" s="29"/>
      <c r="CL206" s="29"/>
      <c r="CM206" s="29"/>
      <c r="CN206" s="29"/>
      <c r="CO206"/>
      <c r="CP206"/>
      <c r="CQ206"/>
      <c r="CR206"/>
      <c r="CS206"/>
      <c r="CT206"/>
      <c r="CU20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88"/>
      <c r="DQ206" s="88"/>
      <c r="DR206" s="88"/>
      <c r="DS206" s="88"/>
      <c r="DT206" s="88"/>
      <c r="DU206" s="88"/>
      <c r="DV206" s="29"/>
      <c r="DW206" s="88"/>
      <c r="DX206" s="88"/>
      <c r="DY206" s="88"/>
      <c r="DZ206" s="88"/>
      <c r="EA206" s="88"/>
      <c r="EB206" s="88"/>
      <c r="EC206" s="29"/>
      <c r="ED206" s="88"/>
      <c r="EE206" s="88"/>
      <c r="EF206" s="88"/>
      <c r="EG206" s="88"/>
      <c r="EH206" s="88"/>
      <c r="EI206" s="88"/>
      <c r="EJ206" s="29"/>
      <c r="EK206" s="88"/>
      <c r="EL206" s="88"/>
      <c r="EM206" s="88"/>
      <c r="EN206" s="88"/>
      <c r="EO206" s="88"/>
      <c r="EP206" s="88"/>
      <c r="EQ206" s="88"/>
      <c r="ER206" s="29"/>
      <c r="ES206" s="88"/>
      <c r="ET206" s="88"/>
      <c r="EU206" s="88"/>
      <c r="EV206" s="88"/>
      <c r="EW206" s="88"/>
      <c r="EX206" s="88"/>
      <c r="EY206" s="88"/>
      <c r="EZ206" s="29"/>
      <c r="FA206" s="87"/>
      <c r="FB206" s="87"/>
      <c r="FC206" s="87"/>
      <c r="FD206" s="87"/>
      <c r="FE206" s="87"/>
      <c r="FF206" s="29"/>
      <c r="FG206" s="88"/>
      <c r="FH206" s="88"/>
      <c r="FI206" s="88"/>
      <c r="FJ206" s="88"/>
      <c r="FK206" s="88"/>
      <c r="FL206" s="29"/>
      <c r="FM206" s="89"/>
      <c r="FN206" s="89"/>
      <c r="FO206" s="89"/>
      <c r="FP206" s="89"/>
      <c r="FQ206" s="89"/>
      <c r="FR206" s="89"/>
      <c r="FS206" s="89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87"/>
      <c r="CB207" s="87"/>
      <c r="CC207" s="87"/>
      <c r="CD207" s="87"/>
      <c r="CE207" s="87"/>
      <c r="CF207" s="87"/>
      <c r="CG207" s="87"/>
      <c r="CH207" s="29"/>
      <c r="CI207" s="29"/>
      <c r="CJ207" s="29"/>
      <c r="CK207" s="29"/>
      <c r="CL207" s="29"/>
      <c r="CM207" s="29"/>
      <c r="CN207" s="29"/>
      <c r="CO207"/>
      <c r="CP207"/>
      <c r="CQ207"/>
      <c r="CR207"/>
      <c r="CS207"/>
      <c r="CT207"/>
      <c r="CU207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88"/>
      <c r="DQ207" s="88"/>
      <c r="DR207" s="88"/>
      <c r="DS207" s="88"/>
      <c r="DT207" s="88"/>
      <c r="DU207" s="88"/>
      <c r="DV207" s="29"/>
      <c r="DW207" s="88"/>
      <c r="DX207" s="88"/>
      <c r="DY207" s="88"/>
      <c r="DZ207" s="88"/>
      <c r="EA207" s="88"/>
      <c r="EB207" s="88"/>
      <c r="EC207" s="29"/>
      <c r="ED207" s="88"/>
      <c r="EE207" s="88"/>
      <c r="EF207" s="88"/>
      <c r="EG207" s="88"/>
      <c r="EH207" s="88"/>
      <c r="EI207" s="88"/>
      <c r="EJ207" s="29"/>
      <c r="EK207" s="88"/>
      <c r="EL207" s="88"/>
      <c r="EM207" s="88"/>
      <c r="EN207" s="88"/>
      <c r="EO207" s="88"/>
      <c r="EP207" s="88"/>
      <c r="EQ207" s="88"/>
      <c r="ER207" s="29"/>
      <c r="ES207" s="88"/>
      <c r="ET207" s="88"/>
      <c r="EU207" s="88"/>
      <c r="EV207" s="88"/>
      <c r="EW207" s="88"/>
      <c r="EX207" s="88"/>
      <c r="EY207" s="88"/>
      <c r="EZ207" s="29"/>
      <c r="FA207" s="87"/>
      <c r="FB207" s="87"/>
      <c r="FC207" s="87"/>
      <c r="FD207" s="87"/>
      <c r="FE207" s="87"/>
      <c r="FF207" s="29"/>
      <c r="FG207" s="88"/>
      <c r="FH207" s="88"/>
      <c r="FI207" s="88"/>
      <c r="FJ207" s="88"/>
      <c r="FK207" s="88"/>
      <c r="FL207" s="29"/>
      <c r="FM207" s="89"/>
      <c r="FN207" s="89"/>
      <c r="FO207" s="89"/>
      <c r="FP207" s="89"/>
      <c r="FQ207" s="89"/>
      <c r="FR207" s="89"/>
      <c r="FS207" s="89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87"/>
      <c r="CB208" s="87"/>
      <c r="CC208" s="87"/>
      <c r="CD208" s="87"/>
      <c r="CE208" s="87"/>
      <c r="CF208" s="87"/>
      <c r="CG208" s="87"/>
      <c r="CH208" s="29"/>
      <c r="CI208" s="29"/>
      <c r="CJ208" s="29"/>
      <c r="CK208" s="29"/>
      <c r="CL208" s="29"/>
      <c r="CM208" s="29"/>
      <c r="CN208" s="29"/>
      <c r="CO208"/>
      <c r="CP208"/>
      <c r="CQ208"/>
      <c r="CR208"/>
      <c r="CS208"/>
      <c r="CT208"/>
      <c r="CU208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88"/>
      <c r="DQ208" s="88"/>
      <c r="DR208" s="88"/>
      <c r="DS208" s="88"/>
      <c r="DT208" s="88"/>
      <c r="DU208" s="88"/>
      <c r="DV208" s="29"/>
      <c r="DW208" s="88"/>
      <c r="DX208" s="88"/>
      <c r="DY208" s="88"/>
      <c r="DZ208" s="88"/>
      <c r="EA208" s="88"/>
      <c r="EB208" s="88"/>
      <c r="EC208" s="29"/>
      <c r="ED208" s="88"/>
      <c r="EE208" s="88"/>
      <c r="EF208" s="88"/>
      <c r="EG208" s="88"/>
      <c r="EH208" s="88"/>
      <c r="EI208" s="88"/>
      <c r="EJ208" s="29"/>
      <c r="EK208" s="88"/>
      <c r="EL208" s="88"/>
      <c r="EM208" s="88"/>
      <c r="EN208" s="88"/>
      <c r="EO208" s="88"/>
      <c r="EP208" s="88"/>
      <c r="EQ208" s="88"/>
      <c r="ER208" s="29"/>
      <c r="ES208" s="88"/>
      <c r="ET208" s="88"/>
      <c r="EU208" s="88"/>
      <c r="EV208" s="88"/>
      <c r="EW208" s="88"/>
      <c r="EX208" s="88"/>
      <c r="EY208" s="88"/>
      <c r="EZ208" s="29"/>
      <c r="FA208" s="87"/>
      <c r="FB208" s="87"/>
      <c r="FC208" s="87"/>
      <c r="FD208" s="87"/>
      <c r="FE208" s="87"/>
      <c r="FF208" s="29"/>
      <c r="FG208" s="88"/>
      <c r="FH208" s="88"/>
      <c r="FI208" s="88"/>
      <c r="FJ208" s="88"/>
      <c r="FK208" s="88"/>
      <c r="FL208" s="29"/>
      <c r="FM208" s="89"/>
      <c r="FN208" s="89"/>
      <c r="FO208" s="89"/>
      <c r="FP208" s="89"/>
      <c r="FQ208" s="89"/>
      <c r="FR208" s="89"/>
      <c r="FS208" s="89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87"/>
      <c r="CB209" s="87"/>
      <c r="CC209" s="87"/>
      <c r="CD209" s="87"/>
      <c r="CE209" s="87"/>
      <c r="CF209" s="87"/>
      <c r="CG209" s="87"/>
      <c r="CH209" s="29"/>
      <c r="CI209" s="29"/>
      <c r="CJ209" s="29"/>
      <c r="CK209" s="29"/>
      <c r="CL209" s="29"/>
      <c r="CM209" s="29"/>
      <c r="CN209" s="29"/>
      <c r="CO209"/>
      <c r="CP209"/>
      <c r="CQ209"/>
      <c r="CR209"/>
      <c r="CS209"/>
      <c r="CT209"/>
      <c r="CU20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88"/>
      <c r="DQ209" s="88"/>
      <c r="DR209" s="88"/>
      <c r="DS209" s="88"/>
      <c r="DT209" s="88"/>
      <c r="DU209" s="88"/>
      <c r="DV209" s="29"/>
      <c r="DW209" s="88"/>
      <c r="DX209" s="88"/>
      <c r="DY209" s="88"/>
      <c r="DZ209" s="88"/>
      <c r="EA209" s="88"/>
      <c r="EB209" s="88"/>
      <c r="EC209" s="29"/>
      <c r="ED209" s="88"/>
      <c r="EE209" s="88"/>
      <c r="EF209" s="88"/>
      <c r="EG209" s="88"/>
      <c r="EH209" s="88"/>
      <c r="EI209" s="88"/>
      <c r="EJ209" s="29"/>
      <c r="EK209" s="88"/>
      <c r="EL209" s="88"/>
      <c r="EM209" s="88"/>
      <c r="EN209" s="88"/>
      <c r="EO209" s="88"/>
      <c r="EP209" s="88"/>
      <c r="EQ209" s="88"/>
      <c r="ER209" s="29"/>
      <c r="ES209" s="88"/>
      <c r="ET209" s="88"/>
      <c r="EU209" s="88"/>
      <c r="EV209" s="88"/>
      <c r="EW209" s="88"/>
      <c r="EX209" s="88"/>
      <c r="EY209" s="88"/>
      <c r="EZ209" s="29"/>
      <c r="FA209" s="87"/>
      <c r="FB209" s="87"/>
      <c r="FC209" s="87"/>
      <c r="FD209" s="87"/>
      <c r="FE209" s="87"/>
      <c r="FF209" s="29"/>
      <c r="FG209" s="88"/>
      <c r="FH209" s="88"/>
      <c r="FI209" s="88"/>
      <c r="FJ209" s="88"/>
      <c r="FK209" s="88"/>
      <c r="FL209" s="29"/>
      <c r="FM209" s="89"/>
      <c r="FN209" s="89"/>
      <c r="FO209" s="89"/>
      <c r="FP209" s="89"/>
      <c r="FQ209" s="89"/>
      <c r="FR209" s="89"/>
      <c r="FS209" s="89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87"/>
      <c r="CB210" s="87"/>
      <c r="CC210" s="87"/>
      <c r="CD210" s="87"/>
      <c r="CE210" s="87"/>
      <c r="CF210" s="87"/>
      <c r="CG210" s="87"/>
      <c r="CH210" s="29"/>
      <c r="CI210" s="29"/>
      <c r="CJ210" s="29"/>
      <c r="CK210" s="29"/>
      <c r="CL210" s="29"/>
      <c r="CM210" s="29"/>
      <c r="CN210" s="29"/>
      <c r="CO210"/>
      <c r="CP210"/>
      <c r="CQ210"/>
      <c r="CR210"/>
      <c r="CS210"/>
      <c r="CT210"/>
      <c r="CU210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88"/>
      <c r="DQ210" s="88"/>
      <c r="DR210" s="88"/>
      <c r="DS210" s="88"/>
      <c r="DT210" s="88"/>
      <c r="DU210" s="88"/>
      <c r="DV210" s="29"/>
      <c r="DW210" s="88"/>
      <c r="DX210" s="88"/>
      <c r="DY210" s="88"/>
      <c r="DZ210" s="88"/>
      <c r="EA210" s="88"/>
      <c r="EB210" s="88"/>
      <c r="EC210" s="29"/>
      <c r="ED210" s="88"/>
      <c r="EE210" s="88"/>
      <c r="EF210" s="88"/>
      <c r="EG210" s="88"/>
      <c r="EH210" s="88"/>
      <c r="EI210" s="88"/>
      <c r="EJ210" s="29"/>
      <c r="EK210" s="88"/>
      <c r="EL210" s="88"/>
      <c r="EM210" s="88"/>
      <c r="EN210" s="88"/>
      <c r="EO210" s="88"/>
      <c r="EP210" s="88"/>
      <c r="EQ210" s="88"/>
      <c r="ER210" s="29"/>
      <c r="ES210" s="88"/>
      <c r="ET210" s="88"/>
      <c r="EU210" s="88"/>
      <c r="EV210" s="88"/>
      <c r="EW210" s="88"/>
      <c r="EX210" s="88"/>
      <c r="EY210" s="88"/>
      <c r="EZ210" s="29"/>
      <c r="FA210" s="87"/>
      <c r="FB210" s="87"/>
      <c r="FC210" s="87"/>
      <c r="FD210" s="87"/>
      <c r="FE210" s="87"/>
      <c r="FF210" s="29"/>
      <c r="FG210" s="88"/>
      <c r="FH210" s="88"/>
      <c r="FI210" s="88"/>
      <c r="FJ210" s="88"/>
      <c r="FK210" s="88"/>
      <c r="FL210" s="29"/>
      <c r="FM210" s="89"/>
      <c r="FN210" s="89"/>
      <c r="FO210" s="89"/>
      <c r="FP210" s="89"/>
      <c r="FQ210" s="89"/>
      <c r="FR210" s="89"/>
      <c r="FS210" s="89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87"/>
      <c r="CB211" s="87"/>
      <c r="CC211" s="87"/>
      <c r="CD211" s="87"/>
      <c r="CE211" s="87"/>
      <c r="CF211" s="87"/>
      <c r="CG211" s="87"/>
      <c r="CH211" s="29"/>
      <c r="CI211" s="29"/>
      <c r="CJ211" s="29"/>
      <c r="CK211" s="29"/>
      <c r="CL211" s="29"/>
      <c r="CM211" s="29"/>
      <c r="CN211" s="29"/>
      <c r="CO211"/>
      <c r="CP211"/>
      <c r="CQ211"/>
      <c r="CR211"/>
      <c r="CS211"/>
      <c r="CT211"/>
      <c r="CU211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88"/>
      <c r="DQ211" s="88"/>
      <c r="DR211" s="88"/>
      <c r="DS211" s="88"/>
      <c r="DT211" s="88"/>
      <c r="DU211" s="88"/>
      <c r="DV211" s="29"/>
      <c r="DW211" s="88"/>
      <c r="DX211" s="88"/>
      <c r="DY211" s="88"/>
      <c r="DZ211" s="88"/>
      <c r="EA211" s="88"/>
      <c r="EB211" s="88"/>
      <c r="EC211" s="29"/>
      <c r="ED211" s="88"/>
      <c r="EE211" s="88"/>
      <c r="EF211" s="88"/>
      <c r="EG211" s="88"/>
      <c r="EH211" s="88"/>
      <c r="EI211" s="88"/>
      <c r="EJ211" s="29"/>
      <c r="EK211" s="88"/>
      <c r="EL211" s="88"/>
      <c r="EM211" s="88"/>
      <c r="EN211" s="88"/>
      <c r="EO211" s="88"/>
      <c r="EP211" s="88"/>
      <c r="EQ211" s="88"/>
      <c r="ER211" s="29"/>
      <c r="ES211" s="88"/>
      <c r="ET211" s="88"/>
      <c r="EU211" s="88"/>
      <c r="EV211" s="88"/>
      <c r="EW211" s="88"/>
      <c r="EX211" s="88"/>
      <c r="EY211" s="88"/>
      <c r="EZ211" s="29"/>
      <c r="FA211" s="87"/>
      <c r="FB211" s="87"/>
      <c r="FC211" s="87"/>
      <c r="FD211" s="87"/>
      <c r="FE211" s="87"/>
      <c r="FF211" s="29"/>
      <c r="FG211" s="88"/>
      <c r="FH211" s="88"/>
      <c r="FI211" s="88"/>
      <c r="FJ211" s="88"/>
      <c r="FK211" s="88"/>
      <c r="FL211" s="29"/>
      <c r="FM211" s="89"/>
      <c r="FN211" s="89"/>
      <c r="FO211" s="89"/>
      <c r="FP211" s="89"/>
      <c r="FQ211" s="89"/>
      <c r="FR211" s="89"/>
      <c r="FS211" s="89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87"/>
      <c r="CB212" s="87"/>
      <c r="CC212" s="87"/>
      <c r="CD212" s="87"/>
      <c r="CE212" s="87"/>
      <c r="CF212" s="87"/>
      <c r="CG212" s="87"/>
      <c r="CH212" s="29"/>
      <c r="CI212" s="29"/>
      <c r="CJ212" s="29"/>
      <c r="CK212" s="29"/>
      <c r="CL212" s="29"/>
      <c r="CM212" s="29"/>
      <c r="CN212" s="29"/>
      <c r="CO212"/>
      <c r="CP212"/>
      <c r="CQ212"/>
      <c r="CR212"/>
      <c r="CS212"/>
      <c r="CT212"/>
      <c r="CU212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88"/>
      <c r="DQ212" s="88"/>
      <c r="DR212" s="88"/>
      <c r="DS212" s="88"/>
      <c r="DT212" s="88"/>
      <c r="DU212" s="88"/>
      <c r="DV212" s="29"/>
      <c r="DW212" s="88"/>
      <c r="DX212" s="88"/>
      <c r="DY212" s="88"/>
      <c r="DZ212" s="88"/>
      <c r="EA212" s="88"/>
      <c r="EB212" s="88"/>
      <c r="EC212" s="29"/>
      <c r="ED212" s="88"/>
      <c r="EE212" s="88"/>
      <c r="EF212" s="88"/>
      <c r="EG212" s="88"/>
      <c r="EH212" s="88"/>
      <c r="EI212" s="88"/>
      <c r="EJ212" s="29"/>
      <c r="EK212" s="88"/>
      <c r="EL212" s="88"/>
      <c r="EM212" s="88"/>
      <c r="EN212" s="88"/>
      <c r="EO212" s="88"/>
      <c r="EP212" s="88"/>
      <c r="EQ212" s="88"/>
      <c r="ER212" s="29"/>
      <c r="ES212" s="88"/>
      <c r="ET212" s="88"/>
      <c r="EU212" s="88"/>
      <c r="EV212" s="88"/>
      <c r="EW212" s="88"/>
      <c r="EX212" s="88"/>
      <c r="EY212" s="88"/>
      <c r="EZ212" s="29"/>
      <c r="FA212" s="87"/>
      <c r="FB212" s="87"/>
      <c r="FC212" s="87"/>
      <c r="FD212" s="87"/>
      <c r="FE212" s="87"/>
      <c r="FF212" s="29"/>
      <c r="FG212" s="88"/>
      <c r="FH212" s="88"/>
      <c r="FI212" s="88"/>
      <c r="FJ212" s="88"/>
      <c r="FK212" s="88"/>
      <c r="FL212" s="29"/>
      <c r="FM212" s="89"/>
      <c r="FN212" s="89"/>
      <c r="FO212" s="89"/>
      <c r="FP212" s="89"/>
      <c r="FQ212" s="89"/>
      <c r="FR212" s="89"/>
      <c r="FS212" s="89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87"/>
      <c r="CB213" s="87"/>
      <c r="CC213" s="87"/>
      <c r="CD213" s="87"/>
      <c r="CE213" s="87"/>
      <c r="CF213" s="87"/>
      <c r="CG213" s="87"/>
      <c r="CH213" s="29"/>
      <c r="CI213" s="29"/>
      <c r="CJ213" s="29"/>
      <c r="CK213" s="29"/>
      <c r="CL213" s="29"/>
      <c r="CM213" s="29"/>
      <c r="CN213" s="29"/>
      <c r="CO213"/>
      <c r="CP213"/>
      <c r="CQ213"/>
      <c r="CR213"/>
      <c r="CS213"/>
      <c r="CT213"/>
      <c r="CU213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88"/>
      <c r="DQ213" s="88"/>
      <c r="DR213" s="88"/>
      <c r="DS213" s="88"/>
      <c r="DT213" s="88"/>
      <c r="DU213" s="88"/>
      <c r="DV213" s="29"/>
      <c r="DW213" s="88"/>
      <c r="DX213" s="88"/>
      <c r="DY213" s="88"/>
      <c r="DZ213" s="88"/>
      <c r="EA213" s="88"/>
      <c r="EB213" s="88"/>
      <c r="EC213" s="29"/>
      <c r="ED213" s="88"/>
      <c r="EE213" s="88"/>
      <c r="EF213" s="88"/>
      <c r="EG213" s="88"/>
      <c r="EH213" s="88"/>
      <c r="EI213" s="88"/>
      <c r="EJ213" s="29"/>
      <c r="EK213" s="88"/>
      <c r="EL213" s="88"/>
      <c r="EM213" s="88"/>
      <c r="EN213" s="88"/>
      <c r="EO213" s="88"/>
      <c r="EP213" s="88"/>
      <c r="EQ213" s="88"/>
      <c r="ER213" s="29"/>
      <c r="ES213" s="88"/>
      <c r="ET213" s="88"/>
      <c r="EU213" s="88"/>
      <c r="EV213" s="88"/>
      <c r="EW213" s="88"/>
      <c r="EX213" s="88"/>
      <c r="EY213" s="88"/>
      <c r="EZ213" s="29"/>
      <c r="FA213" s="87"/>
      <c r="FB213" s="87"/>
      <c r="FC213" s="87"/>
      <c r="FD213" s="87"/>
      <c r="FE213" s="87"/>
      <c r="FF213" s="29"/>
      <c r="FG213" s="88"/>
      <c r="FH213" s="88"/>
      <c r="FI213" s="88"/>
      <c r="FJ213" s="88"/>
      <c r="FK213" s="88"/>
      <c r="FL213" s="29"/>
      <c r="FM213" s="89"/>
      <c r="FN213" s="89"/>
      <c r="FO213" s="89"/>
      <c r="FP213" s="89"/>
      <c r="FQ213" s="89"/>
      <c r="FR213" s="89"/>
      <c r="FS213" s="89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87"/>
      <c r="CB214" s="87"/>
      <c r="CC214" s="87"/>
      <c r="CD214" s="87"/>
      <c r="CE214" s="87"/>
      <c r="CF214" s="87"/>
      <c r="CG214" s="87"/>
      <c r="CH214" s="29"/>
      <c r="CI214" s="29"/>
      <c r="CJ214" s="29"/>
      <c r="CK214" s="29"/>
      <c r="CL214" s="29"/>
      <c r="CM214" s="29"/>
      <c r="CN214" s="29"/>
      <c r="CO214"/>
      <c r="CP214"/>
      <c r="CQ214"/>
      <c r="CR214"/>
      <c r="CS214"/>
      <c r="CT214"/>
      <c r="CU214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88"/>
      <c r="DQ214" s="88"/>
      <c r="DR214" s="88"/>
      <c r="DS214" s="88"/>
      <c r="DT214" s="88"/>
      <c r="DU214" s="88"/>
      <c r="DV214" s="29"/>
      <c r="DW214" s="88"/>
      <c r="DX214" s="88"/>
      <c r="DY214" s="88"/>
      <c r="DZ214" s="88"/>
      <c r="EA214" s="88"/>
      <c r="EB214" s="88"/>
      <c r="EC214" s="29"/>
      <c r="ED214" s="88"/>
      <c r="EE214" s="88"/>
      <c r="EF214" s="88"/>
      <c r="EG214" s="88"/>
      <c r="EH214" s="88"/>
      <c r="EI214" s="88"/>
      <c r="EJ214" s="29"/>
      <c r="EK214" s="88"/>
      <c r="EL214" s="88"/>
      <c r="EM214" s="88"/>
      <c r="EN214" s="88"/>
      <c r="EO214" s="88"/>
      <c r="EP214" s="88"/>
      <c r="EQ214" s="88"/>
      <c r="ER214" s="29"/>
      <c r="ES214" s="88"/>
      <c r="ET214" s="88"/>
      <c r="EU214" s="88"/>
      <c r="EV214" s="88"/>
      <c r="EW214" s="88"/>
      <c r="EX214" s="88"/>
      <c r="EY214" s="88"/>
      <c r="EZ214" s="29"/>
      <c r="FA214" s="87"/>
      <c r="FB214" s="87"/>
      <c r="FC214" s="87"/>
      <c r="FD214" s="87"/>
      <c r="FE214" s="87"/>
      <c r="FF214" s="29"/>
      <c r="FG214" s="88"/>
      <c r="FH214" s="88"/>
      <c r="FI214" s="88"/>
      <c r="FJ214" s="88"/>
      <c r="FK214" s="88"/>
      <c r="FL214" s="29"/>
      <c r="FM214" s="89"/>
      <c r="FN214" s="89"/>
      <c r="FO214" s="89"/>
      <c r="FP214" s="89"/>
      <c r="FQ214" s="89"/>
      <c r="FR214" s="89"/>
      <c r="FS214" s="89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87"/>
      <c r="CB215" s="87"/>
      <c r="CC215" s="87"/>
      <c r="CD215" s="87"/>
      <c r="CE215" s="87"/>
      <c r="CF215" s="87"/>
      <c r="CG215" s="87"/>
      <c r="CH215" s="29"/>
      <c r="CI215" s="29"/>
      <c r="CJ215" s="29"/>
      <c r="CK215" s="29"/>
      <c r="CL215" s="29"/>
      <c r="CM215" s="29"/>
      <c r="CN215" s="29"/>
      <c r="CO215"/>
      <c r="CP215"/>
      <c r="CQ215"/>
      <c r="CR215"/>
      <c r="CS215"/>
      <c r="CT215"/>
      <c r="CU215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88"/>
      <c r="DQ215" s="88"/>
      <c r="DR215" s="88"/>
      <c r="DS215" s="88"/>
      <c r="DT215" s="88"/>
      <c r="DU215" s="88"/>
      <c r="DV215" s="29"/>
      <c r="DW215" s="88"/>
      <c r="DX215" s="88"/>
      <c r="DY215" s="88"/>
      <c r="DZ215" s="88"/>
      <c r="EA215" s="88"/>
      <c r="EB215" s="88"/>
      <c r="EC215" s="29"/>
      <c r="ED215" s="88"/>
      <c r="EE215" s="88"/>
      <c r="EF215" s="88"/>
      <c r="EG215" s="88"/>
      <c r="EH215" s="88"/>
      <c r="EI215" s="88"/>
      <c r="EJ215" s="29"/>
      <c r="EK215" s="88"/>
      <c r="EL215" s="88"/>
      <c r="EM215" s="88"/>
      <c r="EN215" s="88"/>
      <c r="EO215" s="88"/>
      <c r="EP215" s="88"/>
      <c r="EQ215" s="88"/>
      <c r="ER215" s="29"/>
      <c r="ES215" s="88"/>
      <c r="ET215" s="88"/>
      <c r="EU215" s="88"/>
      <c r="EV215" s="88"/>
      <c r="EW215" s="88"/>
      <c r="EX215" s="88"/>
      <c r="EY215" s="88"/>
      <c r="EZ215" s="29"/>
      <c r="FA215" s="87"/>
      <c r="FB215" s="87"/>
      <c r="FC215" s="87"/>
      <c r="FD215" s="87"/>
      <c r="FE215" s="87"/>
      <c r="FF215" s="29"/>
      <c r="FG215" s="88"/>
      <c r="FH215" s="88"/>
      <c r="FI215" s="88"/>
      <c r="FJ215" s="88"/>
      <c r="FK215" s="88"/>
      <c r="FL215" s="29"/>
      <c r="FM215" s="89"/>
      <c r="FN215" s="89"/>
      <c r="FO215" s="89"/>
      <c r="FP215" s="89"/>
      <c r="FQ215" s="89"/>
      <c r="FR215" s="89"/>
      <c r="FS215" s="89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87"/>
      <c r="CB216" s="87"/>
      <c r="CC216" s="87"/>
      <c r="CD216" s="87"/>
      <c r="CE216" s="87"/>
      <c r="CF216" s="87"/>
      <c r="CG216" s="87"/>
      <c r="CH216" s="29"/>
      <c r="CI216" s="29"/>
      <c r="CJ216" s="29"/>
      <c r="CK216" s="29"/>
      <c r="CL216" s="29"/>
      <c r="CM216" s="29"/>
      <c r="CN216" s="29"/>
      <c r="CO216"/>
      <c r="CP216"/>
      <c r="CQ216"/>
      <c r="CR216"/>
      <c r="CS216"/>
      <c r="CT216"/>
      <c r="CU2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88"/>
      <c r="DQ216" s="88"/>
      <c r="DR216" s="88"/>
      <c r="DS216" s="88"/>
      <c r="DT216" s="88"/>
      <c r="DU216" s="88"/>
      <c r="DV216" s="29"/>
      <c r="DW216" s="88"/>
      <c r="DX216" s="88"/>
      <c r="DY216" s="88"/>
      <c r="DZ216" s="88"/>
      <c r="EA216" s="88"/>
      <c r="EB216" s="88"/>
      <c r="EC216" s="29"/>
      <c r="ED216" s="88"/>
      <c r="EE216" s="88"/>
      <c r="EF216" s="88"/>
      <c r="EG216" s="88"/>
      <c r="EH216" s="88"/>
      <c r="EI216" s="88"/>
      <c r="EJ216" s="29"/>
      <c r="EK216" s="88"/>
      <c r="EL216" s="88"/>
      <c r="EM216" s="88"/>
      <c r="EN216" s="88"/>
      <c r="EO216" s="88"/>
      <c r="EP216" s="88"/>
      <c r="EQ216" s="88"/>
      <c r="ER216" s="29"/>
      <c r="ES216" s="88"/>
      <c r="ET216" s="88"/>
      <c r="EU216" s="88"/>
      <c r="EV216" s="88"/>
      <c r="EW216" s="88"/>
      <c r="EX216" s="88"/>
      <c r="EY216" s="88"/>
      <c r="EZ216" s="29"/>
      <c r="FA216" s="87"/>
      <c r="FB216" s="87"/>
      <c r="FC216" s="87"/>
      <c r="FD216" s="87"/>
      <c r="FE216" s="87"/>
      <c r="FF216" s="29"/>
      <c r="FG216" s="88"/>
      <c r="FH216" s="88"/>
      <c r="FI216" s="88"/>
      <c r="FJ216" s="88"/>
      <c r="FK216" s="88"/>
      <c r="FL216" s="29"/>
      <c r="FM216" s="89"/>
      <c r="FN216" s="89"/>
      <c r="FO216" s="89"/>
      <c r="FP216" s="89"/>
      <c r="FQ216" s="89"/>
      <c r="FR216" s="89"/>
      <c r="FS216" s="89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87"/>
      <c r="CB217" s="87"/>
      <c r="CC217" s="87"/>
      <c r="CD217" s="87"/>
      <c r="CE217" s="87"/>
      <c r="CF217" s="87"/>
      <c r="CG217" s="87"/>
      <c r="CH217" s="29"/>
      <c r="CI217" s="29"/>
      <c r="CJ217" s="29"/>
      <c r="CK217" s="29"/>
      <c r="CL217" s="29"/>
      <c r="CM217" s="29"/>
      <c r="CN217" s="29"/>
      <c r="CO217"/>
      <c r="CP217"/>
      <c r="CQ217"/>
      <c r="CR217"/>
      <c r="CS217"/>
      <c r="CT217"/>
      <c r="CU217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88"/>
      <c r="DQ217" s="88"/>
      <c r="DR217" s="88"/>
      <c r="DS217" s="88"/>
      <c r="DT217" s="88"/>
      <c r="DU217" s="88"/>
      <c r="DV217" s="29"/>
      <c r="DW217" s="88"/>
      <c r="DX217" s="88"/>
      <c r="DY217" s="88"/>
      <c r="DZ217" s="88"/>
      <c r="EA217" s="88"/>
      <c r="EB217" s="88"/>
      <c r="EC217" s="29"/>
      <c r="ED217" s="88"/>
      <c r="EE217" s="88"/>
      <c r="EF217" s="88"/>
      <c r="EG217" s="88"/>
      <c r="EH217" s="88"/>
      <c r="EI217" s="88"/>
      <c r="EJ217" s="29"/>
      <c r="EK217" s="88"/>
      <c r="EL217" s="88"/>
      <c r="EM217" s="88"/>
      <c r="EN217" s="88"/>
      <c r="EO217" s="88"/>
      <c r="EP217" s="88"/>
      <c r="EQ217" s="88"/>
      <c r="ER217" s="29"/>
      <c r="ES217" s="88"/>
      <c r="ET217" s="88"/>
      <c r="EU217" s="88"/>
      <c r="EV217" s="88"/>
      <c r="EW217" s="88"/>
      <c r="EX217" s="88"/>
      <c r="EY217" s="88"/>
      <c r="EZ217" s="29"/>
      <c r="FA217" s="87"/>
      <c r="FB217" s="87"/>
      <c r="FC217" s="87"/>
      <c r="FD217" s="87"/>
      <c r="FE217" s="87"/>
      <c r="FF217" s="29"/>
      <c r="FG217" s="88"/>
      <c r="FH217" s="88"/>
      <c r="FI217" s="88"/>
      <c r="FJ217" s="88"/>
      <c r="FK217" s="88"/>
      <c r="FL217" s="29"/>
      <c r="FM217" s="89"/>
      <c r="FN217" s="89"/>
      <c r="FO217" s="89"/>
      <c r="FP217" s="89"/>
      <c r="FQ217" s="89"/>
      <c r="FR217" s="89"/>
      <c r="FS217" s="89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87"/>
      <c r="CB218" s="87"/>
      <c r="CC218" s="87"/>
      <c r="CD218" s="87"/>
      <c r="CE218" s="87"/>
      <c r="CF218" s="87"/>
      <c r="CG218" s="87"/>
      <c r="CH218" s="29"/>
      <c r="CI218" s="29"/>
      <c r="CJ218" s="29"/>
      <c r="CK218" s="29"/>
      <c r="CL218" s="29"/>
      <c r="CM218" s="29"/>
      <c r="CN218" s="29"/>
      <c r="CO218"/>
      <c r="CP218"/>
      <c r="CQ218"/>
      <c r="CR218"/>
      <c r="CS218"/>
      <c r="CT218"/>
      <c r="CU218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88"/>
      <c r="DQ218" s="88"/>
      <c r="DR218" s="88"/>
      <c r="DS218" s="88"/>
      <c r="DT218" s="88"/>
      <c r="DU218" s="88"/>
      <c r="DV218" s="29"/>
      <c r="DW218" s="88"/>
      <c r="DX218" s="88"/>
      <c r="DY218" s="88"/>
      <c r="DZ218" s="88"/>
      <c r="EA218" s="88"/>
      <c r="EB218" s="88"/>
      <c r="EC218" s="29"/>
      <c r="ED218" s="88"/>
      <c r="EE218" s="88"/>
      <c r="EF218" s="88"/>
      <c r="EG218" s="88"/>
      <c r="EH218" s="88"/>
      <c r="EI218" s="88"/>
      <c r="EJ218" s="29"/>
      <c r="EK218" s="88"/>
      <c r="EL218" s="88"/>
      <c r="EM218" s="88"/>
      <c r="EN218" s="88"/>
      <c r="EO218" s="88"/>
      <c r="EP218" s="88"/>
      <c r="EQ218" s="88"/>
      <c r="ER218" s="29"/>
      <c r="ES218" s="88"/>
      <c r="ET218" s="88"/>
      <c r="EU218" s="88"/>
      <c r="EV218" s="88"/>
      <c r="EW218" s="88"/>
      <c r="EX218" s="88"/>
      <c r="EY218" s="88"/>
      <c r="EZ218" s="29"/>
      <c r="FA218" s="87"/>
      <c r="FB218" s="87"/>
      <c r="FC218" s="87"/>
      <c r="FD218" s="87"/>
      <c r="FE218" s="87"/>
      <c r="FF218" s="29"/>
      <c r="FG218" s="88"/>
      <c r="FH218" s="88"/>
      <c r="FI218" s="88"/>
      <c r="FJ218" s="88"/>
      <c r="FK218" s="88"/>
      <c r="FL218" s="29"/>
      <c r="FM218" s="89"/>
      <c r="FN218" s="89"/>
      <c r="FO218" s="89"/>
      <c r="FP218" s="89"/>
      <c r="FQ218" s="89"/>
      <c r="FR218" s="89"/>
      <c r="FS218" s="89"/>
      <c r="FT218"/>
      <c r="FU218"/>
    </row>
    <row r="219" spans="79:85" ht="14.25">
      <c r="CA219" s="59"/>
      <c r="CB219" s="59"/>
      <c r="CC219" s="59"/>
      <c r="CD219" s="59"/>
      <c r="CE219" s="59"/>
      <c r="CF219" s="59"/>
      <c r="CG219" s="59"/>
    </row>
    <row r="220" spans="79:85" ht="14.25">
      <c r="CA220" s="59"/>
      <c r="CB220" s="59"/>
      <c r="CC220" s="59"/>
      <c r="CD220" s="59"/>
      <c r="CE220" s="59"/>
      <c r="CF220" s="59"/>
      <c r="CG220" s="59"/>
    </row>
    <row r="221" spans="79:85" ht="14.25">
      <c r="CA221" s="59"/>
      <c r="CB221" s="59"/>
      <c r="CC221" s="59"/>
      <c r="CD221" s="59"/>
      <c r="CE221" s="59"/>
      <c r="CF221" s="59"/>
      <c r="CG221" s="59"/>
    </row>
    <row r="222" spans="79:85" ht="14.25">
      <c r="CA222" s="59"/>
      <c r="CB222" s="59"/>
      <c r="CC222" s="59"/>
      <c r="CD222" s="59"/>
      <c r="CE222" s="59"/>
      <c r="CF222" s="59"/>
      <c r="CG222" s="59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2005-04-19T07:07:24Z</cp:lastPrinted>
  <dcterms:created xsi:type="dcterms:W3CDTF">2002-02-28T11:45:20Z</dcterms:created>
  <dcterms:modified xsi:type="dcterms:W3CDTF">2005-11-16T07:02:36Z</dcterms:modified>
  <cp:category/>
  <cp:version/>
  <cp:contentType/>
  <cp:contentStatus/>
</cp:coreProperties>
</file>